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omments1.xml" ContentType="application/vnd.openxmlformats-officedocument.spreadsheetml.comments+xml"/>
  <Override PartName="/xl/customProperty5.bin" ContentType="application/vnd.openxmlformats-officedocument.spreadsheetml.customProperty"/>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S:\Applic\XCRED\RATES\"/>
    </mc:Choice>
  </mc:AlternateContent>
  <bookViews>
    <workbookView xWindow="5976" yWindow="168" windowWidth="6000" windowHeight="5580" tabRatio="877"/>
  </bookViews>
  <sheets>
    <sheet name="Historical Rates" sheetId="7" r:id="rId1"/>
    <sheet name="CIRR-1983-1992" sheetId="2" r:id="rId2"/>
    <sheet name="ASU-2007-2010" sheetId="6" r:id="rId3"/>
    <sheet name="CIRR-1993 to nowadays" sheetId="11" r:id="rId4"/>
    <sheet name="ASU-2011 to nowadays" sheetId="17" r:id="rId5"/>
    <sheet name="CCSU-NSU-historical" sheetId="18" r:id="rId6"/>
    <sheet name="PDR Convention A Calculation" sheetId="19" r:id="rId7"/>
    <sheet name="PDR Convention B Calculation" sheetId="20" r:id="rId8"/>
  </sheets>
  <externalReferences>
    <externalReference r:id="rId9"/>
  </externalReferences>
  <definedNames>
    <definedName name="_xlnm._FilterDatabase" localSheetId="2" hidden="1">'ASU-2007-2010'!#REF!</definedName>
    <definedName name="_xlnm._FilterDatabase" localSheetId="4" hidden="1">'ASU-2011 to nowadays'!#REF!</definedName>
    <definedName name="_xlnm._FilterDatabase" localSheetId="5" hidden="1">'CCSU-NSU-historical'!$A$14:$IZ$134</definedName>
    <definedName name="_xlnm.Print_Area" localSheetId="2">'ASU-2007-2010'!$B$1:$S$20</definedName>
    <definedName name="_xlnm.Print_Area" localSheetId="4">'ASU-2011 to nowadays'!$B$1:$S$28</definedName>
    <definedName name="_xlnm.Print_Area" localSheetId="1">'CIRR-1983-1992'!$A$3:$M$351</definedName>
    <definedName name="_xlnm.Print_Area" localSheetId="0">'Historical Rates'!$C$3:$D$18</definedName>
    <definedName name="_xlnm.Print_Area" localSheetId="6">'PDR Convention A Calculation'!$B$6:$DH$43</definedName>
    <definedName name="_xlnm.Print_Area" localSheetId="7">'PDR Convention B Calculation'!$B$7:$AD$43</definedName>
    <definedName name="_xlnm.Print_Titles" localSheetId="2">'ASU-2007-2010'!$B:$F,'ASU-2007-2010'!$1:$5</definedName>
    <definedName name="_xlnm.Print_Titles" localSheetId="4">'ASU-2011 to nowadays'!$B:$G,'ASU-2011 to nowadays'!$1:$1</definedName>
    <definedName name="_xlnm.Print_Titles" localSheetId="5">'CCSU-NSU-historical'!$C:$E</definedName>
    <definedName name="_xlnm.Print_Titles" localSheetId="6">'PDR Convention A Calculation'!$B:$C</definedName>
    <definedName name="_xlnm.Print_Titles" localSheetId="7">'PDR Convention B Calculation'!$B:$C,'PDR Convention B Calculation'!$1:$9</definedName>
    <definedName name="Z_BCE158F7_CDBF_47C4_9F4E_A83ACCF80F35_.wvu.FilterData" localSheetId="5" hidden="1">'CCSU-NSU-historical'!$C$25:$Z$25</definedName>
    <definedName name="Z_BCE158F7_CDBF_47C4_9F4E_A83ACCF80F35_.wvu.PrintTitles" localSheetId="2" hidden="1">'ASU-2007-2010'!$B:$F</definedName>
    <definedName name="Z_BCE158F7_CDBF_47C4_9F4E_A83ACCF80F35_.wvu.PrintTitles" localSheetId="4" hidden="1">'ASU-2011 to nowadays'!$B:$G</definedName>
    <definedName name="Z_BCE158F7_CDBF_47C4_9F4E_A83ACCF80F35_.wvu.PrintTitles" localSheetId="5" hidden="1">'CCSU-NSU-historical'!$C:$E</definedName>
  </definedNames>
  <calcPr calcId="162913"/>
</workbook>
</file>

<file path=xl/calcChain.xml><?xml version="1.0" encoding="utf-8"?>
<calcChain xmlns="http://schemas.openxmlformats.org/spreadsheetml/2006/main">
  <c r="JY11" i="18" l="1"/>
  <c r="JZ11" i="18"/>
  <c r="JB24" i="18" l="1"/>
  <c r="JB26" i="18"/>
  <c r="JB28" i="18"/>
  <c r="JB30" i="18"/>
  <c r="JB33" i="18"/>
  <c r="JB35" i="18"/>
  <c r="JB37" i="18"/>
  <c r="JB40" i="18"/>
  <c r="JB42" i="18"/>
  <c r="JB44" i="18"/>
  <c r="JB46" i="18"/>
  <c r="JB49" i="18"/>
  <c r="JB51" i="18"/>
  <c r="JB53" i="18"/>
  <c r="JB56" i="18"/>
  <c r="JB58" i="18"/>
  <c r="JB60" i="18"/>
  <c r="JB62" i="18"/>
  <c r="JB65" i="18"/>
  <c r="JB67" i="18"/>
  <c r="JB69" i="18"/>
  <c r="JB72" i="18"/>
  <c r="JB74" i="18"/>
  <c r="JB76" i="18"/>
  <c r="JB78" i="18"/>
  <c r="JB81" i="18"/>
  <c r="JB83" i="18"/>
  <c r="JB85" i="18"/>
  <c r="JB88" i="18"/>
  <c r="JB90" i="18"/>
  <c r="JB92" i="18"/>
  <c r="JB94" i="18"/>
  <c r="JB97" i="18"/>
  <c r="JB99" i="18"/>
  <c r="JB101" i="18"/>
  <c r="JB104" i="18"/>
  <c r="JB106" i="18"/>
  <c r="JB108" i="18"/>
  <c r="JB110" i="18"/>
  <c r="JB113" i="18"/>
  <c r="JB115" i="18"/>
  <c r="JB117" i="18"/>
  <c r="JB120" i="18"/>
  <c r="JB122" i="18"/>
  <c r="JB124" i="18"/>
  <c r="JB126" i="18"/>
  <c r="JB129" i="18"/>
  <c r="JB131" i="18"/>
  <c r="JB133" i="18"/>
  <c r="JB134" i="18"/>
  <c r="JA134" i="18"/>
  <c r="JA133" i="18"/>
  <c r="JB132" i="18"/>
  <c r="JA132" i="18"/>
  <c r="JA131" i="18"/>
  <c r="JB130" i="18"/>
  <c r="JA130" i="18"/>
  <c r="JA129" i="18"/>
  <c r="JB128" i="18"/>
  <c r="JA128" i="18"/>
  <c r="JA126" i="18"/>
  <c r="JB125" i="18"/>
  <c r="JA125" i="18"/>
  <c r="JA124" i="18"/>
  <c r="JB123" i="18"/>
  <c r="JA123" i="18"/>
  <c r="JA122" i="18"/>
  <c r="JB121" i="18"/>
  <c r="JA121" i="18"/>
  <c r="JA120" i="18"/>
  <c r="JB118" i="18"/>
  <c r="JA118" i="18"/>
  <c r="JA117" i="18"/>
  <c r="JB116" i="18"/>
  <c r="JA116" i="18"/>
  <c r="JA115" i="18"/>
  <c r="JB114" i="18"/>
  <c r="JA114" i="18"/>
  <c r="JA113" i="18"/>
  <c r="JB112" i="18"/>
  <c r="JA112" i="18"/>
  <c r="JA110" i="18"/>
  <c r="JB109" i="18"/>
  <c r="JA109" i="18"/>
  <c r="JA108" i="18"/>
  <c r="JB107" i="18"/>
  <c r="JA107" i="18"/>
  <c r="JA106" i="18"/>
  <c r="JB105" i="18"/>
  <c r="JA105" i="18"/>
  <c r="JA104" i="18"/>
  <c r="JB102" i="18"/>
  <c r="JA102" i="18"/>
  <c r="JA101" i="18"/>
  <c r="JB100" i="18"/>
  <c r="JA100" i="18"/>
  <c r="JA99" i="18"/>
  <c r="JB98" i="18"/>
  <c r="JA98" i="18"/>
  <c r="JA97" i="18"/>
  <c r="JB96" i="18"/>
  <c r="JA96" i="18"/>
  <c r="JA94" i="18"/>
  <c r="JB93" i="18"/>
  <c r="JA93" i="18"/>
  <c r="JA92" i="18"/>
  <c r="JB91" i="18"/>
  <c r="JA91" i="18"/>
  <c r="JA90" i="18"/>
  <c r="JB89" i="18"/>
  <c r="JA89" i="18"/>
  <c r="JA88" i="18"/>
  <c r="JB86" i="18"/>
  <c r="JA86" i="18"/>
  <c r="JA85" i="18"/>
  <c r="JB84" i="18"/>
  <c r="JA84" i="18"/>
  <c r="JA83" i="18"/>
  <c r="JB82" i="18"/>
  <c r="JA82" i="18"/>
  <c r="JA81" i="18"/>
  <c r="JB80" i="18"/>
  <c r="JA80" i="18"/>
  <c r="JA78" i="18"/>
  <c r="JB77" i="18"/>
  <c r="JA77" i="18"/>
  <c r="JA76" i="18"/>
  <c r="JB75" i="18"/>
  <c r="JA75" i="18"/>
  <c r="JA74" i="18"/>
  <c r="JB73" i="18"/>
  <c r="JA73" i="18"/>
  <c r="JA72" i="18"/>
  <c r="JB70" i="18"/>
  <c r="JA70" i="18"/>
  <c r="JA69" i="18"/>
  <c r="JB68" i="18"/>
  <c r="JA68" i="18"/>
  <c r="JA67" i="18"/>
  <c r="JB66" i="18"/>
  <c r="JA66" i="18"/>
  <c r="JA65" i="18"/>
  <c r="JB64" i="18"/>
  <c r="JA64" i="18"/>
  <c r="JA62" i="18"/>
  <c r="JB61" i="18"/>
  <c r="JA61" i="18"/>
  <c r="JA60" i="18"/>
  <c r="JB59" i="18"/>
  <c r="JA59" i="18"/>
  <c r="JA58" i="18"/>
  <c r="JB57" i="18"/>
  <c r="JA57" i="18"/>
  <c r="JA56" i="18"/>
  <c r="JB54" i="18"/>
  <c r="JA54" i="18"/>
  <c r="JA53" i="18"/>
  <c r="JB52" i="18"/>
  <c r="JA52" i="18"/>
  <c r="JA51" i="18"/>
  <c r="JB50" i="18"/>
  <c r="JA50" i="18"/>
  <c r="JA49" i="18"/>
  <c r="JB48" i="18"/>
  <c r="JA48" i="18"/>
  <c r="JA46" i="18"/>
  <c r="JB45" i="18"/>
  <c r="JA45" i="18"/>
  <c r="JA44" i="18"/>
  <c r="JB43" i="18"/>
  <c r="JA43" i="18"/>
  <c r="JA42" i="18"/>
  <c r="JB41" i="18"/>
  <c r="JA41" i="18"/>
  <c r="JA40" i="18"/>
  <c r="JB38" i="18"/>
  <c r="JA38" i="18"/>
  <c r="JA37" i="18"/>
  <c r="JB36" i="18"/>
  <c r="JA36" i="18"/>
  <c r="JA35" i="18"/>
  <c r="JB34" i="18"/>
  <c r="JA34" i="18"/>
  <c r="JA33" i="18"/>
  <c r="JB32" i="18"/>
  <c r="JA32" i="18"/>
  <c r="JA30" i="18"/>
  <c r="JB29" i="18"/>
  <c r="JA29" i="18"/>
  <c r="JA28" i="18"/>
  <c r="JB27" i="18"/>
  <c r="JA27" i="18"/>
  <c r="JA26" i="18"/>
  <c r="JB25" i="18"/>
  <c r="JA25" i="18"/>
  <c r="JA24" i="18"/>
  <c r="JT11" i="18" l="1"/>
  <c r="JU11" i="18"/>
  <c r="JV11" i="18"/>
  <c r="JX11" i="18" s="1"/>
  <c r="JW11" i="18"/>
  <c r="JR11" i="18"/>
  <c r="JS11" i="18"/>
  <c r="JA11" i="18"/>
  <c r="JB11" i="18"/>
  <c r="JC11" i="18"/>
  <c r="JE11" i="18" s="1"/>
  <c r="JG11" i="18" s="1"/>
  <c r="JI11" i="18" s="1"/>
  <c r="JK11" i="18" s="1"/>
  <c r="JM11" i="18" s="1"/>
  <c r="JO11" i="18" s="1"/>
  <c r="JQ11" i="18" s="1"/>
  <c r="JD11" i="18"/>
  <c r="JF11" i="18" s="1"/>
  <c r="JH11" i="18" s="1"/>
  <c r="JJ11" i="18" s="1"/>
  <c r="JL11" i="18" s="1"/>
  <c r="JN11" i="18" s="1"/>
  <c r="JP11" i="18" s="1"/>
  <c r="IX11" i="18" l="1"/>
  <c r="IZ11" i="18"/>
  <c r="IW11" i="18"/>
  <c r="IY11" i="18"/>
  <c r="IV11" i="18"/>
  <c r="IU11" i="18"/>
  <c r="IN11" i="18"/>
  <c r="IP11" i="18"/>
  <c r="IR11" i="18"/>
  <c r="IT11" i="18"/>
  <c r="IM11" i="18"/>
  <c r="IO11" i="18"/>
  <c r="IQ11" i="18"/>
  <c r="IS11" i="18"/>
  <c r="IL11" i="18"/>
  <c r="IK11" i="18"/>
  <c r="IJ11" i="18"/>
  <c r="II11" i="18"/>
  <c r="IH11" i="18"/>
  <c r="IG11" i="18"/>
  <c r="D42" i="20"/>
  <c r="D41" i="20"/>
  <c r="I40" i="20"/>
  <c r="D40" i="20"/>
  <c r="D39" i="20"/>
  <c r="D38" i="20"/>
  <c r="I37" i="20"/>
  <c r="D37" i="20"/>
  <c r="D36" i="20"/>
  <c r="D35" i="20"/>
  <c r="I34" i="20"/>
  <c r="D34" i="20"/>
  <c r="D33" i="20"/>
  <c r="D32" i="20"/>
  <c r="I31" i="20"/>
  <c r="D31" i="20"/>
  <c r="D30" i="20"/>
  <c r="D29" i="20"/>
  <c r="I28" i="20"/>
  <c r="D28" i="20"/>
  <c r="I27" i="20"/>
  <c r="D27" i="20"/>
  <c r="D26" i="20"/>
  <c r="D25" i="20"/>
  <c r="I24" i="20"/>
  <c r="D24" i="20"/>
  <c r="D23" i="20"/>
  <c r="I22" i="20"/>
  <c r="D22" i="20"/>
  <c r="I21" i="20"/>
  <c r="D21" i="20"/>
  <c r="I20" i="20"/>
  <c r="D20" i="20"/>
  <c r="D19" i="20"/>
  <c r="I18" i="20"/>
  <c r="D18" i="20"/>
  <c r="D17" i="20"/>
  <c r="I15" i="20"/>
  <c r="D14" i="20"/>
  <c r="D13" i="20"/>
  <c r="D12" i="20"/>
  <c r="I11" i="20"/>
  <c r="D11" i="20"/>
  <c r="D10" i="20"/>
  <c r="AA3" i="20"/>
  <c r="P3" i="20"/>
  <c r="AA2" i="20"/>
  <c r="P2" i="20"/>
  <c r="AA1" i="20"/>
  <c r="P1" i="20"/>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4" i="19"/>
  <c r="D13" i="19"/>
  <c r="D12" i="19"/>
  <c r="D11" i="19"/>
  <c r="D10" i="19"/>
  <c r="K11" i="18"/>
  <c r="C11" i="18"/>
  <c r="M11" i="18"/>
  <c r="L11" i="18"/>
  <c r="N11" i="18"/>
  <c r="O11" i="18"/>
  <c r="Q11" i="18"/>
  <c r="P11" i="18"/>
  <c r="S11" i="18"/>
  <c r="R11" i="18"/>
  <c r="U11" i="18"/>
  <c r="T11" i="18"/>
  <c r="W11" i="18"/>
  <c r="V11" i="18"/>
  <c r="X11" i="18"/>
  <c r="Y11" i="18"/>
  <c r="Z11" i="18"/>
  <c r="AA11" i="18"/>
  <c r="AC11" i="18"/>
  <c r="AB11" i="18"/>
  <c r="AD11" i="18"/>
  <c r="AE11" i="18"/>
  <c r="AF11" i="18"/>
  <c r="AG11" i="18"/>
  <c r="AI11" i="18"/>
  <c r="AH11" i="18"/>
  <c r="AK11" i="18"/>
  <c r="AJ11" i="18"/>
  <c r="AL11" i="18"/>
  <c r="AM11" i="18"/>
  <c r="AO11" i="18"/>
  <c r="AN11" i="18"/>
  <c r="AP11" i="18"/>
  <c r="AQ11" i="18"/>
  <c r="AR11" i="18"/>
  <c r="AS11" i="18"/>
  <c r="AU11" i="18"/>
  <c r="AT11" i="18"/>
  <c r="AV11" i="18"/>
  <c r="AW11" i="18"/>
  <c r="AY11" i="18"/>
  <c r="AX11" i="18"/>
  <c r="AZ11" i="18"/>
  <c r="BA11" i="18"/>
  <c r="BC11" i="18"/>
  <c r="BB11" i="18"/>
  <c r="BD11" i="18"/>
  <c r="BE11" i="18"/>
  <c r="BG11" i="18"/>
  <c r="BF11" i="18"/>
  <c r="BI11" i="18"/>
  <c r="BH11" i="18"/>
  <c r="BK11" i="18"/>
  <c r="BJ11" i="18"/>
  <c r="BM11" i="18"/>
  <c r="BL11" i="18"/>
  <c r="BN11" i="18"/>
  <c r="BO11" i="18"/>
  <c r="BP11" i="18"/>
  <c r="BQ11" i="18"/>
  <c r="BS11" i="18"/>
  <c r="BR11" i="18"/>
  <c r="BT11" i="18"/>
  <c r="BU11" i="18"/>
  <c r="BV11" i="18"/>
  <c r="BW11" i="18"/>
  <c r="BX11" i="18"/>
  <c r="BY11" i="18"/>
  <c r="CA11" i="18"/>
  <c r="BZ11" i="18"/>
  <c r="CB11" i="18"/>
  <c r="CC11" i="18"/>
  <c r="CD11" i="18"/>
  <c r="CE11" i="18"/>
  <c r="CG11" i="18"/>
  <c r="CF11" i="18"/>
  <c r="CH11" i="18"/>
  <c r="CI11" i="18"/>
  <c r="CK11" i="18"/>
  <c r="CJ11" i="18"/>
  <c r="CM11" i="18"/>
  <c r="CL11" i="18"/>
  <c r="CN11" i="18"/>
  <c r="CO11" i="18"/>
  <c r="CQ11" i="18"/>
  <c r="CP11" i="18"/>
  <c r="CS11" i="18"/>
  <c r="CR11" i="18"/>
  <c r="CU11" i="18"/>
  <c r="CT11" i="18"/>
  <c r="CV11" i="18"/>
  <c r="CW11" i="18"/>
  <c r="CX11" i="18"/>
  <c r="CY11" i="18"/>
  <c r="DA11" i="18"/>
  <c r="CZ11" i="18"/>
  <c r="DC11" i="18"/>
  <c r="DB11" i="18"/>
  <c r="DD11" i="18"/>
  <c r="DE11" i="18"/>
  <c r="DG11" i="18"/>
  <c r="DF11" i="18"/>
  <c r="DH11" i="18"/>
  <c r="DI11" i="18"/>
  <c r="DK11" i="18"/>
  <c r="DJ11" i="18"/>
  <c r="DL11" i="18"/>
  <c r="DM11" i="18"/>
  <c r="DO11" i="18"/>
  <c r="DN11" i="18"/>
  <c r="DQ11" i="18"/>
  <c r="DP11" i="18"/>
  <c r="DS11" i="18"/>
  <c r="DR11" i="18"/>
  <c r="DT11" i="18"/>
  <c r="DU11" i="18"/>
  <c r="DW11" i="18"/>
  <c r="DV11" i="18"/>
  <c r="DX11" i="18"/>
  <c r="DY11" i="18"/>
  <c r="EA11" i="18"/>
  <c r="DZ11" i="18"/>
  <c r="EC11" i="18"/>
  <c r="EB11" i="18"/>
  <c r="ED11" i="18"/>
  <c r="EE11" i="18"/>
  <c r="EG11" i="18"/>
  <c r="EF11" i="18"/>
  <c r="EI11" i="18"/>
  <c r="EH11" i="18"/>
  <c r="EK11" i="18"/>
  <c r="EJ11" i="18"/>
  <c r="EL11" i="18"/>
  <c r="EM11" i="18"/>
  <c r="EO11" i="18"/>
  <c r="EN11" i="18"/>
  <c r="EQ11" i="18"/>
  <c r="EP11" i="18"/>
  <c r="ER11" i="18"/>
  <c r="ES11" i="18"/>
  <c r="EU11" i="18"/>
  <c r="ET11" i="18"/>
  <c r="EV11" i="18"/>
  <c r="EW11" i="18"/>
  <c r="EY11" i="18"/>
  <c r="EX11" i="18"/>
  <c r="FA11" i="18"/>
  <c r="EZ11" i="18"/>
  <c r="FB11" i="18"/>
  <c r="FC11" i="18"/>
  <c r="FE11" i="18"/>
  <c r="FD11" i="18"/>
  <c r="FG11" i="18"/>
  <c r="FF11" i="18"/>
  <c r="FH11" i="18"/>
  <c r="FI11" i="18"/>
  <c r="FK11" i="18"/>
  <c r="FJ11" i="18"/>
  <c r="FL11" i="18"/>
  <c r="FM11" i="18"/>
  <c r="FO11" i="18"/>
  <c r="FN11" i="18"/>
  <c r="FP11" i="18"/>
  <c r="FQ11" i="18"/>
  <c r="FS11" i="18"/>
  <c r="FR11" i="18"/>
  <c r="FU11" i="18"/>
  <c r="FT11" i="18"/>
  <c r="FW11" i="18"/>
  <c r="FV11" i="18"/>
  <c r="FX11" i="18"/>
  <c r="FY11" i="18"/>
  <c r="GA11" i="18"/>
  <c r="FZ11" i="18"/>
  <c r="GB11" i="18"/>
  <c r="GC11" i="18"/>
  <c r="GD11" i="18"/>
  <c r="GE11" i="18"/>
  <c r="GF11" i="18"/>
  <c r="GG11" i="18"/>
  <c r="GI11" i="18"/>
  <c r="GH11" i="18"/>
  <c r="GJ11" i="18"/>
  <c r="GK11" i="18"/>
  <c r="GL11" i="18"/>
  <c r="GM11" i="18"/>
  <c r="GO11" i="18"/>
  <c r="GN11" i="18"/>
  <c r="GP11" i="18"/>
  <c r="GQ11" i="18"/>
  <c r="GS11" i="18"/>
  <c r="GR11" i="18"/>
  <c r="GU11" i="18"/>
  <c r="GT11" i="18"/>
  <c r="GV11" i="18"/>
  <c r="GW11" i="18"/>
  <c r="GY11" i="18"/>
  <c r="GX11" i="18"/>
  <c r="GZ11" i="18"/>
  <c r="HA11" i="18"/>
  <c r="HC11" i="18"/>
  <c r="HB11" i="18"/>
  <c r="HD11" i="18"/>
  <c r="HE11" i="18"/>
  <c r="HG11" i="18"/>
  <c r="HF11" i="18"/>
  <c r="HH11" i="18"/>
  <c r="HI11" i="18"/>
  <c r="HK11" i="18"/>
  <c r="HJ11" i="18"/>
  <c r="HL11" i="18"/>
  <c r="HM11" i="18"/>
  <c r="HO11" i="18"/>
  <c r="HN11" i="18"/>
  <c r="HP11" i="18"/>
  <c r="HQ11" i="18"/>
  <c r="HR11" i="18"/>
  <c r="HS11" i="18"/>
  <c r="HU11" i="18"/>
  <c r="HT11" i="18"/>
  <c r="HV11" i="18"/>
  <c r="HW11" i="18"/>
  <c r="HY11" i="18"/>
  <c r="HX11" i="18"/>
  <c r="IA11" i="18"/>
  <c r="HZ11" i="18"/>
  <c r="IC11" i="18"/>
  <c r="IB11" i="18"/>
  <c r="IE11" i="18"/>
  <c r="ID11" i="18"/>
  <c r="IF11" i="18"/>
</calcChain>
</file>

<file path=xl/comments1.xml><?xml version="1.0" encoding="utf-8"?>
<comments xmlns="http://schemas.openxmlformats.org/spreadsheetml/2006/main">
  <authors>
    <author>Evelyne GUEDJ</author>
    <author>Evelyne Neimetz</author>
    <author>A satisfied Microsoft Office user</author>
    <author>OECD</author>
  </authors>
  <commentList>
    <comment ref="JJ6" authorId="0" shapeId="0">
      <text>
        <r>
          <rPr>
            <sz val="9"/>
            <color indexed="81"/>
            <rFont val="Tahoma"/>
            <family val="2"/>
          </rPr>
          <t>corrected 13 March 2015 from 3.30 to 3.04 due to a erroneous notification</t>
        </r>
      </text>
    </comment>
    <comment ref="CC11" authorId="1" shapeId="0">
      <text>
        <r>
          <rPr>
            <b/>
            <sz val="8"/>
            <color indexed="81"/>
            <rFont val="Tahoma"/>
            <family val="2"/>
          </rPr>
          <t>May 1997:
Cz CIRR Rates started officially in May; these rates are given by the bank but were not published.</t>
        </r>
        <r>
          <rPr>
            <sz val="8"/>
            <color indexed="81"/>
            <rFont val="Tahoma"/>
            <family val="2"/>
          </rPr>
          <t xml:space="preserve">
</t>
        </r>
      </text>
    </comment>
    <comment ref="AE21" authorId="2" shapeId="0">
      <text>
        <r>
          <rPr>
            <b/>
            <sz val="8"/>
            <color indexed="81"/>
            <rFont val="Tahoma"/>
            <family val="2"/>
          </rPr>
          <t>20th March 1995</t>
        </r>
        <r>
          <rPr>
            <sz val="8"/>
            <color indexed="81"/>
            <rFont val="Tahoma"/>
            <family val="2"/>
          </rPr>
          <t xml:space="preserve">
The Japanese Yen CIRR rate changed to 4.30 as of the 20th March 1995.</t>
        </r>
      </text>
    </comment>
    <comment ref="AF21" authorId="2" shapeId="0">
      <text>
        <r>
          <rPr>
            <b/>
            <sz val="8"/>
            <color indexed="81"/>
            <rFont val="Tahoma"/>
            <family val="2"/>
          </rPr>
          <t>22nd of April 1995.</t>
        </r>
        <r>
          <rPr>
            <sz val="8"/>
            <color indexed="81"/>
            <rFont val="Tahoma"/>
            <family val="2"/>
          </rPr>
          <t xml:space="preserve">
The Japanese Yen CIRR rate will change to 3.40 as of the 22nd of April 1995.</t>
        </r>
      </text>
    </comment>
    <comment ref="AH21" authorId="2" shapeId="0">
      <text>
        <r>
          <rPr>
            <b/>
            <sz val="8"/>
            <color indexed="81"/>
            <rFont val="Tahoma"/>
            <family val="2"/>
          </rPr>
          <t>24th of June 1995.</t>
        </r>
        <r>
          <rPr>
            <sz val="8"/>
            <color indexed="81"/>
            <rFont val="Tahoma"/>
            <family val="2"/>
          </rPr>
          <t xml:space="preserve">
The Japanese Yen CIRR rate will change to 2.90 as of the 24th of June 1995.</t>
        </r>
      </text>
    </comment>
    <comment ref="AI21" authorId="2" shapeId="0">
      <text>
        <r>
          <rPr>
            <b/>
            <sz val="8"/>
            <color indexed="81"/>
            <rFont val="Tahoma"/>
            <family val="2"/>
          </rPr>
          <t>22nd of July 1995.</t>
        </r>
        <r>
          <rPr>
            <sz val="8"/>
            <color indexed="81"/>
            <rFont val="Tahoma"/>
            <family val="2"/>
          </rPr>
          <t xml:space="preserve">
The Japanese Yen CIRR rate will change to 2.50 as of the 22nd of July 1995.</t>
        </r>
      </text>
    </comment>
    <comment ref="AK21" authorId="2" shapeId="0">
      <text>
        <r>
          <rPr>
            <b/>
            <sz val="8"/>
            <color indexed="81"/>
            <rFont val="Tahoma"/>
            <family val="2"/>
          </rPr>
          <t>23rd of Sept 1995.</t>
        </r>
        <r>
          <rPr>
            <sz val="8"/>
            <color indexed="81"/>
            <rFont val="Tahoma"/>
            <family val="2"/>
          </rPr>
          <t xml:space="preserve">
The Japanese Yen CIRR rate will change to 2.90 as of the 23rd of Sept 1995.</t>
        </r>
      </text>
    </comment>
    <comment ref="AL21" authorId="2" shapeId="0">
      <text>
        <r>
          <rPr>
            <b/>
            <sz val="8"/>
            <color indexed="81"/>
            <rFont val="Tahoma"/>
            <family val="2"/>
          </rPr>
          <t>23rd October 1995.</t>
        </r>
        <r>
          <rPr>
            <sz val="8"/>
            <color indexed="81"/>
            <rFont val="Tahoma"/>
            <family val="2"/>
          </rPr>
          <t xml:space="preserve">
The Japanese Yen CIRR rate changed to 2.60 as of the 23rd October 1995.</t>
        </r>
      </text>
    </comment>
    <comment ref="AN21" authorId="2" shapeId="0">
      <text>
        <r>
          <rPr>
            <b/>
            <sz val="8"/>
            <color indexed="81"/>
            <rFont val="Tahoma"/>
            <family val="2"/>
          </rPr>
          <t>23rd December 1995.</t>
        </r>
        <r>
          <rPr>
            <sz val="8"/>
            <color indexed="81"/>
            <rFont val="Tahoma"/>
            <family val="2"/>
          </rPr>
          <t xml:space="preserve">
The Japanese Yen CIRR rate changed to 2.40 as of the 23rd December 1995.</t>
        </r>
      </text>
    </comment>
    <comment ref="AO21" authorId="2" shapeId="0">
      <text>
        <r>
          <rPr>
            <b/>
            <sz val="8"/>
            <color indexed="81"/>
            <rFont val="Tahoma"/>
            <family val="2"/>
          </rPr>
          <t>20rd January 1996.</t>
        </r>
        <r>
          <rPr>
            <sz val="8"/>
            <color indexed="81"/>
            <rFont val="Tahoma"/>
            <family val="2"/>
          </rPr>
          <t xml:space="preserve">
The Japanese Yen CIRR rate changed to 2.60 as of the 20rd January 1996.</t>
        </r>
      </text>
    </comment>
    <comment ref="BQ21" authorId="1" shapeId="0">
      <text>
        <r>
          <rPr>
            <b/>
            <sz val="8"/>
            <color indexed="81"/>
            <rFont val="Tahoma"/>
            <family val="2"/>
          </rPr>
          <t xml:space="preserve">18th May 1998:
</t>
        </r>
        <r>
          <rPr>
            <sz val="8"/>
            <color indexed="81"/>
            <rFont val="Tahoma"/>
            <family val="2"/>
          </rPr>
          <t>The Japanese Yen CIRR changed  to 2.20 as of 18th May 1998.</t>
        </r>
      </text>
    </comment>
    <comment ref="BR21" authorId="1" shapeId="0">
      <text>
        <r>
          <rPr>
            <b/>
            <sz val="8"/>
            <color indexed="81"/>
            <rFont val="Tahoma"/>
            <family val="2"/>
          </rPr>
          <t xml:space="preserve">20th June 1998:
</t>
        </r>
        <r>
          <rPr>
            <sz val="8"/>
            <color indexed="81"/>
            <rFont val="Tahoma"/>
            <family val="2"/>
          </rPr>
          <t>The Japanese Yen CIRR changed to 2.10 as of 20th June 1998.</t>
        </r>
      </text>
    </comment>
    <comment ref="BS21" authorId="1" shapeId="0">
      <text>
        <r>
          <rPr>
            <b/>
            <sz val="8"/>
            <color indexed="81"/>
            <rFont val="Tahoma"/>
            <family val="2"/>
          </rPr>
          <t xml:space="preserve">20th July 1998:
</t>
        </r>
        <r>
          <rPr>
            <sz val="8"/>
            <color indexed="81"/>
            <rFont val="Tahoma"/>
            <family val="2"/>
          </rPr>
          <t>The Japanese Yen CIRR will change to 2.30 as of 20th July 1998.</t>
        </r>
      </text>
    </comment>
    <comment ref="BV21" authorId="1" shapeId="0">
      <text>
        <r>
          <rPr>
            <b/>
            <sz val="8"/>
            <color indexed="81"/>
            <rFont val="Tahoma"/>
            <family val="2"/>
          </rPr>
          <t>20th October 1998</t>
        </r>
        <r>
          <rPr>
            <sz val="8"/>
            <color indexed="81"/>
            <rFont val="Tahoma"/>
            <family val="2"/>
          </rPr>
          <t xml:space="preserve">
The Japanese Yen CIRR will change to 2.10 as of 20th October 1998.</t>
        </r>
      </text>
    </comment>
    <comment ref="BY21" authorId="1" shapeId="0">
      <text>
        <r>
          <rPr>
            <b/>
            <sz val="8"/>
            <color indexed="81"/>
            <rFont val="Tahoma"/>
            <family val="2"/>
          </rPr>
          <t xml:space="preserve">18th January 1998: </t>
        </r>
        <r>
          <rPr>
            <sz val="8"/>
            <color indexed="81"/>
            <rFont val="Tahoma"/>
            <family val="2"/>
          </rPr>
          <t>Yen CIRR Changed to 2.70.</t>
        </r>
      </text>
    </comment>
    <comment ref="CA21" authorId="1" shapeId="0">
      <text>
        <r>
          <rPr>
            <b/>
            <sz val="8"/>
            <color indexed="81"/>
            <rFont val="Tahoma"/>
            <family val="2"/>
          </rPr>
          <t>20th March 1999:
The Japanese Yen CIRR changed to 2.40 as of 20th March 1999.</t>
        </r>
      </text>
    </comment>
    <comment ref="CB21" authorId="1" shapeId="0">
      <text>
        <r>
          <rPr>
            <b/>
            <sz val="8"/>
            <color indexed="81"/>
            <rFont val="Tahoma"/>
            <family val="2"/>
          </rPr>
          <t>19 April 1999:
The Japanese Yen CIRR changed to 2.10 as of 19 April 1999.</t>
        </r>
        <r>
          <rPr>
            <sz val="8"/>
            <color indexed="81"/>
            <rFont val="Tahoma"/>
            <family val="2"/>
          </rPr>
          <t xml:space="preserve">
</t>
        </r>
      </text>
    </comment>
    <comment ref="CC21" authorId="1" shapeId="0">
      <text>
        <r>
          <rPr>
            <b/>
            <sz val="8"/>
            <color indexed="81"/>
            <rFont val="Tahoma"/>
            <family val="2"/>
          </rPr>
          <t>21 May 1999:
The Japanese Yen CIRR changed to 1.70 as of 21 May 1999.</t>
        </r>
        <r>
          <rPr>
            <sz val="8"/>
            <color indexed="81"/>
            <rFont val="Tahoma"/>
            <family val="2"/>
          </rPr>
          <t xml:space="preserve">
</t>
        </r>
      </text>
    </comment>
    <comment ref="CE21" authorId="1" shapeId="0">
      <text>
        <r>
          <rPr>
            <b/>
            <sz val="8"/>
            <color indexed="81"/>
            <rFont val="Tahoma"/>
            <family val="2"/>
          </rPr>
          <t>19 July 1999:
The Japanese Yen CIRR changed to 1.90 as of 19 July 1999.</t>
        </r>
      </text>
    </comment>
    <comment ref="CF21" authorId="1" shapeId="0">
      <text>
        <r>
          <rPr>
            <b/>
            <sz val="8"/>
            <color indexed="81"/>
            <rFont val="Tahoma"/>
            <family val="2"/>
          </rPr>
          <t>20 September 1999:
The Japanese Yen CIRR changed to 2.10 as of 20 September 1999.</t>
        </r>
      </text>
    </comment>
    <comment ref="CH21" authorId="1" shapeId="0">
      <text>
        <r>
          <rPr>
            <b/>
            <sz val="8"/>
            <color indexed="81"/>
            <rFont val="Tahoma"/>
            <family val="2"/>
          </rPr>
          <t>18 October 1999:
The Japanese Yen CIRR changed to 2.00 as of 18 October 1999.</t>
        </r>
      </text>
    </comment>
    <comment ref="CO21" authorId="1" shapeId="0">
      <text>
        <r>
          <rPr>
            <b/>
            <sz val="8"/>
            <color indexed="81"/>
            <rFont val="Tahoma"/>
            <family val="2"/>
          </rPr>
          <t>20th May 2000:</t>
        </r>
        <r>
          <rPr>
            <sz val="8"/>
            <color indexed="81"/>
            <rFont val="Tahoma"/>
            <family val="2"/>
          </rPr>
          <t xml:space="preserve">
The Japanese yen CIRR will change to 1.95 on the 20th May 2000</t>
        </r>
      </text>
    </comment>
    <comment ref="CR21" authorId="3" shapeId="0">
      <text>
        <r>
          <rPr>
            <b/>
            <sz val="8"/>
            <color indexed="81"/>
            <rFont val="Tahoma"/>
            <family val="2"/>
          </rPr>
          <t>OECD:</t>
        </r>
        <r>
          <rPr>
            <sz val="8"/>
            <color indexed="81"/>
            <rFont val="Tahoma"/>
            <family val="2"/>
          </rPr>
          <t xml:space="preserve">
The Yen CIRR will change to 2.00 on 20 August 2000.</t>
        </r>
      </text>
    </comment>
    <comment ref="CS21" authorId="3" shapeId="0">
      <text>
        <r>
          <rPr>
            <b/>
            <sz val="8"/>
            <color indexed="81"/>
            <rFont val="Tahoma"/>
            <family val="2"/>
          </rPr>
          <t>OECD:</t>
        </r>
        <r>
          <rPr>
            <sz val="8"/>
            <color indexed="81"/>
            <rFont val="Tahoma"/>
            <family val="2"/>
          </rPr>
          <t xml:space="preserve">
The Yen CIRR will change to 2.20 on 18 September 2000.</t>
        </r>
      </text>
    </comment>
    <comment ref="CU21" authorId="3" shapeId="0">
      <text>
        <r>
          <rPr>
            <b/>
            <sz val="8"/>
            <color indexed="81"/>
            <rFont val="Tahoma"/>
            <family val="2"/>
          </rPr>
          <t>OECD:</t>
        </r>
        <r>
          <rPr>
            <sz val="8"/>
            <color indexed="81"/>
            <rFont val="Tahoma"/>
            <family val="2"/>
          </rPr>
          <t xml:space="preserve">
The Yen CIRR will change to 2.05 on 20 November 2000.</t>
        </r>
      </text>
    </comment>
    <comment ref="CV21" authorId="3" shapeId="0">
      <text>
        <r>
          <rPr>
            <b/>
            <sz val="8"/>
            <color indexed="81"/>
            <rFont val="Tahoma"/>
            <family val="2"/>
          </rPr>
          <t>OECD:</t>
        </r>
        <r>
          <rPr>
            <sz val="8"/>
            <color indexed="81"/>
            <rFont val="Tahoma"/>
            <family val="2"/>
          </rPr>
          <t xml:space="preserve">
The Yen CIRR will change to 1.90 on 18 December 2000.</t>
        </r>
      </text>
    </comment>
    <comment ref="CX21" authorId="3" shapeId="0">
      <text>
        <r>
          <rPr>
            <b/>
            <sz val="8"/>
            <color indexed="81"/>
            <rFont val="Tahoma"/>
            <family val="2"/>
          </rPr>
          <t>OECD:</t>
        </r>
        <r>
          <rPr>
            <sz val="8"/>
            <color indexed="81"/>
            <rFont val="Tahoma"/>
            <family val="2"/>
          </rPr>
          <t xml:space="preserve">
The Yen CIRR will change to 1.85 on 19 February 2001</t>
        </r>
      </text>
    </comment>
    <comment ref="CY21" authorId="3" shapeId="0">
      <text>
        <r>
          <rPr>
            <b/>
            <sz val="8"/>
            <color indexed="81"/>
            <rFont val="Tahoma"/>
            <family val="2"/>
          </rPr>
          <t>OECD:</t>
        </r>
        <r>
          <rPr>
            <sz val="8"/>
            <color indexed="81"/>
            <rFont val="Tahoma"/>
            <family val="2"/>
          </rPr>
          <t xml:space="preserve">
The Yen CIRR will change to 1.70 on 19 March 2001.</t>
        </r>
      </text>
    </comment>
    <comment ref="CZ21" authorId="3" shapeId="0">
      <text>
        <r>
          <rPr>
            <b/>
            <sz val="8"/>
            <color indexed="81"/>
            <rFont val="Tahoma"/>
            <family val="2"/>
          </rPr>
          <t>OECD:</t>
        </r>
        <r>
          <rPr>
            <sz val="8"/>
            <color indexed="81"/>
            <rFont val="Tahoma"/>
            <family val="2"/>
          </rPr>
          <t xml:space="preserve">
The Yen CIRR will change to 1.65 on 20 April 2001.</t>
        </r>
      </text>
    </comment>
    <comment ref="DA21" authorId="3" shapeId="0">
      <text>
        <r>
          <rPr>
            <b/>
            <sz val="8"/>
            <color indexed="81"/>
            <rFont val="Tahoma"/>
            <family val="2"/>
          </rPr>
          <t>OECD:</t>
        </r>
        <r>
          <rPr>
            <sz val="8"/>
            <color indexed="81"/>
            <rFont val="Tahoma"/>
            <family val="2"/>
          </rPr>
          <t xml:space="preserve">
The Yen CIRR will change to 1.55 on 20 May 2001.</t>
        </r>
      </text>
    </comment>
    <comment ref="DB21" authorId="3" shapeId="0">
      <text>
        <r>
          <rPr>
            <b/>
            <sz val="8"/>
            <color indexed="81"/>
            <rFont val="Tahoma"/>
            <family val="2"/>
          </rPr>
          <t>OECD:</t>
        </r>
        <r>
          <rPr>
            <sz val="8"/>
            <color indexed="81"/>
            <rFont val="Tahoma"/>
            <family val="2"/>
          </rPr>
          <t xml:space="preserve">
The Yen CIRR will change to 1.40 on 18 June 2001.</t>
        </r>
      </text>
    </comment>
    <comment ref="DC21" authorId="3" shapeId="0">
      <text>
        <r>
          <rPr>
            <b/>
            <sz val="8"/>
            <color indexed="81"/>
            <rFont val="Tahoma"/>
            <family val="2"/>
          </rPr>
          <t>OECD:</t>
        </r>
        <r>
          <rPr>
            <sz val="8"/>
            <color indexed="81"/>
            <rFont val="Tahoma"/>
            <family val="2"/>
          </rPr>
          <t xml:space="preserve">
The Yen CIRR will change to 1.35 on 20 July 2001.</t>
        </r>
      </text>
    </comment>
    <comment ref="DD21" authorId="3" shapeId="0">
      <text>
        <r>
          <rPr>
            <b/>
            <sz val="8"/>
            <color indexed="81"/>
            <rFont val="Tahoma"/>
            <family val="2"/>
          </rPr>
          <t>OECD:</t>
        </r>
        <r>
          <rPr>
            <sz val="8"/>
            <color indexed="81"/>
            <rFont val="Tahoma"/>
            <family val="2"/>
          </rPr>
          <t xml:space="preserve">
The Yen CIRR will change to 1.45 as from 20 August 2001.</t>
        </r>
      </text>
    </comment>
    <comment ref="DF21" authorId="3" shapeId="0">
      <text>
        <r>
          <rPr>
            <b/>
            <sz val="8"/>
            <color indexed="81"/>
            <rFont val="Tahoma"/>
            <family val="2"/>
          </rPr>
          <t>OECD:</t>
        </r>
        <r>
          <rPr>
            <sz val="8"/>
            <color indexed="81"/>
            <rFont val="Tahoma"/>
            <family val="2"/>
          </rPr>
          <t xml:space="preserve">
The Yen CIRR will change to 1.50 as from 20 October 2001.</t>
        </r>
      </text>
    </comment>
    <comment ref="DG21" authorId="3" shapeId="0">
      <text>
        <r>
          <rPr>
            <b/>
            <sz val="8"/>
            <color indexed="81"/>
            <rFont val="Tahoma"/>
            <family val="2"/>
          </rPr>
          <t>OECD:</t>
        </r>
        <r>
          <rPr>
            <sz val="8"/>
            <color indexed="81"/>
            <rFont val="Tahoma"/>
            <family val="2"/>
          </rPr>
          <t xml:space="preserve">
The Yen CIRR will change to 1.45 as from 19 November 2001.</t>
        </r>
      </text>
    </comment>
    <comment ref="DH21" authorId="3" shapeId="0">
      <text>
        <r>
          <rPr>
            <b/>
            <sz val="8"/>
            <color indexed="81"/>
            <rFont val="Tahoma"/>
            <family val="2"/>
          </rPr>
          <t>OECD:</t>
        </r>
        <r>
          <rPr>
            <sz val="8"/>
            <color indexed="81"/>
            <rFont val="Tahoma"/>
            <family val="2"/>
          </rPr>
          <t xml:space="preserve">
The Yen CIRR will change to 1.65 as from 21 December 2001.</t>
        </r>
      </text>
    </comment>
    <comment ref="DI21" authorId="3" shapeId="0">
      <text>
        <r>
          <rPr>
            <b/>
            <sz val="8"/>
            <color indexed="81"/>
            <rFont val="Tahoma"/>
            <family val="2"/>
          </rPr>
          <t>OECD:</t>
        </r>
        <r>
          <rPr>
            <sz val="8"/>
            <color indexed="81"/>
            <rFont val="Tahoma"/>
            <family val="2"/>
          </rPr>
          <t xml:space="preserve">
The Yen CIRR will change to 1.80 as from  20 January 2002.</t>
        </r>
      </text>
    </comment>
    <comment ref="DJ21" authorId="1" shapeId="0">
      <text>
        <r>
          <rPr>
            <b/>
            <sz val="8"/>
            <color indexed="81"/>
            <rFont val="Tahoma"/>
            <family val="2"/>
          </rPr>
          <t xml:space="preserve">OECD:
</t>
        </r>
        <r>
          <rPr>
            <sz val="8"/>
            <color indexed="81"/>
            <rFont val="Tahoma"/>
            <family val="2"/>
          </rPr>
          <t xml:space="preserve">Yen CIRR will change to </t>
        </r>
        <r>
          <rPr>
            <b/>
            <sz val="8"/>
            <color indexed="81"/>
            <rFont val="Tahoma"/>
            <family val="2"/>
          </rPr>
          <t xml:space="preserve">2,00 </t>
        </r>
        <r>
          <rPr>
            <sz val="8"/>
            <color indexed="81"/>
            <rFont val="Tahoma"/>
            <family val="2"/>
          </rPr>
          <t xml:space="preserve">starting </t>
        </r>
        <r>
          <rPr>
            <b/>
            <sz val="8"/>
            <color indexed="81"/>
            <rFont val="Tahoma"/>
            <family val="2"/>
          </rPr>
          <t>18 February 2002.</t>
        </r>
      </text>
    </comment>
    <comment ref="DK21" authorId="3" shapeId="0">
      <text>
        <r>
          <rPr>
            <b/>
            <sz val="8"/>
            <color indexed="81"/>
            <rFont val="Tahoma"/>
            <family val="2"/>
          </rPr>
          <t>OECD:</t>
        </r>
        <r>
          <rPr>
            <sz val="8"/>
            <color indexed="81"/>
            <rFont val="Tahoma"/>
            <family val="2"/>
          </rPr>
          <t xml:space="preserve">
The Yen CIRR will change to 2.10 as from 18 March 2002.</t>
        </r>
      </text>
    </comment>
    <comment ref="DL21" authorId="3" shapeId="0">
      <text>
        <r>
          <rPr>
            <b/>
            <sz val="8"/>
            <color indexed="81"/>
            <rFont val="Tahoma"/>
            <family val="2"/>
          </rPr>
          <t>OECD:</t>
        </r>
        <r>
          <rPr>
            <sz val="8"/>
            <color indexed="81"/>
            <rFont val="Tahoma"/>
            <family val="2"/>
          </rPr>
          <t xml:space="preserve">
The Yen CIRR will change to 1.90 as from 20 April 2002</t>
        </r>
      </text>
    </comment>
    <comment ref="HY38" authorId="0" shapeId="0">
      <text>
        <r>
          <rPr>
            <sz val="9"/>
            <color indexed="81"/>
            <rFont val="Tahoma"/>
            <family val="2"/>
          </rPr>
          <t>corrected 17 March 2014 from 1.01 to 0.99</t>
        </r>
      </text>
    </comment>
    <comment ref="ID38" authorId="0" shapeId="0">
      <text>
        <r>
          <rPr>
            <sz val="9"/>
            <color indexed="81"/>
            <rFont val="Tahoma"/>
            <family val="2"/>
          </rPr>
          <t>corrected 17 March 2014 from 1.20 to 0.80</t>
        </r>
      </text>
    </comment>
    <comment ref="IE38" authorId="0" shapeId="0">
      <text>
        <r>
          <rPr>
            <sz val="9"/>
            <color indexed="81"/>
            <rFont val="Tahoma"/>
            <family val="2"/>
          </rPr>
          <t>corrected 17 March 2014 from 1.31 to 0.69</t>
        </r>
      </text>
    </comment>
    <comment ref="IF38" authorId="0" shapeId="0">
      <text>
        <r>
          <rPr>
            <sz val="9"/>
            <color indexed="81"/>
            <rFont val="Tahoma"/>
            <family val="2"/>
          </rPr>
          <t>corrected 17 March 2014 from 1.35 to 0.65</t>
        </r>
      </text>
    </comment>
    <comment ref="IG38" authorId="0" shapeId="0">
      <text>
        <r>
          <rPr>
            <sz val="9"/>
            <color indexed="81"/>
            <rFont val="Tahoma"/>
            <family val="2"/>
          </rPr>
          <t>corrected 17 March 2014 from 1.36 to 0.64</t>
        </r>
      </text>
    </comment>
    <comment ref="IH38" authorId="0" shapeId="0">
      <text>
        <r>
          <rPr>
            <sz val="9"/>
            <color indexed="81"/>
            <rFont val="Tahoma"/>
            <family val="2"/>
          </rPr>
          <t>corrected 17 March 2014 from 1.15 to 0.85</t>
        </r>
      </text>
    </comment>
    <comment ref="II38" authorId="0" shapeId="0">
      <text>
        <r>
          <rPr>
            <sz val="9"/>
            <color indexed="81"/>
            <rFont val="Tahoma"/>
            <family val="2"/>
          </rPr>
          <t>corrected 17 March 2014 from 1.14 to 0.86</t>
        </r>
      </text>
    </comment>
    <comment ref="IJ38" authorId="0" shapeId="0">
      <text>
        <r>
          <rPr>
            <sz val="9"/>
            <color indexed="81"/>
            <rFont val="Tahoma"/>
            <family val="2"/>
          </rPr>
          <t>corrected 17 March 2014 from 1.17 to 0.83</t>
        </r>
      </text>
    </comment>
    <comment ref="IK38" authorId="0" shapeId="0">
      <text>
        <r>
          <rPr>
            <sz val="9"/>
            <color indexed="81"/>
            <rFont val="Tahoma"/>
            <family val="2"/>
          </rPr>
          <t>corrected 17 March 2014 from 1.16 to 0.84</t>
        </r>
      </text>
    </comment>
    <comment ref="IN38" authorId="0" shapeId="0">
      <text>
        <r>
          <rPr>
            <sz val="9"/>
            <color indexed="81"/>
            <rFont val="Tahoma"/>
            <family val="2"/>
          </rPr>
          <t>corrected 17 March 2014 from 1.05 to 0.95</t>
        </r>
      </text>
    </comment>
    <comment ref="IO38" authorId="0" shapeId="0">
      <text>
        <r>
          <rPr>
            <sz val="9"/>
            <color indexed="81"/>
            <rFont val="Tahoma"/>
            <family val="2"/>
          </rPr>
          <t>corrected 17 March 2014 from 1.12 to 0.88</t>
        </r>
      </text>
    </comment>
    <comment ref="IP38" authorId="0" shapeId="0">
      <text>
        <r>
          <rPr>
            <sz val="9"/>
            <color indexed="81"/>
            <rFont val="Tahoma"/>
            <family val="2"/>
          </rPr>
          <t>corrected 17 March 2014 from 1.06 to 0.94</t>
        </r>
      </text>
    </comment>
    <comment ref="IV38" authorId="0" shapeId="0">
      <text>
        <r>
          <rPr>
            <sz val="9"/>
            <color indexed="81"/>
            <rFont val="Tahoma"/>
            <family val="2"/>
          </rPr>
          <t>corrected 17 March 2014 from 1.06 to 0.94</t>
        </r>
      </text>
    </comment>
    <comment ref="IY38" authorId="0" shapeId="0">
      <text>
        <r>
          <rPr>
            <sz val="9"/>
            <color indexed="81"/>
            <rFont val="Tahoma"/>
            <family val="2"/>
          </rPr>
          <t>corrected 17 March 2014 from 1.07 to 0.93</t>
        </r>
      </text>
    </comment>
    <comment ref="IF39" authorId="0" shapeId="0">
      <text>
        <r>
          <rPr>
            <sz val="9"/>
            <color indexed="81"/>
            <rFont val="Tahoma"/>
            <family val="2"/>
          </rPr>
          <t>corrected 17 March 2014 from 1.04 to 0.96</t>
        </r>
      </text>
    </comment>
    <comment ref="IJ39" authorId="0" shapeId="0">
      <text>
        <r>
          <rPr>
            <sz val="9"/>
            <color indexed="81"/>
            <rFont val="Tahoma"/>
            <family val="2"/>
          </rPr>
          <t>corrected 17 March 2014 from 1.02 to 0.98</t>
        </r>
      </text>
    </comment>
  </commentList>
</comments>
</file>

<file path=xl/comments2.xml><?xml version="1.0" encoding="utf-8"?>
<comments xmlns="http://schemas.openxmlformats.org/spreadsheetml/2006/main">
  <authors>
    <author>Evelyne GUEDJ</author>
  </authors>
  <commentList>
    <comment ref="EL20" authorId="0" shapeId="0">
      <text>
        <r>
          <rPr>
            <sz val="9"/>
            <color indexed="81"/>
            <rFont val="Tahoma"/>
            <family val="2"/>
          </rPr>
          <t>07/09/2017:  corrected:  was erroneously entered as 2.395</t>
        </r>
      </text>
    </comment>
    <comment ref="EM20" authorId="0" shapeId="0">
      <text>
        <r>
          <rPr>
            <sz val="9"/>
            <color indexed="81"/>
            <rFont val="Tahoma"/>
            <family val="2"/>
          </rPr>
          <t>07/09/2017:  corrected:  was erroneously entered as 2.266</t>
        </r>
      </text>
    </comment>
    <comment ref="EN20" authorId="0" shapeId="0">
      <text>
        <r>
          <rPr>
            <sz val="9"/>
            <color indexed="81"/>
            <rFont val="Tahoma"/>
            <family val="2"/>
          </rPr>
          <t>07/09/2017:  corrected:  was erroneously entered as 2.284</t>
        </r>
      </text>
    </comment>
  </commentList>
</comments>
</file>

<file path=xl/sharedStrings.xml><?xml version="1.0" encoding="utf-8"?>
<sst xmlns="http://schemas.openxmlformats.org/spreadsheetml/2006/main" count="22634" uniqueCount="395">
  <si>
    <t>Belgian Franc</t>
  </si>
  <si>
    <t>&gt; 8.5 years</t>
  </si>
  <si>
    <t>Danish Krone</t>
  </si>
  <si>
    <t>French Franc</t>
  </si>
  <si>
    <t>German Mark</t>
  </si>
  <si>
    <t>Irish Punt</t>
  </si>
  <si>
    <t>Italian Lira</t>
  </si>
  <si>
    <t>Japanese Yen</t>
  </si>
  <si>
    <t>Korean Won</t>
  </si>
  <si>
    <t>Swedish Krona</t>
  </si>
  <si>
    <t>Swiss Franc</t>
  </si>
  <si>
    <t>UK Pound</t>
  </si>
  <si>
    <t>ECU</t>
  </si>
  <si>
    <t>Czech Koruna</t>
  </si>
  <si>
    <t>..</t>
  </si>
  <si>
    <t>Polish Zloty</t>
  </si>
  <si>
    <t>Matrix (III only)</t>
  </si>
  <si>
    <t>DMK &lt;SDR 40m</t>
  </si>
  <si>
    <t>DMK</t>
  </si>
  <si>
    <t>Yen</t>
  </si>
  <si>
    <t>£ Sterling</t>
  </si>
  <si>
    <t>US $ &lt;5 yrs</t>
  </si>
  <si>
    <t>US $ 5-8.5 yrs</t>
  </si>
  <si>
    <t>US $ &gt;8.5 yrs</t>
  </si>
  <si>
    <t>Aus $</t>
  </si>
  <si>
    <t>As.Sh 2-5yrs</t>
  </si>
  <si>
    <t>As.Sh 5-8yrs</t>
  </si>
  <si>
    <t>As.Sh &gt;8yrs</t>
  </si>
  <si>
    <t>Bel Franc</t>
  </si>
  <si>
    <t>Can $ &lt;5yrs</t>
  </si>
  <si>
    <t>Can $ 5-8.5yrs</t>
  </si>
  <si>
    <t>Can $ &gt;8.5yrs</t>
  </si>
  <si>
    <t>Dan Krone</t>
  </si>
  <si>
    <t>Fin Mk &lt;5yrs</t>
  </si>
  <si>
    <t>Fin Mk 5-8.5yrs</t>
  </si>
  <si>
    <t>F.Franc</t>
  </si>
  <si>
    <t>I.Punt</t>
  </si>
  <si>
    <t>It.Lire</t>
  </si>
  <si>
    <t>N.Gui &lt;5yrs</t>
  </si>
  <si>
    <t>N.Gui 5-8.5yrs</t>
  </si>
  <si>
    <t>N.Gui &gt;8.5yrs</t>
  </si>
  <si>
    <t>NZ.$</t>
  </si>
  <si>
    <t>Nor.Krone</t>
  </si>
  <si>
    <t>Sp.Pes</t>
  </si>
  <si>
    <t>Sw.Krone</t>
  </si>
  <si>
    <t>S.Fr &lt;8yrs</t>
  </si>
  <si>
    <t>S.Fr &gt;8yrs</t>
  </si>
  <si>
    <t xml:space="preserve">The Arrangement for Officially Supported Export Credits (the Arrangement) stipulates that minimum interest rates shall apply to official financing support for export credits. The minimum interest rates are the relevant Commercial Interest Reference Rates (CIRRs), according to the currencies being used. </t>
  </si>
  <si>
    <t>A CIRR is fixed for some currencies by the Participants to the Arrangement. CIRRs are set on the 15th of each month.</t>
  </si>
  <si>
    <t>Regarding the Nuclear Power Stations, Article 1.a)1) of Annex II of the Arrangement refers</t>
  </si>
  <si>
    <t>Regarding the Nuclear Power Stations, Articles 1.a)2)-4) of Annex II of the Arrangement refer</t>
  </si>
  <si>
    <t>For all the currencies under 11 years the CIRR according to article 20 of the Arrangement applies.</t>
  </si>
  <si>
    <t>A premium of 0.2 per cent is to be added to the CIRRs when fixing at bid. Interest rates may not be fixed for longer than 120 days.</t>
  </si>
  <si>
    <t>Repayment Terms</t>
  </si>
  <si>
    <t>≥ 11 to ≤ 12 years</t>
  </si>
  <si>
    <t>n.a.</t>
  </si>
  <si>
    <t>Hungarian Forint</t>
  </si>
  <si>
    <t>Norwegian Krone</t>
  </si>
  <si>
    <t>US Dollar</t>
  </si>
  <si>
    <t>Euro</t>
  </si>
  <si>
    <t>ACTIVITY:</t>
  </si>
  <si>
    <t>YEAR:</t>
  </si>
  <si>
    <t>DATA:</t>
  </si>
  <si>
    <t>Currency</t>
  </si>
  <si>
    <t>JPY</t>
  </si>
  <si>
    <t>GBP</t>
  </si>
  <si>
    <t>USD</t>
  </si>
  <si>
    <t>EUR</t>
  </si>
  <si>
    <t>CIRR          &gt; 12 to ≤ 15 years</t>
  </si>
  <si>
    <t>TB-9</t>
  </si>
  <si>
    <t>EUR-TB-9</t>
  </si>
  <si>
    <t>CIRR          &gt; 9 to ≤ 12 years</t>
  </si>
  <si>
    <t>TB-7</t>
  </si>
  <si>
    <t>EUR-TB-7</t>
  </si>
  <si>
    <t>CIRR          ≤ 9 years</t>
  </si>
  <si>
    <t>TB-5</t>
  </si>
  <si>
    <t>ASU 2011</t>
  </si>
  <si>
    <t>EUR-TB-5</t>
  </si>
  <si>
    <t>CIRR-2       &gt; 10 to ≤15 years</t>
  </si>
  <si>
    <t>CIRR-2       ≤ 10 years</t>
  </si>
  <si>
    <t>CIRR-1       ≤ 12 years</t>
  </si>
  <si>
    <t>ASU 2007</t>
  </si>
  <si>
    <t>USD-TB-9</t>
  </si>
  <si>
    <t>USD-TB-7</t>
  </si>
  <si>
    <t>USD-TB-5</t>
  </si>
  <si>
    <t>GBP-TB-9</t>
  </si>
  <si>
    <t>GBP-TB-7</t>
  </si>
  <si>
    <t>GBP-TB-5</t>
  </si>
  <si>
    <t>JPY-TB-9</t>
  </si>
  <si>
    <t>JPY-TB-7</t>
  </si>
  <si>
    <t>JPY-TB-5</t>
  </si>
  <si>
    <t>Margin</t>
  </si>
  <si>
    <t>Treasury Bond Yields</t>
  </si>
  <si>
    <t>ASU</t>
  </si>
  <si>
    <t xml:space="preserve">Euro </t>
  </si>
  <si>
    <t>HISTORICAL CIRR RATES (PRE-1992)</t>
  </si>
  <si>
    <t>CIRR Rates</t>
  </si>
  <si>
    <t>Aircraft Sector Understanding</t>
  </si>
  <si>
    <t>For Hydro-power Projetcs, as per the definition of the International Commission on Large Dams (ICOLD). ICOLD defines a large dam as a dam with a height of 15m or more from the foundation. Dams that are between 5 and 15m high and have a reservoir volume of more than 3 million m3 are also classified as large dams.</t>
  </si>
  <si>
    <t/>
  </si>
  <si>
    <t>beginning validity</t>
  </si>
  <si>
    <t>end validity</t>
  </si>
  <si>
    <t>CIRR (1983 to 1992)</t>
  </si>
  <si>
    <t>Last updated :</t>
  </si>
  <si>
    <t>Notes</t>
  </si>
  <si>
    <r>
      <t xml:space="preserve">AIRCRAFT SECTOR UNDERSTANG CIRR RATES (2007 AND 2011) (Calculated)  -  </t>
    </r>
    <r>
      <rPr>
        <b/>
        <sz val="11"/>
        <rFont val="Calibri"/>
        <family val="2"/>
      </rPr>
      <t>Historical Rates</t>
    </r>
  </si>
  <si>
    <t>since January 2011</t>
  </si>
  <si>
    <t>since June 2007 until December 2010</t>
  </si>
  <si>
    <t>ASU rates since 2011</t>
  </si>
  <si>
    <t>ASU CIRR (since 2011)</t>
  </si>
  <si>
    <t>ASU CIRR (2007-2010)</t>
  </si>
  <si>
    <t>HISTORICAL INTEREST RATES</t>
  </si>
  <si>
    <t>≤ 5 years</t>
  </si>
  <si>
    <t>Government</t>
  </si>
  <si>
    <t>Bond Yields</t>
  </si>
  <si>
    <t>TB-3</t>
  </si>
  <si>
    <t>HISTORICAL CIRR RATES SINCE 1999</t>
  </si>
  <si>
    <t>≤ 10 years</t>
  </si>
  <si>
    <t>&gt; 10 to ≤15 years</t>
  </si>
  <si>
    <t>≤ 12 years</t>
  </si>
  <si>
    <t>CIRR-1</t>
  </si>
  <si>
    <t>CIRR-2</t>
  </si>
  <si>
    <t>&gt; 5 to ≤ 8.5 years (1)</t>
  </si>
  <si>
    <t>(1)  For those currencies which are only 1/3, the TB-5 is used for all the repayment periods.</t>
  </si>
  <si>
    <t>Austrian Schilling</t>
  </si>
  <si>
    <t>Finnish Mark</t>
  </si>
  <si>
    <t>Netherlands Guinea</t>
  </si>
  <si>
    <t>Spanish Peseta</t>
  </si>
  <si>
    <t xml:space="preserve">http://www.oecd.org/tad/xcred/theexportcreditsarrangementtext.htm </t>
  </si>
  <si>
    <t xml:space="preserve">   For definitions, pleaase refer to the Arrangement on export credits:   </t>
  </si>
  <si>
    <t xml:space="preserve">--  </t>
  </si>
  <si>
    <t>&lt; 11 years</t>
  </si>
  <si>
    <t>All Other Contracts (note 2)</t>
  </si>
  <si>
    <t>(note 3)</t>
  </si>
  <si>
    <t>CIRRs</t>
  </si>
  <si>
    <t>Historical</t>
  </si>
  <si>
    <t>Minimum Interest rates (Calculated)</t>
  </si>
  <si>
    <t>SOURCE:</t>
  </si>
  <si>
    <r>
      <rPr>
        <u/>
        <sz val="10"/>
        <color rgb="FF006100"/>
        <rFont val="Arial"/>
        <family val="2"/>
      </rPr>
      <t>Annex IV, Article 7 of the 2018</t>
    </r>
    <r>
      <rPr>
        <sz val="10"/>
        <color rgb="FF006100"/>
        <rFont val="Arial"/>
        <family val="2"/>
      </rPr>
      <t xml:space="preserve"> </t>
    </r>
    <r>
      <rPr>
        <b/>
        <sz val="10"/>
        <color rgb="FF006100"/>
        <rFont val="Arial"/>
        <family val="2"/>
      </rPr>
      <t>CCSU for NEW POWER PLANTS</t>
    </r>
    <r>
      <rPr>
        <sz val="10"/>
        <color rgb="FF006100"/>
        <rFont val="Arial"/>
        <family val="2"/>
      </rPr>
      <t xml:space="preserve"> or </t>
    </r>
    <r>
      <rPr>
        <b/>
        <sz val="10"/>
        <color rgb="FF006100"/>
        <rFont val="Arial"/>
        <family val="2"/>
      </rPr>
      <t>NEW HYDRO-ELECTRICS</t>
    </r>
  </si>
  <si>
    <t>Annex II, Article 4 of the 2018 NSU for NEW NUCLEAR POWER STATIONS or All Other Contracts (note 2)</t>
  </si>
  <si>
    <t>Repay Term</t>
  </si>
  <si>
    <t>colonne</t>
  </si>
  <si>
    <t>New Large Hydro-power Projects (note 1a) or New Nuclear Power Stations (note 1b)</t>
  </si>
  <si>
    <t>Tenor (New)</t>
  </si>
  <si>
    <t>Treasury Bonds (NEW)</t>
  </si>
  <si>
    <t>Treasury Bonds (OTHER)</t>
  </si>
  <si>
    <t xml:space="preserve">Validity </t>
  </si>
  <si>
    <t>Ne pas effacer ni changer</t>
  </si>
  <si>
    <t>New Contracts</t>
  </si>
  <si>
    <t>All other</t>
  </si>
  <si>
    <t>AUD-CIRR</t>
  </si>
  <si>
    <t>Australian dollar</t>
  </si>
  <si>
    <t>AUD</t>
  </si>
  <si>
    <t>AUD-TB-7</t>
  </si>
  <si>
    <t>AUD-TB-8</t>
  </si>
  <si>
    <t>&gt; 12 to ≤ 13 years</t>
  </si>
  <si>
    <t>AUD-TB-9</t>
  </si>
  <si>
    <t>&gt; 13 to ≤ 14 years</t>
  </si>
  <si>
    <t>&gt; 14 to ≤ 15 years</t>
  </si>
  <si>
    <t>AUD-TB-10</t>
  </si>
  <si>
    <t>&gt; 15 to ≤ 16 years</t>
  </si>
  <si>
    <t>&gt; 16 to ≤ 17 years</t>
  </si>
  <si>
    <t>&gt; 17 to ≤ 18 years</t>
  </si>
  <si>
    <t>CAD-CIRR</t>
  </si>
  <si>
    <t>Canadian dollar</t>
  </si>
  <si>
    <t>CAD</t>
  </si>
  <si>
    <t>CAD-TB-7</t>
  </si>
  <si>
    <t>CAD-TB-8</t>
  </si>
  <si>
    <t>CAD-TB-9</t>
  </si>
  <si>
    <t>CAD-TB-10</t>
  </si>
  <si>
    <t>CZK-CIRR</t>
  </si>
  <si>
    <t>CZK</t>
  </si>
  <si>
    <t>CZK-TB-7</t>
  </si>
  <si>
    <t>CZK-TB-8</t>
  </si>
  <si>
    <t>CZK-TB-9</t>
  </si>
  <si>
    <t>CZK-TB-10</t>
  </si>
  <si>
    <t>DKK-CIRR</t>
  </si>
  <si>
    <t>DKK</t>
  </si>
  <si>
    <t>DKK-TB-7</t>
  </si>
  <si>
    <t>DKK-TB-8</t>
  </si>
  <si>
    <t>DKK-TB-9</t>
  </si>
  <si>
    <t>DKK-TB-10</t>
  </si>
  <si>
    <t>HUF-CIRR</t>
  </si>
  <si>
    <t>HUF</t>
  </si>
  <si>
    <t>HUF-TB-7</t>
  </si>
  <si>
    <t>HUF-TB-8</t>
  </si>
  <si>
    <t>HUF-TB-9</t>
  </si>
  <si>
    <t>HUF-TB-10</t>
  </si>
  <si>
    <t>JPY-CIRR</t>
  </si>
  <si>
    <t>JPY-TB-8</t>
  </si>
  <si>
    <t>JPY-TB-10</t>
  </si>
  <si>
    <t>KRW-CIRR</t>
  </si>
  <si>
    <t>KRW</t>
  </si>
  <si>
    <t>KRW-TB-7</t>
  </si>
  <si>
    <t>KRW-TB-8</t>
  </si>
  <si>
    <t>KRW-TB-9</t>
  </si>
  <si>
    <t>KRW-TB-10</t>
  </si>
  <si>
    <t>NZD-CIRR</t>
  </si>
  <si>
    <t>New Zealand dollar</t>
  </si>
  <si>
    <t>NZD</t>
  </si>
  <si>
    <t>NZD-TB-7</t>
  </si>
  <si>
    <t>NZD-TB-8</t>
  </si>
  <si>
    <t>NZD-TB-9</t>
  </si>
  <si>
    <t>NZD-TB-10</t>
  </si>
  <si>
    <t>NOK-CIRR</t>
  </si>
  <si>
    <t>NOK</t>
  </si>
  <si>
    <t>NOK-TB-7</t>
  </si>
  <si>
    <t>NOK-TB-8</t>
  </si>
  <si>
    <t>NOK-TB-9</t>
  </si>
  <si>
    <t>NOK-TB-10</t>
  </si>
  <si>
    <t>PLN-CIRR</t>
  </si>
  <si>
    <t>PLN</t>
  </si>
  <si>
    <t>PLN-TB-7</t>
  </si>
  <si>
    <t>PLN-TB-8</t>
  </si>
  <si>
    <t>PLN-TB-9</t>
  </si>
  <si>
    <t>PLN-TB-10</t>
  </si>
  <si>
    <t>SEK-CIRR</t>
  </si>
  <si>
    <t>SEK</t>
  </si>
  <si>
    <t>SEK-TB-7</t>
  </si>
  <si>
    <t>SEK-TB-8</t>
  </si>
  <si>
    <t>SEK-TB-9</t>
  </si>
  <si>
    <t>SEK-TB-10</t>
  </si>
  <si>
    <t>CHF-CIRR</t>
  </si>
  <si>
    <t>CHF</t>
  </si>
  <si>
    <t>CHF-TB-7</t>
  </si>
  <si>
    <t>CHF-TB-8</t>
  </si>
  <si>
    <t>CHF-TB-9</t>
  </si>
  <si>
    <t>CHF-TB-10</t>
  </si>
  <si>
    <t>GBP-CIRR</t>
  </si>
  <si>
    <t>GBP-TB-8</t>
  </si>
  <si>
    <t>GBP-TB-10</t>
  </si>
  <si>
    <t>USD-CIRR</t>
  </si>
  <si>
    <t>US dollar</t>
  </si>
  <si>
    <t>USD-TB-8</t>
  </si>
  <si>
    <t>USD-TB-10</t>
  </si>
  <si>
    <t>EUR-CIRR</t>
  </si>
  <si>
    <t xml:space="preserve">EURO   </t>
  </si>
  <si>
    <t>EUR-TB-8</t>
  </si>
  <si>
    <t>EUR-TB-10</t>
  </si>
  <si>
    <t xml:space="preserve">RENEWABLE ENERGIES AND WATER PROJECTS AND NUCLEAR POWER PLANTS </t>
  </si>
  <si>
    <t>1(a)</t>
  </si>
  <si>
    <t>1(b)</t>
  </si>
  <si>
    <t>AUD-Relevant CIRR in accordance with Article 20 of the Arrangement-&lt; 11 years</t>
  </si>
  <si>
    <t>AUD-TB-7-≥ 11 to ≤ 12 years</t>
  </si>
  <si>
    <t>CAD-TB-7-≥ 11 to ≤ 12 years</t>
  </si>
  <si>
    <t>CAD-TB-8-&gt; 12 to ≤ 13 years</t>
  </si>
  <si>
    <t>CAD-TB-9-&gt; 13 to ≤ 14 years</t>
  </si>
  <si>
    <t>CAD-TB-9-&gt; 14 to ≤ 15 years</t>
  </si>
  <si>
    <t>CAD-TB-10-&gt; 15 to ≤ 16 years</t>
  </si>
  <si>
    <t>CAD-TB-10-&gt; 16 to ≤ 17 years</t>
  </si>
  <si>
    <t>CAD-TB-10-&gt; 17 to ≤ 18 years</t>
  </si>
  <si>
    <t>CZK-TB-7-≥ 11 to ≤ 12 years</t>
  </si>
  <si>
    <t>CZK-TB-8-&gt; 12 to ≤ 13 years</t>
  </si>
  <si>
    <t>CZK-TB-9-&gt; 13 to ≤ 14 years</t>
  </si>
  <si>
    <t>CZK-TB-9-&gt; 14 to ≤ 15 years</t>
  </si>
  <si>
    <t>CZK-TB-10-&gt; 15 to ≤ 16 years</t>
  </si>
  <si>
    <t>CZK-TB-10-&gt; 16 to ≤ 17 years</t>
  </si>
  <si>
    <t>CZK-TB-10-&gt; 17 to ≤ 18 years</t>
  </si>
  <si>
    <t>DKK-TB-7-≥ 11 to ≤ 12 years</t>
  </si>
  <si>
    <t>DKK-TB-8-&gt; 12 to ≤ 13 years</t>
  </si>
  <si>
    <t>DKK-TB-9-&gt; 13 to ≤ 14 years</t>
  </si>
  <si>
    <t>DKK-TB-9-&gt; 14 to ≤ 15 years</t>
  </si>
  <si>
    <t>DKK-TB-10-&gt; 15 to ≤ 16 years</t>
  </si>
  <si>
    <t>DKK-TB-10-&gt; 16 to ≤ 17 years</t>
  </si>
  <si>
    <t>DKK-TB-10-&gt; 17 to ≤ 18 years</t>
  </si>
  <si>
    <t>HUF-TB-7-≥ 11 to ≤ 12 years</t>
  </si>
  <si>
    <t>HUF-TB-8-&gt; 12 to ≤ 13 years</t>
  </si>
  <si>
    <t>HUF-TB-9-&gt; 13 to ≤ 14 years</t>
  </si>
  <si>
    <t>HUF-TB-9-&gt; 14 to ≤ 15 years</t>
  </si>
  <si>
    <t>HUF-TB-10-&gt; 15 to ≤ 16 years</t>
  </si>
  <si>
    <t>HUF-TB-10-&gt; 16 to ≤ 17 years</t>
  </si>
  <si>
    <t>HUF-TB-10-&gt; 17 to ≤ 18 years</t>
  </si>
  <si>
    <t>JPY-TB-7-≥ 11 to ≤ 12 years</t>
  </si>
  <si>
    <t>JPY-TB-8-&gt; 12 to ≤ 13 years</t>
  </si>
  <si>
    <t>JPY-TB-9-&gt; 13 to ≤ 14 years</t>
  </si>
  <si>
    <t>JPY-TB-9-&gt; 14 to ≤ 15 years</t>
  </si>
  <si>
    <t>JPY-TB-10-&gt; 15 to ≤ 16 years</t>
  </si>
  <si>
    <t>JPY-TB-10-&gt; 16 to ≤ 17 years</t>
  </si>
  <si>
    <t>JPY-TB-10-&gt; 17 to ≤ 18 years</t>
  </si>
  <si>
    <t>KRW-TB-7-≥ 11 to ≤ 12 years</t>
  </si>
  <si>
    <t>KRW-TB-8-&gt; 12 to ≤ 13 years</t>
  </si>
  <si>
    <t>KRW-TB-9-&gt; 13 to ≤ 14 years</t>
  </si>
  <si>
    <t>KRW-TB-9-&gt; 14 to ≤ 15 years</t>
  </si>
  <si>
    <t>KRW-TB-10-&gt; 15 to ≤ 16 years</t>
  </si>
  <si>
    <t>KRW-TB-10-&gt; 16 to ≤ 17 years</t>
  </si>
  <si>
    <t>KRW-TB-10-&gt; 17 to ≤ 18 years</t>
  </si>
  <si>
    <t>NZD-TB-7-≥ 11 to ≤ 12 years</t>
  </si>
  <si>
    <t>NZD-TB-8-&gt; 12 to ≤ 13 years</t>
  </si>
  <si>
    <t>NZD-TB-9-&gt; 13 to ≤ 14 years</t>
  </si>
  <si>
    <t>NZD-TB-9-&gt; 14 to ≤ 15 years</t>
  </si>
  <si>
    <t>NZD-TB-10-&gt; 15 to ≤ 16 years</t>
  </si>
  <si>
    <t>NZD-TB-10-&gt; 16 to ≤ 17 years</t>
  </si>
  <si>
    <t>NZD-TB-10-&gt; 17 to ≤ 18 years</t>
  </si>
  <si>
    <t>NOK-TB-7-≥ 11 to ≤ 12 years</t>
  </si>
  <si>
    <t>NOK-TB-8-&gt; 12 to ≤ 13 years</t>
  </si>
  <si>
    <t>NOK-TB-9-&gt; 13 to ≤ 14 years</t>
  </si>
  <si>
    <t>NOK-TB-9-&gt; 14 to ≤ 15 years</t>
  </si>
  <si>
    <t>NOK-TB-10-&gt; 15 to ≤ 16 years</t>
  </si>
  <si>
    <t>NOK-TB-10-&gt; 16 to ≤ 17 years</t>
  </si>
  <si>
    <t>NOK-TB-10-&gt; 17 to ≤ 18 years</t>
  </si>
  <si>
    <t>PLN-TB-7-≥ 11 to ≤ 12 years</t>
  </si>
  <si>
    <t>PLN-TB-8-&gt; 12 to ≤ 13 years</t>
  </si>
  <si>
    <t>PLN-TB-9-&gt; 13 to ≤ 14 years</t>
  </si>
  <si>
    <t>PLN-TB-9-&gt; 14 to ≤ 15 years</t>
  </si>
  <si>
    <t>PLN-TB-10-&gt; 15 to ≤ 16 years</t>
  </si>
  <si>
    <t>PLN-TB-10-&gt; 16 to ≤ 17 years</t>
  </si>
  <si>
    <t>PLN-TB-10-&gt; 17 to ≤ 18 years</t>
  </si>
  <si>
    <t>SEK-TB-7-≥ 11 to ≤ 12 years</t>
  </si>
  <si>
    <t>SEK-TB-8-&gt; 12 to ≤ 13 years</t>
  </si>
  <si>
    <t>SEK-TB-9-&gt; 13 to ≤ 14 years</t>
  </si>
  <si>
    <t>SEK-TB-9-&gt; 14 to ≤ 15 years</t>
  </si>
  <si>
    <t>SEK-TB-10-&gt; 15 to ≤ 16 years</t>
  </si>
  <si>
    <t>SEK-TB-10-&gt; 16 to ≤ 17 years</t>
  </si>
  <si>
    <t>SEK-TB-10-&gt; 17 to ≤ 18 years</t>
  </si>
  <si>
    <t>CHF-TB-7-≥ 11 to ≤ 12 years</t>
  </si>
  <si>
    <t>CHF-TB-8-&gt; 12 to ≤ 13 years</t>
  </si>
  <si>
    <t>CHF-TB-9-&gt; 13 to ≤ 14 years</t>
  </si>
  <si>
    <t>CHF-TB-9-&gt; 14 to ≤ 15 years</t>
  </si>
  <si>
    <t>CHF-TB-10-&gt; 15 to ≤ 16 years</t>
  </si>
  <si>
    <t>CHF-TB-10-&gt; 16 to ≤ 17 years</t>
  </si>
  <si>
    <t>CHF-TB-10-&gt; 17 to ≤ 18 years</t>
  </si>
  <si>
    <t>GBP-TB-7-≥ 11 to ≤ 12 years</t>
  </si>
  <si>
    <t>GBP-TB-8-&gt; 12 to ≤ 13 years</t>
  </si>
  <si>
    <t>GBP-TB-9-&gt; 13 to ≤ 14 years</t>
  </si>
  <si>
    <t>GBP-TB-9-&gt; 14 to ≤ 15 years</t>
  </si>
  <si>
    <t>GBP-TB-10-&gt; 15 to ≤ 16 years</t>
  </si>
  <si>
    <t>GBP-TB-10-&gt; 16 to ≤ 17 years</t>
  </si>
  <si>
    <t>GBP-TB-10-&gt; 17 to ≤ 18 years</t>
  </si>
  <si>
    <t>USD-TB-7-≥ 11 to ≤ 12 years</t>
  </si>
  <si>
    <t>USD-TB-8-&gt; 12 to ≤ 13 years</t>
  </si>
  <si>
    <t>USD-TB-9-&gt; 13 to ≤ 14 years</t>
  </si>
  <si>
    <t>USD-TB-9-&gt; 14 to ≤ 15 years</t>
  </si>
  <si>
    <t>USD-TB-10-&gt; 15 to ≤ 16 years</t>
  </si>
  <si>
    <t>USD-TB-10-&gt; 16 to ≤ 17 years</t>
  </si>
  <si>
    <t>USD-TB-10-&gt; 17 to ≤ 18 years</t>
  </si>
  <si>
    <t>EUR-TB-7-≥ 11 to ≤ 12 years</t>
  </si>
  <si>
    <t>EUR-TB-8-&gt; 12 to ≤ 13 years</t>
  </si>
  <si>
    <t>EUR-TB-9-&gt; 13 to ≤ 14 years</t>
  </si>
  <si>
    <t>EUR-TB-9-&gt; 14 to ≤ 15 years</t>
  </si>
  <si>
    <t>EUR-TB-10-&gt; 15 to ≤ 16 years</t>
  </si>
  <si>
    <t>EUR-TB-10-&gt; 16 to ≤ 17 years</t>
  </si>
  <si>
    <t>EUR-TB-10-&gt; 17 to ≤ 18 years</t>
  </si>
  <si>
    <t>Renewable Energy, Climate Change Mitigation and Adaptation, and Water Projects as well as Nuclear Plants</t>
  </si>
  <si>
    <r>
      <rPr>
        <b/>
        <u/>
        <sz val="14"/>
        <color rgb="FF00B050"/>
        <rFont val="Calibri"/>
        <family val="2"/>
        <scheme val="minor"/>
      </rPr>
      <t>CCSU</t>
    </r>
    <r>
      <rPr>
        <b/>
        <u/>
        <sz val="14"/>
        <color rgb="FFFF0000"/>
        <rFont val="Calibri"/>
        <family val="2"/>
        <scheme val="minor"/>
      </rPr>
      <t xml:space="preserve"> / NSU</t>
    </r>
  </si>
  <si>
    <t>Premium Discount Rates (PDR) Convention A and Convention B</t>
  </si>
  <si>
    <t>Premium Discount Rates</t>
  </si>
  <si>
    <t>Since 2006</t>
  </si>
  <si>
    <t>PDR</t>
  </si>
  <si>
    <t>Premium Discount Rates, Convention A (Calculated)</t>
  </si>
  <si>
    <t>x = current period of validity</t>
  </si>
  <si>
    <t>AUD-TB-5</t>
  </si>
  <si>
    <t>CAD-TB-3</t>
  </si>
  <si>
    <t>&lt;=5 years</t>
  </si>
  <si>
    <t>CAD-TB-5</t>
  </si>
  <si>
    <t>&gt;5 - 8.5 years</t>
  </si>
  <si>
    <t>&gt;8.5 years</t>
  </si>
  <si>
    <t>CZK-TB-3</t>
  </si>
  <si>
    <t>CZK-TB-5</t>
  </si>
  <si>
    <t>DKK-TB-3</t>
  </si>
  <si>
    <t>DKK-TB-5</t>
  </si>
  <si>
    <t>HUF-TB-5</t>
  </si>
  <si>
    <t>JPY-TB-3</t>
  </si>
  <si>
    <t>KRW-TB-5</t>
  </si>
  <si>
    <t>NZD-TB-5</t>
  </si>
  <si>
    <t>NOK-TB-5</t>
  </si>
  <si>
    <t>PLN-TB-5</t>
  </si>
  <si>
    <t>SEK-TB-3</t>
  </si>
  <si>
    <t>SEK-TB-5</t>
  </si>
  <si>
    <t>CHF-TB-3</t>
  </si>
  <si>
    <t>CHF-TB-5</t>
  </si>
  <si>
    <t>GBP-TB-3</t>
  </si>
  <si>
    <t>USD-TB-3</t>
  </si>
  <si>
    <t>EUR-TB-3</t>
  </si>
  <si>
    <t>Notes:</t>
  </si>
  <si>
    <t>1. CIRRs are calculated by adding 100 basis points to the base rates reported for the previous month.</t>
  </si>
  <si>
    <t>Premium Discount Rates, Convention B (Calculated)</t>
  </si>
  <si>
    <t xml:space="preserve"> </t>
  </si>
  <si>
    <t>PDR Convention A</t>
  </si>
  <si>
    <t>PDR Convention B</t>
  </si>
  <si>
    <t>(2) until 14/01/1999, the EURO is the ECU.</t>
  </si>
  <si>
    <t>Lors de sa création le 13 mars 1979, 8 monnaies faisaient partie du panier : franc belge (BEF), mark allemand (DEM), couronne danoise (DKK), franc français (FRF), livre sterling (GBP), livre irlandaise (IEP), lire italienne (ITL) et florin néerlandais (NLG), c'est-à-dire les monnaies de tous les pays alors membres de l'UE sauf le Luxembourg (dont la monnaie est à parité égale avec le franc belge). À la suite de l'adhésion de la Grèce le 1er janvier 1981, la drachme grecque (GRD) s'ajoute aux autres monnaies du panier le 17 septembre 1984. La peseta espagnole (ESP) et l'escudo portugais (PTE) rejoignent le panier le 21 septembre 1989, à la suite de l'adhésion de l'Espagne et du Portugal à l'UE le 1er janvier 1986. Le franc luxembourgeois (LUF) joint le panier à cette même date. Jusqu'au remplacement de l'ECU par l'euro</t>
  </si>
  <si>
    <t>https://fr.wikipedia.org/wiki/Valeur_de_l%27ECU</t>
  </si>
  <si>
    <t>CIRR-1993 to nowadays</t>
  </si>
  <si>
    <t>export-credits@oecd.org</t>
  </si>
  <si>
    <t>Queries / remarks / thanks to be sent to:</t>
  </si>
  <si>
    <t>Treasury</t>
  </si>
  <si>
    <t>Bonds</t>
  </si>
  <si>
    <t>AUD-TB-3</t>
  </si>
  <si>
    <t>HUF-TB-3</t>
  </si>
  <si>
    <t>KRW-TB-3</t>
  </si>
  <si>
    <t>NZD-TB-3</t>
  </si>
  <si>
    <t>NOK-TB-3</t>
  </si>
  <si>
    <t>PLN-TB-3</t>
  </si>
  <si>
    <t>D4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</si>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</sst>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__"/>
    <numFmt numFmtId="165" formatCode="[$-409]d/mmm/yy;@"/>
    <numFmt numFmtId="166" formatCode="yyyy"/>
    <numFmt numFmtId="167" formatCode="dd/mmm/yy;@"/>
    <numFmt numFmtId="168" formatCode="dd\ mmm\ yyyy"/>
    <numFmt numFmtId="169" formatCode="dd\-mmm\-yy;@"/>
    <numFmt numFmtId="170" formatCode="[$-F800]dddd\,\ mmmm\ dd\,\ yyyy"/>
  </numFmts>
  <fonts count="51" x14ac:knownFonts="1">
    <font>
      <sz val="11"/>
      <name val="Times New Roman"/>
    </font>
    <font>
      <sz val="10"/>
      <color theme="1"/>
      <name val="Arial"/>
      <family val="2"/>
    </font>
    <font>
      <b/>
      <sz val="8"/>
      <color indexed="81"/>
      <name val="Tahoma"/>
      <family val="2"/>
    </font>
    <font>
      <sz val="8"/>
      <color indexed="81"/>
      <name val="Tahoma"/>
      <family val="2"/>
    </font>
    <font>
      <u/>
      <sz val="9.9"/>
      <color indexed="12"/>
      <name val="Times New Roman"/>
      <family val="1"/>
    </font>
    <font>
      <sz val="10"/>
      <name val="Arial"/>
      <family val="2"/>
    </font>
    <font>
      <sz val="9"/>
      <color indexed="81"/>
      <name val="Tahoma"/>
      <family val="2"/>
    </font>
    <font>
      <u/>
      <sz val="10"/>
      <color theme="10"/>
      <name val="Arial"/>
      <family val="2"/>
    </font>
    <font>
      <b/>
      <sz val="11"/>
      <name val="Calibri"/>
      <family val="2"/>
      <scheme val="minor"/>
    </font>
    <font>
      <sz val="8"/>
      <name val="Calibri"/>
      <family val="2"/>
      <scheme val="minor"/>
    </font>
    <font>
      <sz val="11"/>
      <name val="Calibri"/>
      <family val="2"/>
      <scheme val="minor"/>
    </font>
    <font>
      <sz val="9"/>
      <name val="Calibri"/>
      <family val="2"/>
      <scheme val="minor"/>
    </font>
    <font>
      <sz val="10"/>
      <color indexed="8"/>
      <name val="Calibri"/>
      <family val="2"/>
      <scheme val="minor"/>
    </font>
    <font>
      <sz val="10"/>
      <name val="Calibri"/>
      <family val="2"/>
      <scheme val="minor"/>
    </font>
    <font>
      <vertAlign val="superscript"/>
      <sz val="10"/>
      <name val="Calibri"/>
      <family val="2"/>
      <scheme val="minor"/>
    </font>
    <font>
      <i/>
      <sz val="10"/>
      <name val="Calibri"/>
      <family val="2"/>
      <scheme val="minor"/>
    </font>
    <font>
      <b/>
      <sz val="10"/>
      <name val="Calibri"/>
      <family val="2"/>
      <scheme val="minor"/>
    </font>
    <font>
      <b/>
      <sz val="9"/>
      <name val="Calibri"/>
      <family val="2"/>
      <scheme val="minor"/>
    </font>
    <font>
      <sz val="14"/>
      <name val="Calibri"/>
      <family val="2"/>
      <scheme val="minor"/>
    </font>
    <font>
      <b/>
      <u/>
      <sz val="10"/>
      <name val="Calibri"/>
      <family val="2"/>
      <scheme val="minor"/>
    </font>
    <font>
      <b/>
      <u/>
      <sz val="14"/>
      <color rgb="FF00B050"/>
      <name val="Calibri"/>
      <family val="2"/>
      <scheme val="minor"/>
    </font>
    <font>
      <b/>
      <u/>
      <sz val="14"/>
      <color rgb="FF00B0F0"/>
      <name val="Calibri"/>
      <family val="2"/>
      <scheme val="minor"/>
    </font>
    <font>
      <b/>
      <u/>
      <sz val="14"/>
      <color rgb="FFFF0000"/>
      <name val="Calibri"/>
      <family val="2"/>
      <scheme val="minor"/>
    </font>
    <font>
      <b/>
      <sz val="11"/>
      <name val="Calibri"/>
      <family val="2"/>
    </font>
    <font>
      <i/>
      <sz val="10"/>
      <color rgb="FF002060"/>
      <name val="Calibri"/>
      <family val="2"/>
      <scheme val="minor"/>
    </font>
    <font>
      <i/>
      <sz val="9"/>
      <color rgb="FF002060"/>
      <name val="Calibri"/>
      <family val="2"/>
      <scheme val="minor"/>
    </font>
    <font>
      <u/>
      <sz val="10"/>
      <color indexed="12"/>
      <name val="Calibri"/>
      <family val="2"/>
      <scheme val="minor"/>
    </font>
    <font>
      <u/>
      <sz val="11"/>
      <color indexed="12"/>
      <name val="Calibri"/>
      <family val="2"/>
      <scheme val="minor"/>
    </font>
    <font>
      <b/>
      <u/>
      <sz val="11"/>
      <name val="Calibri"/>
      <family val="2"/>
      <scheme val="minor"/>
    </font>
    <font>
      <sz val="10"/>
      <color rgb="FF002060"/>
      <name val="Calibri"/>
      <family val="2"/>
      <scheme val="minor"/>
    </font>
    <font>
      <sz val="10"/>
      <color rgb="FF006100"/>
      <name val="Arial"/>
      <family val="2"/>
    </font>
    <font>
      <sz val="7"/>
      <name val="Calibri"/>
      <family val="2"/>
      <scheme val="minor"/>
    </font>
    <font>
      <u/>
      <sz val="10"/>
      <color rgb="FF006100"/>
      <name val="Arial"/>
      <family val="2"/>
    </font>
    <font>
      <b/>
      <sz val="10"/>
      <color rgb="FF006100"/>
      <name val="Arial"/>
      <family val="2"/>
    </font>
    <font>
      <sz val="10"/>
      <color rgb="FFC00000"/>
      <name val="Arial"/>
      <family val="2"/>
    </font>
    <font>
      <b/>
      <sz val="12"/>
      <name val="Calibri"/>
      <family val="2"/>
      <scheme val="minor"/>
    </font>
    <font>
      <sz val="7"/>
      <color rgb="FFFF0000"/>
      <name val="Calibri"/>
      <family val="2"/>
      <scheme val="minor"/>
    </font>
    <font>
      <sz val="10"/>
      <color indexed="8"/>
      <name val="Calibri"/>
      <family val="2"/>
    </font>
    <font>
      <sz val="9"/>
      <color theme="3" tint="0.39997558519241921"/>
      <name val="Calibri"/>
      <family val="2"/>
      <scheme val="minor"/>
    </font>
    <font>
      <b/>
      <u/>
      <sz val="14"/>
      <color rgb="FF0000FF"/>
      <name val="Calibri"/>
      <family val="2"/>
      <scheme val="minor"/>
    </font>
    <font>
      <b/>
      <u/>
      <sz val="14"/>
      <color theme="9" tint="-0.249977111117893"/>
      <name val="Calibri"/>
      <family val="2"/>
      <scheme val="minor"/>
    </font>
    <font>
      <u/>
      <sz val="10"/>
      <color indexed="12"/>
      <name val="Calibri"/>
      <family val="2"/>
    </font>
    <font>
      <u/>
      <sz val="11"/>
      <color theme="10"/>
      <name val="Calibri"/>
      <family val="2"/>
      <scheme val="minor"/>
    </font>
    <font>
      <sz val="11"/>
      <color theme="1"/>
      <name val="Calibri"/>
      <family val="2"/>
      <scheme val="minor"/>
    </font>
    <font>
      <sz val="10"/>
      <color theme="1"/>
      <name val="Calibri"/>
      <family val="2"/>
    </font>
    <font>
      <sz val="11"/>
      <color rgb="FF000000"/>
      <name val="Calibri"/>
      <family val="2"/>
      <scheme val="minor"/>
    </font>
    <font>
      <u/>
      <sz val="10"/>
      <color theme="10"/>
      <name val="Calibri"/>
      <family val="2"/>
    </font>
    <font>
      <sz val="11"/>
      <name val="Times New Roman"/>
      <family val="1"/>
    </font>
    <font>
      <sz val="11"/>
      <color indexed="18"/>
      <name val="Times New Roman"/>
      <family val="1"/>
    </font>
    <font>
      <b/>
      <sz val="14"/>
      <color theme="1"/>
      <name val="Calibri"/>
      <family val="2"/>
      <scheme val="minor"/>
    </font>
    <font>
      <b/>
      <u/>
      <sz val="20"/>
      <name val="Calibri"/>
      <family val="2"/>
      <scheme val="minor"/>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2"/>
        <bgColor indexed="64"/>
      </patternFill>
    </fill>
    <fill>
      <patternFill patternType="solid">
        <fgColor rgb="FFC6EFCE"/>
      </patternFill>
    </fill>
    <fill>
      <patternFill patternType="solid">
        <fgColor theme="9" tint="0.79998168889431442"/>
        <bgColor indexed="64"/>
      </patternFill>
    </fill>
    <fill>
      <patternFill patternType="solid">
        <fgColor theme="0" tint="-0.14999847407452621"/>
        <bgColor indexed="64"/>
      </patternFill>
    </fill>
  </fills>
  <borders count="8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29"/>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29"/>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right/>
      <top/>
      <bottom style="medium">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s>
  <cellStyleXfs count="22">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30" fillId="11" borderId="0" applyNumberFormat="0" applyBorder="0" applyAlignment="0" applyProtection="0"/>
    <xf numFmtId="0" fontId="37" fillId="0" borderId="0"/>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xf numFmtId="0" fontId="5" fillId="0" borderId="0"/>
    <xf numFmtId="0" fontId="44" fillId="0" borderId="0"/>
    <xf numFmtId="0" fontId="5" fillId="0" borderId="0"/>
    <xf numFmtId="0" fontId="5" fillId="0" borderId="0"/>
    <xf numFmtId="0" fontId="45" fillId="0" borderId="0"/>
    <xf numFmtId="0" fontId="5" fillId="0" borderId="0"/>
    <xf numFmtId="0" fontId="5" fillId="0" borderId="0"/>
    <xf numFmtId="0" fontId="46" fillId="0" borderId="0" applyNumberFormat="0" applyFill="0" applyBorder="0" applyAlignment="0" applyProtection="0">
      <alignment vertical="top"/>
      <protection locked="0"/>
    </xf>
    <xf numFmtId="0" fontId="1" fillId="0" borderId="0"/>
    <xf numFmtId="0" fontId="47" fillId="0" borderId="0"/>
    <xf numFmtId="0" fontId="48" fillId="0" borderId="0"/>
    <xf numFmtId="0" fontId="7" fillId="0" borderId="0" applyNumberFormat="0" applyFill="0" applyBorder="0" applyAlignment="0" applyProtection="0"/>
    <xf numFmtId="0" fontId="1" fillId="0" borderId="0"/>
  </cellStyleXfs>
  <cellXfs count="494">
    <xf numFmtId="0" fontId="0" fillId="0" borderId="0" xfId="0"/>
    <xf numFmtId="2" fontId="12" fillId="0" borderId="8" xfId="0" applyNumberFormat="1" applyFont="1" applyBorder="1" applyAlignment="1">
      <alignment horizontal="center" vertical="center" wrapText="1"/>
    </xf>
    <xf numFmtId="2" fontId="13" fillId="0" borderId="9" xfId="0" applyNumberFormat="1" applyFont="1" applyBorder="1" applyAlignment="1">
      <alignment horizontal="center" vertical="center"/>
    </xf>
    <xf numFmtId="2" fontId="12" fillId="0" borderId="11" xfId="0" applyNumberFormat="1" applyFont="1" applyBorder="1" applyAlignment="1">
      <alignment horizontal="center" vertical="center" wrapText="1"/>
    </xf>
    <xf numFmtId="2" fontId="13" fillId="0" borderId="11" xfId="0" applyNumberFormat="1" applyFont="1" applyBorder="1" applyAlignment="1">
      <alignment horizontal="center" vertical="center"/>
    </xf>
    <xf numFmtId="2" fontId="13" fillId="0" borderId="12" xfId="0" applyNumberFormat="1" applyFont="1" applyBorder="1" applyAlignment="1">
      <alignment horizontal="center" vertical="center"/>
    </xf>
    <xf numFmtId="2" fontId="12" fillId="0" borderId="14" xfId="0" applyNumberFormat="1" applyFont="1" applyBorder="1" applyAlignment="1">
      <alignment horizontal="center" vertical="center" wrapText="1"/>
    </xf>
    <xf numFmtId="2" fontId="13" fillId="0" borderId="14" xfId="0" applyNumberFormat="1" applyFont="1" applyBorder="1" applyAlignment="1">
      <alignment horizontal="center" vertical="center"/>
    </xf>
    <xf numFmtId="2" fontId="12" fillId="0" borderId="9" xfId="0" applyNumberFormat="1" applyFont="1" applyBorder="1" applyAlignment="1">
      <alignment horizontal="center" vertical="center" wrapText="1"/>
    </xf>
    <xf numFmtId="2" fontId="12" fillId="0" borderId="5" xfId="0" applyNumberFormat="1" applyFont="1" applyBorder="1" applyAlignment="1">
      <alignment horizontal="center" vertical="center" wrapText="1"/>
    </xf>
    <xf numFmtId="2" fontId="13" fillId="0" borderId="15" xfId="0" applyNumberFormat="1" applyFont="1" applyBorder="1" applyAlignment="1">
      <alignment horizontal="center" vertical="center"/>
    </xf>
    <xf numFmtId="2" fontId="11" fillId="0" borderId="17" xfId="0" applyNumberFormat="1" applyFont="1" applyBorder="1" applyAlignment="1">
      <alignment horizontal="center" vertical="center"/>
    </xf>
    <xf numFmtId="2" fontId="11" fillId="0" borderId="18" xfId="0" applyNumberFormat="1" applyFont="1" applyBorder="1" applyAlignment="1">
      <alignment horizontal="center" vertical="center"/>
    </xf>
    <xf numFmtId="2" fontId="11" fillId="0" borderId="11" xfId="0" applyNumberFormat="1" applyFont="1" applyBorder="1" applyAlignment="1">
      <alignment horizontal="center" vertical="center"/>
    </xf>
    <xf numFmtId="2" fontId="11" fillId="0" borderId="19" xfId="0" applyNumberFormat="1" applyFont="1" applyBorder="1" applyAlignment="1">
      <alignment horizontal="center" vertical="center"/>
    </xf>
    <xf numFmtId="2" fontId="11" fillId="0" borderId="15" xfId="0" applyNumberFormat="1" applyFont="1" applyBorder="1" applyAlignment="1">
      <alignment horizontal="center" vertical="center"/>
    </xf>
    <xf numFmtId="2" fontId="11" fillId="0" borderId="9" xfId="0" applyNumberFormat="1" applyFont="1" applyBorder="1" applyAlignment="1">
      <alignment horizontal="center" vertical="center"/>
    </xf>
    <xf numFmtId="2" fontId="11" fillId="0" borderId="11" xfId="0" applyNumberFormat="1" applyFont="1" applyFill="1" applyBorder="1" applyAlignment="1">
      <alignment horizontal="center" vertical="center"/>
    </xf>
    <xf numFmtId="2" fontId="11" fillId="0" borderId="20" xfId="0" applyNumberFormat="1" applyFont="1" applyBorder="1" applyAlignment="1">
      <alignment horizontal="center" vertical="center"/>
    </xf>
    <xf numFmtId="2" fontId="11" fillId="0" borderId="21" xfId="0" applyNumberFormat="1" applyFont="1" applyBorder="1" applyAlignment="1">
      <alignment horizontal="center" vertical="center"/>
    </xf>
    <xf numFmtId="2" fontId="11" fillId="0" borderId="22" xfId="0" applyNumberFormat="1" applyFont="1" applyBorder="1" applyAlignment="1">
      <alignment horizontal="center" vertical="center"/>
    </xf>
    <xf numFmtId="0" fontId="13" fillId="0" borderId="0" xfId="3" applyFont="1" applyAlignment="1">
      <alignment vertical="center"/>
    </xf>
    <xf numFmtId="0" fontId="13" fillId="0" borderId="0" xfId="3" applyFont="1" applyFill="1" applyAlignment="1">
      <alignment vertical="center"/>
    </xf>
    <xf numFmtId="0" fontId="13" fillId="0" borderId="0" xfId="3" applyFont="1" applyAlignment="1">
      <alignment vertical="top"/>
    </xf>
    <xf numFmtId="0" fontId="11" fillId="0" borderId="0" xfId="3" applyFont="1" applyAlignment="1">
      <alignment vertical="center"/>
    </xf>
    <xf numFmtId="0" fontId="13" fillId="0" borderId="20" xfId="3" applyFont="1" applyBorder="1" applyAlignment="1">
      <alignment vertical="center"/>
    </xf>
    <xf numFmtId="0" fontId="13" fillId="0" borderId="18" xfId="3" applyFont="1" applyBorder="1" applyAlignment="1">
      <alignment vertical="center"/>
    </xf>
    <xf numFmtId="0" fontId="13" fillId="0" borderId="21" xfId="3" applyFont="1" applyBorder="1" applyAlignment="1">
      <alignment vertical="center"/>
    </xf>
    <xf numFmtId="2" fontId="12" fillId="0" borderId="2" xfId="0" applyNumberFormat="1" applyFont="1" applyBorder="1" applyAlignment="1">
      <alignment horizontal="center" vertical="center" wrapText="1"/>
    </xf>
    <xf numFmtId="2" fontId="12" fillId="0" borderId="7" xfId="0" applyNumberFormat="1" applyFont="1" applyBorder="1" applyAlignment="1">
      <alignment vertical="center"/>
    </xf>
    <xf numFmtId="2" fontId="12" fillId="0" borderId="10" xfId="0" applyNumberFormat="1" applyFont="1" applyBorder="1" applyAlignment="1">
      <alignment horizontal="left" vertical="center"/>
    </xf>
    <xf numFmtId="2" fontId="12" fillId="0" borderId="7" xfId="0" applyNumberFormat="1" applyFont="1" applyBorder="1" applyAlignment="1">
      <alignment horizontal="left" vertical="center"/>
    </xf>
    <xf numFmtId="2" fontId="12" fillId="0" borderId="13" xfId="0" applyNumberFormat="1" applyFont="1" applyBorder="1" applyAlignment="1">
      <alignment vertical="center"/>
    </xf>
    <xf numFmtId="2" fontId="12" fillId="0" borderId="4" xfId="0" applyNumberFormat="1" applyFont="1" applyBorder="1" applyAlignment="1">
      <alignment horizontal="left" vertical="center"/>
    </xf>
    <xf numFmtId="2" fontId="12" fillId="0" borderId="14" xfId="0" applyNumberFormat="1" applyFont="1" applyBorder="1" applyAlignment="1">
      <alignment vertical="center"/>
    </xf>
    <xf numFmtId="0" fontId="10" fillId="0" borderId="0" xfId="0" applyFont="1" applyAlignment="1">
      <alignment vertical="center"/>
    </xf>
    <xf numFmtId="165" fontId="9" fillId="2" borderId="2"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36" xfId="0" applyNumberFormat="1" applyFont="1" applyFill="1" applyBorder="1" applyAlignment="1">
      <alignment horizontal="center" vertical="center"/>
    </xf>
    <xf numFmtId="165" fontId="9" fillId="2" borderId="5" xfId="0" applyNumberFormat="1" applyFont="1" applyFill="1" applyBorder="1" applyAlignment="1">
      <alignment horizontal="center" vertical="center" wrapText="1"/>
    </xf>
    <xf numFmtId="165" fontId="9" fillId="2" borderId="4" xfId="0" applyNumberFormat="1" applyFont="1" applyFill="1" applyBorder="1" applyAlignment="1">
      <alignment horizontal="center" vertical="center" wrapText="1"/>
    </xf>
    <xf numFmtId="165" fontId="9" fillId="2" borderId="37" xfId="0" applyNumberFormat="1" applyFont="1" applyFill="1" applyBorder="1" applyAlignment="1">
      <alignment horizontal="center" vertical="center" wrapText="1"/>
    </xf>
    <xf numFmtId="0" fontId="13" fillId="0" borderId="0" xfId="0" applyFont="1"/>
    <xf numFmtId="165" fontId="13" fillId="3" borderId="2" xfId="0" applyNumberFormat="1" applyFont="1" applyFill="1" applyBorder="1" applyAlignment="1">
      <alignment horizontal="center" vertical="center"/>
    </xf>
    <xf numFmtId="165" fontId="13" fillId="3" borderId="8" xfId="0" applyNumberFormat="1" applyFont="1" applyFill="1" applyBorder="1" applyAlignment="1">
      <alignment horizontal="center" vertical="center" wrapText="1"/>
    </xf>
    <xf numFmtId="0" fontId="12" fillId="0" borderId="14" xfId="0" applyFont="1" applyBorder="1" applyAlignment="1">
      <alignment horizontal="left" vertical="center" wrapText="1"/>
    </xf>
    <xf numFmtId="0" fontId="12" fillId="0" borderId="11" xfId="0" applyFont="1" applyBorder="1" applyAlignment="1">
      <alignment horizontal="left" vertical="center" wrapText="1"/>
    </xf>
    <xf numFmtId="2" fontId="12" fillId="0" borderId="11" xfId="0" applyNumberFormat="1" applyFont="1" applyBorder="1" applyAlignment="1">
      <alignment vertical="center"/>
    </xf>
    <xf numFmtId="0" fontId="12" fillId="0" borderId="15" xfId="0" applyFont="1" applyBorder="1" applyAlignment="1">
      <alignment horizontal="left" vertical="center" wrapText="1"/>
    </xf>
    <xf numFmtId="2" fontId="12" fillId="0" borderId="15" xfId="0" applyNumberFormat="1" applyFont="1" applyBorder="1" applyAlignment="1">
      <alignment vertical="center"/>
    </xf>
    <xf numFmtId="0" fontId="13" fillId="0" borderId="0" xfId="0" applyFont="1" applyAlignment="1">
      <alignment horizontal="left"/>
    </xf>
    <xf numFmtId="2" fontId="13" fillId="0" borderId="0" xfId="0" applyNumberFormat="1" applyFont="1"/>
    <xf numFmtId="166" fontId="12" fillId="3" borderId="2" xfId="0" applyNumberFormat="1" applyFont="1" applyFill="1" applyBorder="1" applyAlignment="1">
      <alignment horizontal="right" vertical="center" wrapText="1"/>
    </xf>
    <xf numFmtId="166" fontId="12" fillId="3" borderId="8" xfId="0" applyNumberFormat="1" applyFont="1" applyFill="1" applyBorder="1" applyAlignment="1">
      <alignment horizontal="right" vertical="center" wrapText="1"/>
    </xf>
    <xf numFmtId="0" fontId="13" fillId="0" borderId="0" xfId="0" applyFont="1" applyAlignment="1">
      <alignment vertical="center"/>
    </xf>
    <xf numFmtId="0" fontId="16" fillId="2" borderId="1" xfId="0" applyFont="1" applyFill="1" applyBorder="1" applyAlignment="1">
      <alignment horizontal="right" vertical="center"/>
    </xf>
    <xf numFmtId="0" fontId="16" fillId="2" borderId="4" xfId="0" applyFont="1" applyFill="1" applyBorder="1" applyAlignment="1">
      <alignment horizontal="right" vertical="center"/>
    </xf>
    <xf numFmtId="0" fontId="16" fillId="0" borderId="0" xfId="0" applyFont="1" applyAlignment="1">
      <alignment vertical="center"/>
    </xf>
    <xf numFmtId="0" fontId="19" fillId="0" borderId="0" xfId="0" applyFont="1" applyAlignment="1">
      <alignment vertical="center"/>
    </xf>
    <xf numFmtId="0" fontId="13" fillId="0" borderId="35" xfId="0" applyNumberFormat="1" applyFont="1" applyBorder="1" applyAlignment="1">
      <alignment horizontal="center" vertical="center"/>
    </xf>
    <xf numFmtId="2" fontId="12" fillId="0" borderId="7" xfId="0" applyNumberFormat="1" applyFont="1" applyBorder="1" applyAlignment="1">
      <alignment horizontal="center" vertical="center" wrapText="1"/>
    </xf>
    <xf numFmtId="0" fontId="8" fillId="0" borderId="0" xfId="3" applyFont="1" applyAlignment="1">
      <alignment vertical="center"/>
    </xf>
    <xf numFmtId="0" fontId="10" fillId="0" borderId="0" xfId="3" applyFont="1" applyAlignment="1">
      <alignment vertical="center"/>
    </xf>
    <xf numFmtId="0" fontId="10" fillId="0" borderId="0" xfId="3" applyFont="1"/>
    <xf numFmtId="0" fontId="10" fillId="0" borderId="0" xfId="3" applyFont="1" applyAlignment="1">
      <alignment horizontal="left" vertical="center"/>
    </xf>
    <xf numFmtId="0" fontId="10" fillId="0" borderId="0" xfId="3" quotePrefix="1" applyFont="1" applyAlignment="1">
      <alignment horizontal="left" vertical="center"/>
    </xf>
    <xf numFmtId="0" fontId="10" fillId="0" borderId="0" xfId="3" quotePrefix="1" applyFont="1" applyAlignment="1">
      <alignment vertical="center"/>
    </xf>
    <xf numFmtId="0" fontId="10" fillId="0" borderId="0" xfId="3" applyFont="1" applyBorder="1" applyAlignment="1">
      <alignment vertical="center"/>
    </xf>
    <xf numFmtId="15" fontId="10" fillId="0" borderId="30" xfId="0" applyNumberFormat="1" applyFont="1" applyBorder="1" applyAlignment="1">
      <alignment horizontal="center" vertical="center" wrapText="1"/>
    </xf>
    <xf numFmtId="15" fontId="10" fillId="0" borderId="49" xfId="0" applyNumberFormat="1" applyFont="1" applyBorder="1" applyAlignment="1">
      <alignment horizontal="center" vertical="center" wrapText="1"/>
    </xf>
    <xf numFmtId="15" fontId="10" fillId="0" borderId="25" xfId="0" applyNumberFormat="1" applyFont="1" applyBorder="1" applyAlignment="1">
      <alignment horizontal="center" vertical="center" wrapText="1"/>
    </xf>
    <xf numFmtId="15" fontId="10" fillId="0" borderId="50" xfId="0" applyNumberFormat="1" applyFont="1" applyBorder="1" applyAlignment="1">
      <alignment horizontal="center" vertical="center" wrapText="1"/>
    </xf>
    <xf numFmtId="0" fontId="10" fillId="0" borderId="31" xfId="0" applyFont="1" applyBorder="1" applyAlignment="1">
      <alignment vertical="center"/>
    </xf>
    <xf numFmtId="2" fontId="10" fillId="0" borderId="20"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0" borderId="34" xfId="0" applyFont="1" applyBorder="1" applyAlignment="1">
      <alignment horizontal="left" vertical="center"/>
    </xf>
    <xf numFmtId="2" fontId="10" fillId="0" borderId="18" xfId="0" applyNumberFormat="1" applyFont="1" applyBorder="1" applyAlignment="1">
      <alignment horizontal="center" vertical="center"/>
    </xf>
    <xf numFmtId="2" fontId="10" fillId="0" borderId="42" xfId="0" applyNumberFormat="1" applyFont="1" applyBorder="1" applyAlignment="1">
      <alignment horizontal="center" vertical="center"/>
    </xf>
    <xf numFmtId="2" fontId="10" fillId="0" borderId="44" xfId="0" applyNumberFormat="1" applyFont="1" applyBorder="1" applyAlignment="1">
      <alignment horizontal="center" vertical="center"/>
    </xf>
    <xf numFmtId="2" fontId="10" fillId="0" borderId="20" xfId="3" applyNumberFormat="1" applyFont="1" applyBorder="1" applyAlignment="1">
      <alignment horizontal="center" vertical="center"/>
    </xf>
    <xf numFmtId="2" fontId="10" fillId="0" borderId="44" xfId="3"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0" borderId="24" xfId="0" applyFont="1" applyBorder="1" applyAlignment="1">
      <alignment horizontal="left" vertical="center"/>
    </xf>
    <xf numFmtId="2" fontId="10" fillId="0" borderId="18" xfId="3" applyNumberFormat="1" applyFont="1" applyBorder="1" applyAlignment="1">
      <alignment horizontal="center" vertical="center"/>
    </xf>
    <xf numFmtId="2" fontId="10" fillId="0" borderId="42" xfId="3" applyNumberFormat="1" applyFont="1" applyBorder="1" applyAlignment="1">
      <alignment horizontal="center" vertical="center"/>
    </xf>
    <xf numFmtId="0" fontId="10" fillId="0" borderId="32" xfId="0" applyFont="1" applyBorder="1" applyAlignment="1">
      <alignment vertical="center"/>
    </xf>
    <xf numFmtId="2" fontId="10" fillId="0" borderId="21" xfId="0" applyNumberFormat="1" applyFont="1" applyBorder="1" applyAlignment="1">
      <alignment horizontal="center" vertical="center"/>
    </xf>
    <xf numFmtId="2" fontId="10" fillId="0" borderId="51" xfId="0" applyNumberFormat="1" applyFont="1" applyBorder="1" applyAlignment="1">
      <alignment horizontal="center" vertical="center"/>
    </xf>
    <xf numFmtId="2" fontId="10" fillId="0" borderId="21" xfId="3" applyNumberFormat="1" applyFont="1" applyBorder="1" applyAlignment="1">
      <alignment horizontal="center" vertical="center"/>
    </xf>
    <xf numFmtId="2" fontId="10" fillId="0" borderId="51" xfId="3" applyNumberFormat="1" applyFont="1" applyBorder="1" applyAlignment="1">
      <alignment horizontal="center" vertical="center"/>
    </xf>
    <xf numFmtId="0" fontId="10" fillId="0" borderId="27" xfId="0" applyFont="1" applyBorder="1" applyAlignment="1">
      <alignment vertical="center"/>
    </xf>
    <xf numFmtId="2" fontId="10" fillId="0" borderId="17" xfId="0" applyNumberFormat="1" applyFont="1" applyBorder="1" applyAlignment="1">
      <alignment horizontal="center" vertical="center"/>
    </xf>
    <xf numFmtId="2" fontId="10" fillId="0" borderId="46" xfId="0" applyNumberFormat="1" applyFont="1" applyBorder="1" applyAlignment="1">
      <alignment horizontal="center" vertical="center"/>
    </xf>
    <xf numFmtId="2" fontId="10" fillId="0" borderId="17" xfId="3" applyNumberFormat="1" applyFont="1" applyBorder="1" applyAlignment="1">
      <alignment horizontal="center" vertical="center"/>
    </xf>
    <xf numFmtId="2" fontId="10" fillId="0" borderId="46" xfId="3" applyNumberFormat="1" applyFont="1" applyBorder="1" applyAlignment="1">
      <alignment horizontal="center" vertical="center"/>
    </xf>
    <xf numFmtId="0" fontId="10" fillId="0" borderId="28" xfId="0" applyFont="1" applyBorder="1" applyAlignment="1">
      <alignment vertical="center"/>
    </xf>
    <xf numFmtId="2" fontId="10" fillId="0" borderId="29" xfId="0" applyNumberFormat="1" applyFont="1" applyBorder="1" applyAlignment="1">
      <alignment horizontal="center" vertical="center"/>
    </xf>
    <xf numFmtId="2" fontId="10" fillId="0" borderId="38" xfId="0" applyNumberFormat="1" applyFont="1" applyBorder="1" applyAlignment="1">
      <alignment horizontal="center" vertical="center"/>
    </xf>
    <xf numFmtId="2" fontId="10" fillId="0" borderId="29" xfId="3" applyNumberFormat="1" applyFont="1" applyBorder="1" applyAlignment="1">
      <alignment horizontal="center" vertical="center"/>
    </xf>
    <xf numFmtId="2" fontId="10" fillId="0" borderId="38" xfId="3" applyNumberFormat="1" applyFont="1" applyBorder="1" applyAlignment="1">
      <alignment horizontal="center" vertical="center"/>
    </xf>
    <xf numFmtId="0" fontId="10" fillId="0" borderId="0" xfId="0" applyFont="1" applyBorder="1" applyAlignment="1">
      <alignment vertical="center"/>
    </xf>
    <xf numFmtId="2" fontId="10" fillId="0" borderId="0" xfId="0" applyNumberFormat="1" applyFont="1" applyBorder="1" applyAlignment="1">
      <alignment horizontal="center" vertical="center"/>
    </xf>
    <xf numFmtId="2" fontId="10" fillId="6" borderId="13" xfId="3" applyNumberFormat="1" applyFont="1" applyFill="1" applyBorder="1" applyAlignment="1">
      <alignment horizontal="left" vertical="center"/>
    </xf>
    <xf numFmtId="0" fontId="10" fillId="6" borderId="20" xfId="3" applyFont="1" applyFill="1" applyBorder="1" applyAlignment="1">
      <alignment horizontal="right" vertical="center" indent="1"/>
    </xf>
    <xf numFmtId="2" fontId="10" fillId="6" borderId="34" xfId="3" applyNumberFormat="1" applyFont="1" applyFill="1" applyBorder="1" applyAlignment="1">
      <alignment horizontal="left" vertical="center"/>
    </xf>
    <xf numFmtId="2" fontId="10" fillId="6" borderId="20" xfId="3" applyNumberFormat="1" applyFont="1" applyFill="1" applyBorder="1" applyAlignment="1">
      <alignment horizontal="center" vertical="center"/>
    </xf>
    <xf numFmtId="2" fontId="10" fillId="6" borderId="44" xfId="3" applyNumberFormat="1" applyFont="1" applyFill="1" applyBorder="1" applyAlignment="1">
      <alignment horizontal="center" vertical="center"/>
    </xf>
    <xf numFmtId="2" fontId="10" fillId="6" borderId="10" xfId="3" applyNumberFormat="1" applyFont="1" applyFill="1" applyBorder="1" applyAlignment="1">
      <alignment horizontal="left" vertical="center"/>
    </xf>
    <xf numFmtId="2" fontId="10" fillId="6" borderId="18" xfId="3" applyNumberFormat="1" applyFont="1" applyFill="1" applyBorder="1" applyAlignment="1">
      <alignment horizontal="center" vertical="center" wrapText="1"/>
    </xf>
    <xf numFmtId="0" fontId="10" fillId="6" borderId="18" xfId="3" applyFont="1" applyFill="1" applyBorder="1" applyAlignment="1">
      <alignment horizontal="right" vertical="center" indent="1"/>
    </xf>
    <xf numFmtId="2" fontId="10" fillId="6" borderId="24" xfId="3" applyNumberFormat="1" applyFont="1" applyFill="1" applyBorder="1" applyAlignment="1">
      <alignment horizontal="left" vertical="center"/>
    </xf>
    <xf numFmtId="2" fontId="10" fillId="6" borderId="18" xfId="3" applyNumberFormat="1" applyFont="1" applyFill="1" applyBorder="1" applyAlignment="1">
      <alignment horizontal="center" vertical="center"/>
    </xf>
    <xf numFmtId="2" fontId="10" fillId="6" borderId="42" xfId="3" applyNumberFormat="1" applyFont="1" applyFill="1" applyBorder="1" applyAlignment="1">
      <alignment horizontal="center" vertical="center"/>
    </xf>
    <xf numFmtId="2" fontId="10" fillId="0" borderId="35" xfId="3" applyNumberFormat="1" applyFont="1" applyBorder="1" applyAlignment="1">
      <alignment horizontal="left" vertical="center"/>
    </xf>
    <xf numFmtId="0" fontId="10" fillId="0" borderId="17" xfId="3" applyFont="1" applyBorder="1" applyAlignment="1">
      <alignment horizontal="right" vertical="center" indent="1"/>
    </xf>
    <xf numFmtId="2" fontId="10" fillId="0" borderId="47" xfId="3" applyNumberFormat="1" applyFont="1" applyBorder="1" applyAlignment="1">
      <alignment horizontal="left" vertical="center"/>
    </xf>
    <xf numFmtId="2" fontId="10" fillId="0" borderId="10" xfId="3" applyNumberFormat="1" applyFont="1" applyBorder="1" applyAlignment="1">
      <alignment horizontal="left" vertical="center"/>
    </xf>
    <xf numFmtId="2" fontId="10" fillId="0" borderId="18" xfId="3" applyNumberFormat="1" applyFont="1" applyBorder="1" applyAlignment="1">
      <alignment horizontal="center" vertical="center" wrapText="1"/>
    </xf>
    <xf numFmtId="0" fontId="10" fillId="0" borderId="18" xfId="3" applyFont="1" applyBorder="1" applyAlignment="1">
      <alignment horizontal="right" vertical="center" indent="1"/>
    </xf>
    <xf numFmtId="2" fontId="10" fillId="0" borderId="24" xfId="3" applyNumberFormat="1" applyFont="1" applyBorder="1" applyAlignment="1">
      <alignment horizontal="left" vertical="center"/>
    </xf>
    <xf numFmtId="0" fontId="10" fillId="0" borderId="25" xfId="3" applyFont="1" applyBorder="1" applyAlignment="1">
      <alignment horizontal="right" vertical="center" indent="1"/>
    </xf>
    <xf numFmtId="2" fontId="10" fillId="0" borderId="40" xfId="3" applyNumberFormat="1" applyFont="1" applyBorder="1" applyAlignment="1">
      <alignment horizontal="left" vertical="center"/>
    </xf>
    <xf numFmtId="0" fontId="10" fillId="0" borderId="33" xfId="3" applyFont="1" applyBorder="1" applyAlignment="1">
      <alignment horizontal="right" vertical="center" indent="1"/>
    </xf>
    <xf numFmtId="2" fontId="10" fillId="0" borderId="39" xfId="3" applyNumberFormat="1" applyFont="1" applyBorder="1" applyAlignment="1">
      <alignment horizontal="left" vertical="center"/>
    </xf>
    <xf numFmtId="4" fontId="10" fillId="0" borderId="0" xfId="3" applyNumberFormat="1" applyFont="1" applyBorder="1" applyAlignment="1">
      <alignment horizontal="center" vertical="center"/>
    </xf>
    <xf numFmtId="2" fontId="10" fillId="6" borderId="67" xfId="3" applyNumberFormat="1" applyFont="1" applyFill="1" applyBorder="1" applyAlignment="1">
      <alignment horizontal="center" vertical="center"/>
    </xf>
    <xf numFmtId="2" fontId="10" fillId="0" borderId="68" xfId="3" applyNumberFormat="1" applyFont="1" applyBorder="1" applyAlignment="1">
      <alignment horizontal="center" vertical="center"/>
    </xf>
    <xf numFmtId="2" fontId="10" fillId="0" borderId="67" xfId="3" applyNumberFormat="1" applyFont="1" applyBorder="1" applyAlignment="1">
      <alignment horizontal="center" vertical="center"/>
    </xf>
    <xf numFmtId="2" fontId="10" fillId="6" borderId="69" xfId="3" applyNumberFormat="1" applyFont="1" applyFill="1" applyBorder="1" applyAlignment="1">
      <alignment horizontal="center" vertical="center"/>
    </xf>
    <xf numFmtId="2" fontId="10" fillId="0" borderId="70" xfId="3" applyNumberFormat="1" applyFont="1" applyBorder="1" applyAlignment="1">
      <alignment horizontal="center" vertical="center"/>
    </xf>
    <xf numFmtId="0" fontId="18" fillId="9" borderId="0" xfId="3" applyFont="1" applyFill="1" applyAlignment="1">
      <alignment vertical="center"/>
    </xf>
    <xf numFmtId="0" fontId="18" fillId="0" borderId="59" xfId="3" applyFont="1" applyFill="1" applyBorder="1" applyAlignment="1">
      <alignment horizontal="right" vertical="center"/>
    </xf>
    <xf numFmtId="0" fontId="21" fillId="0" borderId="49" xfId="1" quotePrefix="1" applyFont="1" applyFill="1" applyBorder="1" applyAlignment="1" applyProtection="1">
      <alignment vertical="center"/>
    </xf>
    <xf numFmtId="0" fontId="21" fillId="0" borderId="62" xfId="1" applyFont="1" applyFill="1" applyBorder="1" applyAlignment="1" applyProtection="1">
      <alignment vertical="center"/>
    </xf>
    <xf numFmtId="0" fontId="18" fillId="0" borderId="59" xfId="3" applyFont="1" applyFill="1" applyBorder="1" applyAlignment="1">
      <alignment vertical="center" wrapText="1"/>
    </xf>
    <xf numFmtId="0" fontId="18" fillId="10" borderId="0" xfId="3" applyFont="1" applyFill="1" applyAlignment="1">
      <alignment vertical="center"/>
    </xf>
    <xf numFmtId="0" fontId="18" fillId="10" borderId="0" xfId="3" applyFont="1" applyFill="1" applyAlignment="1">
      <alignment vertical="center" wrapText="1"/>
    </xf>
    <xf numFmtId="0" fontId="20" fillId="10" borderId="0" xfId="3" applyFont="1" applyFill="1" applyAlignment="1">
      <alignment vertical="center"/>
    </xf>
    <xf numFmtId="2" fontId="10" fillId="0" borderId="0" xfId="3" applyNumberFormat="1" applyFont="1" applyBorder="1" applyAlignment="1">
      <alignment horizontal="center" vertical="center" wrapText="1"/>
    </xf>
    <xf numFmtId="2" fontId="10" fillId="0" borderId="17" xfId="3" applyNumberFormat="1" applyFont="1" applyBorder="1" applyAlignment="1">
      <alignment horizontal="center" vertical="center" wrapText="1"/>
    </xf>
    <xf numFmtId="2" fontId="10" fillId="6" borderId="23" xfId="3" applyNumberFormat="1" applyFont="1" applyFill="1" applyBorder="1" applyAlignment="1">
      <alignment horizontal="center" vertical="center" wrapText="1"/>
    </xf>
    <xf numFmtId="2" fontId="10" fillId="6" borderId="0" xfId="3" applyNumberFormat="1" applyFont="1" applyFill="1" applyBorder="1" applyAlignment="1">
      <alignment horizontal="center" vertical="center" wrapText="1"/>
    </xf>
    <xf numFmtId="2" fontId="10" fillId="6" borderId="17" xfId="3" applyNumberFormat="1" applyFont="1" applyFill="1" applyBorder="1" applyAlignment="1">
      <alignment horizontal="center" vertical="center" wrapText="1"/>
    </xf>
    <xf numFmtId="2" fontId="10" fillId="0" borderId="19" xfId="3" applyNumberFormat="1" applyFont="1" applyBorder="1" applyAlignment="1">
      <alignment horizontal="center" vertical="center" wrapText="1"/>
    </xf>
    <xf numFmtId="2" fontId="10" fillId="0" borderId="33" xfId="3" applyNumberFormat="1" applyFont="1" applyBorder="1" applyAlignment="1">
      <alignment horizontal="center" vertical="center" wrapText="1"/>
    </xf>
    <xf numFmtId="164" fontId="24" fillId="0" borderId="2" xfId="0" applyNumberFormat="1" applyFont="1" applyBorder="1" applyAlignment="1">
      <alignment horizontal="center" vertical="center"/>
    </xf>
    <xf numFmtId="164" fontId="24" fillId="0" borderId="11" xfId="0" applyNumberFormat="1" applyFont="1" applyBorder="1" applyAlignment="1">
      <alignment horizontal="center" vertical="center"/>
    </xf>
    <xf numFmtId="164" fontId="24" fillId="0" borderId="5" xfId="0" applyNumberFormat="1" applyFont="1" applyBorder="1" applyAlignment="1">
      <alignment horizontal="center" vertical="center"/>
    </xf>
    <xf numFmtId="0" fontId="24" fillId="0" borderId="5" xfId="0" applyFont="1" applyBorder="1" applyAlignment="1">
      <alignment horizontal="center"/>
    </xf>
    <xf numFmtId="0" fontId="24" fillId="0" borderId="2" xfId="0" applyFont="1" applyBorder="1" applyAlignment="1">
      <alignment horizontal="center"/>
    </xf>
    <xf numFmtId="164" fontId="24" fillId="0" borderId="5" xfId="0" applyNumberFormat="1" applyFont="1" applyFill="1" applyBorder="1" applyAlignment="1">
      <alignment horizontal="center" vertical="center"/>
    </xf>
    <xf numFmtId="164" fontId="24" fillId="0" borderId="8" xfId="0" applyNumberFormat="1" applyFont="1" applyBorder="1" applyAlignment="1">
      <alignment horizontal="center" vertical="center"/>
    </xf>
    <xf numFmtId="2" fontId="24" fillId="0" borderId="2" xfId="0" applyNumberFormat="1" applyFont="1" applyBorder="1" applyAlignment="1">
      <alignment horizontal="center" vertical="center" wrapText="1"/>
    </xf>
    <xf numFmtId="2" fontId="24" fillId="0" borderId="14" xfId="0" applyNumberFormat="1" applyFont="1" applyBorder="1" applyAlignment="1">
      <alignment horizontal="center" vertical="center"/>
    </xf>
    <xf numFmtId="2" fontId="24" fillId="0" borderId="5" xfId="0" applyNumberFormat="1" applyFont="1" applyBorder="1" applyAlignment="1">
      <alignment horizontal="center" vertical="center" wrapText="1"/>
    </xf>
    <xf numFmtId="2" fontId="24" fillId="0" borderId="15" xfId="0" applyNumberFormat="1" applyFont="1" applyBorder="1" applyAlignment="1">
      <alignment horizontal="center" vertical="center"/>
    </xf>
    <xf numFmtId="164" fontId="13" fillId="0" borderId="2" xfId="0" applyNumberFormat="1" applyFont="1" applyBorder="1" applyAlignment="1">
      <alignment horizontal="center" vertical="center"/>
    </xf>
    <xf numFmtId="164" fontId="13" fillId="0" borderId="11" xfId="0" applyNumberFormat="1" applyFont="1" applyBorder="1" applyAlignment="1">
      <alignment horizontal="center" vertical="center"/>
    </xf>
    <xf numFmtId="164" fontId="13" fillId="0" borderId="5" xfId="0" applyNumberFormat="1" applyFont="1" applyBorder="1" applyAlignment="1">
      <alignment horizontal="center" vertical="center"/>
    </xf>
    <xf numFmtId="164" fontId="13" fillId="0" borderId="8" xfId="0" applyNumberFormat="1" applyFont="1" applyBorder="1" applyAlignment="1">
      <alignment horizontal="center" vertical="center"/>
    </xf>
    <xf numFmtId="2" fontId="11" fillId="0" borderId="12" xfId="0" applyNumberFormat="1" applyFont="1" applyBorder="1" applyAlignment="1">
      <alignment horizontal="center" vertical="center"/>
    </xf>
    <xf numFmtId="2" fontId="12" fillId="0" borderId="1" xfId="0" applyNumberFormat="1" applyFont="1" applyBorder="1" applyAlignment="1">
      <alignment vertical="center"/>
    </xf>
    <xf numFmtId="2" fontId="24" fillId="0" borderId="15" xfId="0" applyNumberFormat="1" applyFont="1" applyBorder="1" applyAlignment="1">
      <alignment horizontal="center" vertical="center" wrapText="1"/>
    </xf>
    <xf numFmtId="2" fontId="12" fillId="0" borderId="2" xfId="0" applyNumberFormat="1" applyFont="1" applyBorder="1" applyAlignment="1">
      <alignment horizontal="center" vertical="center"/>
    </xf>
    <xf numFmtId="2" fontId="12" fillId="0" borderId="11" xfId="0" applyNumberFormat="1" applyFont="1" applyBorder="1" applyAlignment="1">
      <alignment horizontal="center" vertical="center"/>
    </xf>
    <xf numFmtId="2" fontId="12" fillId="0" borderId="8" xfId="0" applyNumberFormat="1" applyFont="1" applyBorder="1" applyAlignment="1">
      <alignment horizontal="center" vertical="center"/>
    </xf>
    <xf numFmtId="2" fontId="12" fillId="0" borderId="5" xfId="0" applyNumberFormat="1" applyFont="1" applyBorder="1" applyAlignment="1">
      <alignment horizontal="center" vertical="center"/>
    </xf>
    <xf numFmtId="2" fontId="25" fillId="0" borderId="20" xfId="0" applyNumberFormat="1" applyFont="1" applyBorder="1" applyAlignment="1">
      <alignment horizontal="center" vertical="center"/>
    </xf>
    <xf numFmtId="2" fontId="25" fillId="0" borderId="14" xfId="0" applyNumberFormat="1" applyFont="1" applyBorder="1" applyAlignment="1">
      <alignment horizontal="center" vertical="center"/>
    </xf>
    <xf numFmtId="164" fontId="24" fillId="0" borderId="14" xfId="0" applyNumberFormat="1" applyFont="1" applyBorder="1" applyAlignment="1">
      <alignment horizontal="center" vertical="center"/>
    </xf>
    <xf numFmtId="2" fontId="24" fillId="0" borderId="14" xfId="0" applyNumberFormat="1" applyFont="1" applyBorder="1" applyAlignment="1">
      <alignment horizontal="center" vertical="center" wrapText="1"/>
    </xf>
    <xf numFmtId="2" fontId="11" fillId="0" borderId="14" xfId="0" applyNumberFormat="1" applyFont="1" applyFill="1" applyBorder="1" applyAlignment="1">
      <alignment horizontal="center" vertical="center"/>
    </xf>
    <xf numFmtId="164" fontId="13" fillId="3" borderId="11" xfId="0" applyNumberFormat="1" applyFont="1" applyFill="1" applyBorder="1" applyAlignment="1">
      <alignment horizontal="center" vertical="center"/>
    </xf>
    <xf numFmtId="164" fontId="13" fillId="3" borderId="11" xfId="0" applyNumberFormat="1" applyFont="1" applyFill="1" applyBorder="1" applyAlignment="1">
      <alignment horizontal="center" vertical="center" wrapText="1"/>
    </xf>
    <xf numFmtId="164" fontId="13" fillId="0" borderId="11" xfId="0" applyNumberFormat="1" applyFont="1" applyFill="1" applyBorder="1" applyAlignment="1">
      <alignment horizontal="center" vertical="center"/>
    </xf>
    <xf numFmtId="164" fontId="13" fillId="4" borderId="11" xfId="0" applyNumberFormat="1" applyFont="1" applyFill="1" applyBorder="1" applyAlignment="1">
      <alignment horizontal="center" vertical="center"/>
    </xf>
    <xf numFmtId="164" fontId="13" fillId="5" borderId="11" xfId="0" applyNumberFormat="1" applyFont="1" applyFill="1" applyBorder="1" applyAlignment="1">
      <alignment horizontal="center" vertical="center"/>
    </xf>
    <xf numFmtId="2" fontId="12" fillId="8" borderId="11" xfId="0" applyNumberFormat="1" applyFont="1" applyFill="1" applyBorder="1" applyAlignment="1">
      <alignment horizontal="center" vertical="center" wrapText="1"/>
    </xf>
    <xf numFmtId="164" fontId="24" fillId="0" borderId="15" xfId="0" applyNumberFormat="1" applyFont="1" applyBorder="1" applyAlignment="1">
      <alignment horizontal="center" vertical="center"/>
    </xf>
    <xf numFmtId="164" fontId="24" fillId="0" borderId="15" xfId="0" applyNumberFormat="1" applyFont="1" applyFill="1" applyBorder="1" applyAlignment="1">
      <alignment horizontal="center" vertical="center"/>
    </xf>
    <xf numFmtId="2" fontId="12" fillId="0" borderId="15" xfId="0" applyNumberFormat="1" applyFont="1" applyBorder="1" applyAlignment="1">
      <alignment horizontal="center" vertical="center" wrapText="1"/>
    </xf>
    <xf numFmtId="2" fontId="11" fillId="0" borderId="15" xfId="0" applyNumberFormat="1" applyFont="1" applyFill="1" applyBorder="1" applyAlignment="1">
      <alignment horizontal="center" vertical="center"/>
    </xf>
    <xf numFmtId="2" fontId="13" fillId="0" borderId="11" xfId="0" applyNumberFormat="1" applyFont="1" applyBorder="1" applyAlignment="1">
      <alignment horizontal="center" vertical="center" wrapText="1"/>
    </xf>
    <xf numFmtId="0" fontId="16" fillId="2" borderId="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6" xfId="0" applyFont="1" applyFill="1" applyBorder="1" applyAlignment="1">
      <alignment horizontal="right" vertical="center"/>
    </xf>
    <xf numFmtId="0" fontId="16" fillId="2" borderId="37" xfId="0" applyFont="1" applyFill="1" applyBorder="1" applyAlignment="1">
      <alignment horizontal="right" vertical="center"/>
    </xf>
    <xf numFmtId="2" fontId="12" fillId="0" borderId="36" xfId="0" applyNumberFormat="1" applyFont="1" applyBorder="1" applyAlignment="1">
      <alignment horizontal="right" vertical="center"/>
    </xf>
    <xf numFmtId="2" fontId="12" fillId="0" borderId="24" xfId="0" applyNumberFormat="1" applyFont="1" applyBorder="1" applyAlignment="1">
      <alignment horizontal="right" vertical="center"/>
    </xf>
    <xf numFmtId="2" fontId="12" fillId="0" borderId="71" xfId="0" applyNumberFormat="1" applyFont="1" applyBorder="1" applyAlignment="1">
      <alignment horizontal="right" vertical="center"/>
    </xf>
    <xf numFmtId="2" fontId="12" fillId="0" borderId="37" xfId="0" applyNumberFormat="1" applyFont="1" applyBorder="1" applyAlignment="1">
      <alignment horizontal="right" vertical="center"/>
    </xf>
    <xf numFmtId="0" fontId="13" fillId="0" borderId="18" xfId="3" applyFont="1" applyBorder="1" applyAlignment="1">
      <alignment horizontal="center" vertical="center"/>
    </xf>
    <xf numFmtId="0" fontId="13" fillId="0" borderId="21" xfId="3" applyFont="1" applyBorder="1" applyAlignment="1">
      <alignment horizontal="center" vertical="center"/>
    </xf>
    <xf numFmtId="0" fontId="10" fillId="0" borderId="20"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vertical="center"/>
    </xf>
    <xf numFmtId="2" fontId="10" fillId="0" borderId="25"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37" xfId="0" applyFont="1" applyBorder="1" applyAlignment="1">
      <alignment horizontal="left" vertical="center"/>
    </xf>
    <xf numFmtId="0" fontId="10" fillId="0" borderId="18" xfId="0" applyFont="1" applyBorder="1" applyAlignment="1">
      <alignment horizontal="center" vertical="center"/>
    </xf>
    <xf numFmtId="2" fontId="10" fillId="0" borderId="33" xfId="0" applyNumberFormat="1" applyFont="1" applyBorder="1" applyAlignment="1">
      <alignment horizontal="center" vertical="center"/>
    </xf>
    <xf numFmtId="0" fontId="10" fillId="0" borderId="33" xfId="0" applyNumberFormat="1" applyFont="1" applyBorder="1" applyAlignment="1">
      <alignment horizontal="center" vertical="center"/>
    </xf>
    <xf numFmtId="0" fontId="10" fillId="0" borderId="72" xfId="0" applyFont="1" applyBorder="1" applyAlignment="1">
      <alignment horizontal="left" vertical="center"/>
    </xf>
    <xf numFmtId="0" fontId="10" fillId="0" borderId="73" xfId="0" applyFont="1" applyBorder="1" applyAlignment="1">
      <alignment vertical="center"/>
    </xf>
    <xf numFmtId="2" fontId="12" fillId="0" borderId="26" xfId="0" applyNumberFormat="1" applyFont="1" applyBorder="1" applyAlignment="1">
      <alignment horizontal="right" vertical="center"/>
    </xf>
    <xf numFmtId="2" fontId="12" fillId="0" borderId="22" xfId="0" applyNumberFormat="1" applyFont="1" applyBorder="1" applyAlignment="1">
      <alignment horizontal="left" vertical="center"/>
    </xf>
    <xf numFmtId="2" fontId="10" fillId="6" borderId="68" xfId="3" applyNumberFormat="1" applyFont="1" applyFill="1" applyBorder="1" applyAlignment="1">
      <alignment horizontal="center" vertical="center"/>
    </xf>
    <xf numFmtId="2" fontId="10" fillId="6" borderId="35" xfId="3" applyNumberFormat="1" applyFont="1" applyFill="1" applyBorder="1" applyAlignment="1">
      <alignment horizontal="left" vertical="center"/>
    </xf>
    <xf numFmtId="0" fontId="10" fillId="6" borderId="17" xfId="3" applyFont="1" applyFill="1" applyBorder="1" applyAlignment="1">
      <alignment horizontal="right" vertical="center" indent="1"/>
    </xf>
    <xf numFmtId="2" fontId="10" fillId="6" borderId="47" xfId="3" applyNumberFormat="1" applyFont="1" applyFill="1" applyBorder="1" applyAlignment="1">
      <alignment horizontal="left" vertical="center"/>
    </xf>
    <xf numFmtId="2" fontId="10" fillId="6" borderId="17" xfId="3" applyNumberFormat="1" applyFont="1" applyFill="1" applyBorder="1" applyAlignment="1">
      <alignment horizontal="center" vertical="center"/>
    </xf>
    <xf numFmtId="2" fontId="10" fillId="6" borderId="46" xfId="3" applyNumberFormat="1" applyFont="1" applyFill="1" applyBorder="1" applyAlignment="1">
      <alignment horizontal="center" vertical="center"/>
    </xf>
    <xf numFmtId="14" fontId="10" fillId="0" borderId="74" xfId="3" applyNumberFormat="1" applyFont="1" applyBorder="1" applyAlignment="1">
      <alignment horizontal="center" vertical="center"/>
    </xf>
    <xf numFmtId="14" fontId="10" fillId="0" borderId="61" xfId="3" applyNumberFormat="1" applyFont="1" applyBorder="1" applyAlignment="1">
      <alignment horizontal="center" vertical="center"/>
    </xf>
    <xf numFmtId="0" fontId="27" fillId="0" borderId="0" xfId="1" applyFont="1" applyAlignment="1" applyProtection="1">
      <alignment horizontal="left" vertical="center" indent="1"/>
    </xf>
    <xf numFmtId="164" fontId="29" fillId="0" borderId="2" xfId="0" applyNumberFormat="1" applyFont="1" applyBorder="1" applyAlignment="1">
      <alignment horizontal="center" vertical="center"/>
    </xf>
    <xf numFmtId="0" fontId="13" fillId="0" borderId="0" xfId="3" applyFont="1"/>
    <xf numFmtId="0" fontId="30" fillId="11" borderId="0" xfId="4" applyAlignment="1">
      <alignment vertical="center"/>
    </xf>
    <xf numFmtId="0" fontId="30" fillId="11" borderId="0" xfId="4"/>
    <xf numFmtId="0" fontId="13" fillId="8" borderId="0" xfId="3" applyFont="1" applyFill="1"/>
    <xf numFmtId="0" fontId="30" fillId="11" borderId="0" xfId="4" quotePrefix="1" applyAlignment="1">
      <alignment horizontal="left" vertical="center"/>
    </xf>
    <xf numFmtId="22" fontId="13" fillId="0" borderId="0" xfId="3" applyNumberFormat="1" applyFont="1" applyFill="1" applyAlignment="1">
      <alignment vertical="center"/>
    </xf>
    <xf numFmtId="15" fontId="13" fillId="0" borderId="0" xfId="3" applyNumberFormat="1" applyFont="1" applyFill="1" applyAlignment="1">
      <alignment vertical="center"/>
    </xf>
    <xf numFmtId="14" fontId="13" fillId="0" borderId="0" xfId="3" applyNumberFormat="1" applyFont="1" applyFill="1" applyAlignment="1">
      <alignment vertical="center"/>
    </xf>
    <xf numFmtId="0" fontId="31" fillId="0" borderId="0" xfId="3" applyFont="1" applyBorder="1" applyAlignment="1">
      <alignment horizontal="center" vertical="center" wrapText="1"/>
    </xf>
    <xf numFmtId="0" fontId="34" fillId="12" borderId="0" xfId="4" applyFont="1" applyFill="1"/>
    <xf numFmtId="0" fontId="34" fillId="12" borderId="0" xfId="4" applyFont="1" applyFill="1" applyAlignment="1">
      <alignment vertical="center"/>
    </xf>
    <xf numFmtId="0" fontId="30" fillId="12" borderId="0" xfId="4" applyFill="1" applyAlignment="1">
      <alignment vertical="center"/>
    </xf>
    <xf numFmtId="0" fontId="34" fillId="0" borderId="0" xfId="4" applyFont="1" applyFill="1"/>
    <xf numFmtId="0" fontId="34" fillId="0" borderId="0" xfId="4" applyFont="1" applyFill="1" applyAlignment="1">
      <alignment vertical="center"/>
    </xf>
    <xf numFmtId="0" fontId="30" fillId="0" borderId="0" xfId="4" applyFill="1" applyAlignment="1">
      <alignment vertical="center"/>
    </xf>
    <xf numFmtId="0" fontId="11" fillId="0" borderId="0" xfId="3" applyFont="1" applyFill="1" applyAlignment="1">
      <alignment vertical="center"/>
    </xf>
    <xf numFmtId="0" fontId="31" fillId="0" borderId="1" xfId="3" applyFont="1" applyBorder="1" applyAlignment="1">
      <alignment horizontal="center" vertical="center" wrapText="1"/>
    </xf>
    <xf numFmtId="0" fontId="31" fillId="0" borderId="23" xfId="3" applyFont="1" applyBorder="1" applyAlignment="1">
      <alignment horizontal="center" vertical="center" wrapText="1"/>
    </xf>
    <xf numFmtId="0" fontId="31" fillId="0" borderId="36" xfId="3" applyFont="1" applyBorder="1" applyAlignment="1">
      <alignment horizontal="center" vertical="center" wrapText="1"/>
    </xf>
    <xf numFmtId="0" fontId="31" fillId="0" borderId="7" xfId="3" applyFont="1" applyBorder="1" applyAlignment="1">
      <alignment horizontal="center" vertical="center" wrapText="1"/>
    </xf>
    <xf numFmtId="0" fontId="31" fillId="0" borderId="71" xfId="3" applyFont="1" applyBorder="1" applyAlignment="1">
      <alignment horizontal="center" vertical="center" wrapText="1"/>
    </xf>
    <xf numFmtId="14" fontId="17" fillId="8" borderId="0" xfId="3" applyNumberFormat="1" applyFont="1" applyFill="1" applyBorder="1" applyAlignment="1">
      <alignment horizontal="center" vertical="center"/>
    </xf>
    <xf numFmtId="14" fontId="11" fillId="0" borderId="71" xfId="3" applyNumberFormat="1" applyFont="1" applyBorder="1" applyAlignment="1">
      <alignment horizontal="center" vertical="center"/>
    </xf>
    <xf numFmtId="14" fontId="11" fillId="0" borderId="0" xfId="3" applyNumberFormat="1" applyFont="1" applyBorder="1" applyAlignment="1">
      <alignment horizontal="center" vertical="center"/>
    </xf>
    <xf numFmtId="0" fontId="36" fillId="0" borderId="7" xfId="3" applyFont="1" applyBorder="1" applyAlignment="1">
      <alignment horizontal="center" vertical="center" wrapText="1"/>
    </xf>
    <xf numFmtId="0" fontId="13" fillId="0" borderId="17" xfId="3" applyFont="1" applyBorder="1" applyAlignment="1">
      <alignment horizontal="center" vertical="center"/>
    </xf>
    <xf numFmtId="2" fontId="11" fillId="0" borderId="14" xfId="3" applyNumberFormat="1" applyFont="1" applyBorder="1" applyAlignment="1">
      <alignment horizontal="left" vertical="center"/>
    </xf>
    <xf numFmtId="2" fontId="11" fillId="0" borderId="13" xfId="3" applyNumberFormat="1" applyFont="1" applyBorder="1" applyAlignment="1">
      <alignment horizontal="center" vertical="center"/>
    </xf>
    <xf numFmtId="0" fontId="13" fillId="0" borderId="35" xfId="3" applyFont="1" applyBorder="1" applyAlignment="1">
      <alignment horizontal="left" vertical="center"/>
    </xf>
    <xf numFmtId="2" fontId="11" fillId="0" borderId="20" xfId="3" applyNumberFormat="1" applyFont="1" applyBorder="1" applyAlignment="1">
      <alignment horizontal="right" vertical="center" indent="1"/>
    </xf>
    <xf numFmtId="2" fontId="11" fillId="0" borderId="34" xfId="3" applyNumberFormat="1" applyFont="1" applyBorder="1" applyAlignment="1">
      <alignment horizontal="right" vertical="center" indent="1"/>
    </xf>
    <xf numFmtId="2" fontId="11" fillId="0" borderId="20" xfId="3" applyNumberFormat="1" applyFont="1" applyBorder="1" applyAlignment="1">
      <alignment horizontal="center" vertical="center"/>
    </xf>
    <xf numFmtId="2" fontId="11" fillId="0" borderId="34" xfId="3" applyNumberFormat="1" applyFont="1" applyBorder="1" applyAlignment="1">
      <alignment horizontal="center" vertical="center"/>
    </xf>
    <xf numFmtId="2" fontId="11" fillId="0" borderId="11" xfId="3" applyNumberFormat="1" applyFont="1" applyBorder="1" applyAlignment="1">
      <alignment horizontal="left" vertical="center"/>
    </xf>
    <xf numFmtId="2" fontId="11" fillId="0" borderId="10" xfId="3" applyNumberFormat="1" applyFont="1" applyBorder="1" applyAlignment="1">
      <alignment horizontal="center" vertical="center"/>
    </xf>
    <xf numFmtId="0" fontId="13" fillId="0" borderId="10" xfId="3" applyFont="1" applyBorder="1" applyAlignment="1">
      <alignment horizontal="left" vertical="center"/>
    </xf>
    <xf numFmtId="2" fontId="11" fillId="0" borderId="18" xfId="3" applyNumberFormat="1" applyFont="1" applyBorder="1" applyAlignment="1">
      <alignment horizontal="right" vertical="center" indent="1"/>
    </xf>
    <xf numFmtId="2" fontId="11" fillId="0" borderId="24" xfId="3" applyNumberFormat="1" applyFont="1" applyBorder="1" applyAlignment="1">
      <alignment horizontal="right" vertical="center" indent="1"/>
    </xf>
    <xf numFmtId="2" fontId="11" fillId="0" borderId="18" xfId="3" applyNumberFormat="1" applyFont="1" applyBorder="1" applyAlignment="1">
      <alignment horizontal="center" vertical="center"/>
    </xf>
    <xf numFmtId="2" fontId="11" fillId="0" borderId="47" xfId="3" applyNumberFormat="1" applyFont="1" applyBorder="1" applyAlignment="1">
      <alignment horizontal="center" vertical="center"/>
    </xf>
    <xf numFmtId="2" fontId="11" fillId="0" borderId="24" xfId="3" applyNumberFormat="1" applyFont="1" applyBorder="1" applyAlignment="1">
      <alignment horizontal="center" vertical="center"/>
    </xf>
    <xf numFmtId="0" fontId="13" fillId="0" borderId="19" xfId="3" applyFont="1" applyBorder="1" applyAlignment="1">
      <alignment horizontal="center" vertical="center"/>
    </xf>
    <xf numFmtId="2" fontId="11" fillId="0" borderId="12" xfId="3" applyNumberFormat="1" applyFont="1" applyBorder="1" applyAlignment="1">
      <alignment horizontal="left" vertical="center"/>
    </xf>
    <xf numFmtId="2" fontId="11" fillId="0" borderId="63" xfId="3" applyNumberFormat="1" applyFont="1" applyBorder="1" applyAlignment="1">
      <alignment horizontal="center" vertical="center"/>
    </xf>
    <xf numFmtId="2" fontId="11" fillId="0" borderId="15" xfId="3" applyNumberFormat="1" applyFont="1" applyBorder="1" applyAlignment="1">
      <alignment horizontal="left" vertical="center"/>
    </xf>
    <xf numFmtId="2" fontId="11" fillId="0" borderId="22" xfId="3" applyNumberFormat="1" applyFont="1" applyBorder="1" applyAlignment="1">
      <alignment horizontal="center" vertical="center"/>
    </xf>
    <xf numFmtId="0" fontId="13" fillId="0" borderId="22" xfId="3" applyFont="1" applyBorder="1" applyAlignment="1">
      <alignment horizontal="left" vertical="center"/>
    </xf>
    <xf numFmtId="2" fontId="11" fillId="0" borderId="21" xfId="3" applyNumberFormat="1" applyFont="1" applyBorder="1" applyAlignment="1">
      <alignment horizontal="right" vertical="center" indent="1"/>
    </xf>
    <xf numFmtId="2" fontId="11" fillId="0" borderId="26" xfId="3" applyNumberFormat="1" applyFont="1" applyBorder="1" applyAlignment="1">
      <alignment horizontal="right" vertical="center" indent="1"/>
    </xf>
    <xf numFmtId="2" fontId="11" fillId="0" borderId="21" xfId="3" applyNumberFormat="1" applyFont="1" applyBorder="1" applyAlignment="1">
      <alignment horizontal="center" vertical="center"/>
    </xf>
    <xf numFmtId="2" fontId="11" fillId="0" borderId="26" xfId="3" applyNumberFormat="1" applyFont="1" applyBorder="1" applyAlignment="1">
      <alignment horizontal="center" vertical="center"/>
    </xf>
    <xf numFmtId="2" fontId="11" fillId="0" borderId="9" xfId="3" applyNumberFormat="1" applyFont="1" applyBorder="1" applyAlignment="1">
      <alignment horizontal="left" vertical="center"/>
    </xf>
    <xf numFmtId="2" fontId="11" fillId="0" borderId="35" xfId="3" applyNumberFormat="1" applyFont="1" applyBorder="1" applyAlignment="1">
      <alignment horizontal="center" vertical="center"/>
    </xf>
    <xf numFmtId="2" fontId="11" fillId="0" borderId="47" xfId="3" applyNumberFormat="1" applyFont="1" applyBorder="1" applyAlignment="1">
      <alignment horizontal="right" vertical="center" indent="1"/>
    </xf>
    <xf numFmtId="0" fontId="13" fillId="0" borderId="11" xfId="3" applyFont="1" applyBorder="1"/>
    <xf numFmtId="0" fontId="11" fillId="0" borderId="10" xfId="3" applyFont="1" applyBorder="1" applyAlignment="1">
      <alignment vertical="center"/>
    </xf>
    <xf numFmtId="0" fontId="11" fillId="0" borderId="11" xfId="3" applyFont="1" applyBorder="1" applyAlignment="1">
      <alignment vertical="center"/>
    </xf>
    <xf numFmtId="0" fontId="13" fillId="0" borderId="10" xfId="3" applyFont="1" applyBorder="1"/>
    <xf numFmtId="0" fontId="13" fillId="0" borderId="11" xfId="3" applyFont="1" applyBorder="1" applyAlignment="1">
      <alignment wrapText="1"/>
    </xf>
    <xf numFmtId="0" fontId="13" fillId="0" borderId="10" xfId="3" applyFont="1" applyBorder="1" applyAlignment="1">
      <alignment wrapText="1"/>
    </xf>
    <xf numFmtId="0" fontId="13" fillId="0" borderId="15" xfId="3" applyFont="1" applyBorder="1"/>
    <xf numFmtId="0" fontId="13" fillId="0" borderId="22" xfId="3" applyFont="1" applyBorder="1"/>
    <xf numFmtId="0" fontId="13" fillId="0" borderId="9" xfId="3" applyFont="1" applyBorder="1"/>
    <xf numFmtId="0" fontId="13" fillId="0" borderId="35" xfId="3" applyFont="1" applyBorder="1"/>
    <xf numFmtId="0" fontId="13" fillId="0" borderId="14" xfId="3" applyFont="1" applyBorder="1"/>
    <xf numFmtId="0" fontId="13" fillId="0" borderId="13" xfId="3" applyFont="1" applyBorder="1"/>
    <xf numFmtId="0" fontId="13" fillId="0" borderId="0" xfId="5" applyFont="1" applyAlignment="1">
      <alignment vertical="center"/>
    </xf>
    <xf numFmtId="0" fontId="28" fillId="0" borderId="0" xfId="5" applyFont="1" applyFill="1" applyAlignment="1">
      <alignment horizontal="left" vertical="center"/>
    </xf>
    <xf numFmtId="0" fontId="13" fillId="0" borderId="0" xfId="5" quotePrefix="1" applyFont="1" applyAlignment="1">
      <alignment horizontal="right" vertical="center"/>
    </xf>
    <xf numFmtId="0" fontId="13" fillId="0" borderId="0" xfId="5" applyFont="1" applyAlignment="1">
      <alignment vertical="top"/>
    </xf>
    <xf numFmtId="0" fontId="13" fillId="0" borderId="0" xfId="3" applyFont="1" applyAlignment="1">
      <alignment vertical="top" wrapText="1"/>
    </xf>
    <xf numFmtId="0" fontId="13" fillId="0" borderId="0" xfId="5" applyFont="1" applyBorder="1" applyAlignment="1">
      <alignment vertical="top"/>
    </xf>
    <xf numFmtId="0" fontId="26" fillId="0" borderId="0" xfId="2" applyFont="1" applyAlignment="1" applyProtection="1">
      <alignment horizontal="left" vertical="center" indent="1"/>
    </xf>
    <xf numFmtId="0" fontId="9" fillId="0" borderId="0" xfId="3" applyFont="1" applyAlignment="1">
      <alignment vertical="center"/>
    </xf>
    <xf numFmtId="0" fontId="19" fillId="0" borderId="0" xfId="5" applyFont="1" applyAlignment="1">
      <alignment horizontal="right" vertical="center"/>
    </xf>
    <xf numFmtId="0" fontId="14" fillId="0" borderId="0" xfId="5" applyFont="1" applyAlignment="1">
      <alignment horizontal="right" vertical="center"/>
    </xf>
    <xf numFmtId="0" fontId="13" fillId="0" borderId="0" xfId="5" applyFont="1" applyAlignment="1">
      <alignment horizontal="left" vertical="top"/>
    </xf>
    <xf numFmtId="0" fontId="14" fillId="0" borderId="0" xfId="5" applyFont="1" applyFill="1" applyBorder="1" applyAlignment="1">
      <alignment horizontal="right" vertical="center"/>
    </xf>
    <xf numFmtId="0" fontId="13" fillId="0" borderId="52" xfId="5" applyFont="1" applyFill="1" applyBorder="1" applyAlignment="1">
      <alignment vertical="top"/>
    </xf>
    <xf numFmtId="0" fontId="14" fillId="0" borderId="0" xfId="5" applyFont="1" applyFill="1" applyBorder="1" applyAlignment="1">
      <alignment horizontal="right" vertical="top"/>
    </xf>
    <xf numFmtId="0" fontId="13" fillId="0" borderId="52" xfId="5" applyFont="1" applyFill="1" applyBorder="1" applyAlignment="1">
      <alignment horizontal="left" vertical="top"/>
    </xf>
    <xf numFmtId="0" fontId="13" fillId="0" borderId="0" xfId="5" applyFont="1" applyFill="1" applyBorder="1" applyAlignment="1">
      <alignment horizontal="left" vertical="top"/>
    </xf>
    <xf numFmtId="0" fontId="13" fillId="0" borderId="0" xfId="3" applyFont="1" applyBorder="1"/>
    <xf numFmtId="0" fontId="22" fillId="0" borderId="60" xfId="1" quotePrefix="1" applyFont="1" applyFill="1" applyBorder="1" applyAlignment="1" applyProtection="1">
      <alignment vertical="center"/>
    </xf>
    <xf numFmtId="0" fontId="16" fillId="0" borderId="0" xfId="3" applyFont="1" applyAlignment="1">
      <alignment vertical="center"/>
    </xf>
    <xf numFmtId="0" fontId="13" fillId="0" borderId="0" xfId="3" applyFont="1" applyAlignment="1">
      <alignment horizontal="left" vertical="center"/>
    </xf>
    <xf numFmtId="0" fontId="13" fillId="0" borderId="0" xfId="3" quotePrefix="1" applyFont="1" applyAlignment="1">
      <alignment vertical="center"/>
    </xf>
    <xf numFmtId="0" fontId="13" fillId="0" borderId="0" xfId="3" applyFont="1" applyBorder="1" applyAlignment="1">
      <alignment vertical="center"/>
    </xf>
    <xf numFmtId="0" fontId="11" fillId="2" borderId="57" xfId="3" applyFont="1" applyFill="1" applyBorder="1" applyAlignment="1">
      <alignment horizontal="center" vertical="center" wrapText="1"/>
    </xf>
    <xf numFmtId="0" fontId="17" fillId="0" borderId="30" xfId="3" applyFont="1" applyBorder="1" applyAlignment="1">
      <alignment horizontal="center" vertical="center"/>
    </xf>
    <xf numFmtId="0" fontId="11" fillId="2" borderId="71" xfId="3" applyFont="1" applyFill="1" applyBorder="1" applyAlignment="1">
      <alignment horizontal="center" vertical="center" wrapText="1"/>
    </xf>
    <xf numFmtId="15" fontId="11" fillId="0" borderId="0" xfId="3" applyNumberFormat="1" applyFont="1" applyBorder="1" applyAlignment="1">
      <alignment horizontal="center" vertical="center" wrapText="1"/>
    </xf>
    <xf numFmtId="0" fontId="11" fillId="2" borderId="37" xfId="3" applyFont="1" applyFill="1" applyBorder="1" applyAlignment="1">
      <alignment horizontal="center" vertical="center" wrapText="1"/>
    </xf>
    <xf numFmtId="0" fontId="11" fillId="0" borderId="77" xfId="3" applyFont="1" applyBorder="1" applyAlignment="1">
      <alignment vertical="center"/>
    </xf>
    <xf numFmtId="0" fontId="11" fillId="0" borderId="16" xfId="3" applyFont="1" applyBorder="1" applyAlignment="1">
      <alignment vertical="center"/>
    </xf>
    <xf numFmtId="0" fontId="13" fillId="2" borderId="16" xfId="3" applyFont="1" applyFill="1" applyBorder="1" applyAlignment="1">
      <alignment vertical="center"/>
    </xf>
    <xf numFmtId="2" fontId="11" fillId="0" borderId="16" xfId="3" applyNumberFormat="1" applyFont="1" applyFill="1" applyBorder="1" applyAlignment="1">
      <alignment horizontal="center" vertical="center"/>
    </xf>
    <xf numFmtId="0" fontId="11" fillId="0" borderId="48" xfId="3" applyFont="1" applyBorder="1" applyAlignment="1">
      <alignment vertical="center"/>
    </xf>
    <xf numFmtId="0" fontId="11" fillId="0" borderId="17" xfId="3" applyFont="1" applyBorder="1" applyAlignment="1">
      <alignment vertical="center"/>
    </xf>
    <xf numFmtId="0" fontId="13" fillId="2" borderId="17" xfId="3" applyFont="1" applyFill="1" applyBorder="1" applyAlignment="1">
      <alignment vertical="center"/>
    </xf>
    <xf numFmtId="2" fontId="11" fillId="0" borderId="17" xfId="3" applyNumberFormat="1" applyFont="1" applyFill="1" applyBorder="1" applyAlignment="1">
      <alignment horizontal="center" vertical="center"/>
    </xf>
    <xf numFmtId="0" fontId="11" fillId="0" borderId="43" xfId="3" applyFont="1" applyBorder="1" applyAlignment="1">
      <alignment vertical="center"/>
    </xf>
    <xf numFmtId="0" fontId="11" fillId="0" borderId="18" xfId="3" applyFont="1" applyBorder="1" applyAlignment="1">
      <alignment vertical="center"/>
    </xf>
    <xf numFmtId="0" fontId="13" fillId="2" borderId="18" xfId="3" applyFont="1" applyFill="1" applyBorder="1" applyAlignment="1">
      <alignment vertical="center"/>
    </xf>
    <xf numFmtId="2" fontId="11" fillId="0" borderId="18" xfId="3" applyNumberFormat="1" applyFont="1" applyFill="1" applyBorder="1" applyAlignment="1">
      <alignment horizontal="center" vertical="center"/>
    </xf>
    <xf numFmtId="0" fontId="11" fillId="0" borderId="78" xfId="3" applyFont="1" applyBorder="1" applyAlignment="1">
      <alignment vertical="center"/>
    </xf>
    <xf numFmtId="0" fontId="11" fillId="0" borderId="19" xfId="3" applyFont="1" applyBorder="1" applyAlignment="1">
      <alignment vertical="center"/>
    </xf>
    <xf numFmtId="0" fontId="13" fillId="2" borderId="19" xfId="3" applyFont="1" applyFill="1" applyBorder="1" applyAlignment="1">
      <alignment vertical="center"/>
    </xf>
    <xf numFmtId="2" fontId="11" fillId="0" borderId="19" xfId="3" applyNumberFormat="1" applyFont="1" applyFill="1" applyBorder="1" applyAlignment="1">
      <alignment horizontal="center" vertical="center"/>
    </xf>
    <xf numFmtId="0" fontId="11" fillId="0" borderId="45" xfId="3" applyFont="1" applyBorder="1" applyAlignment="1">
      <alignment vertical="center"/>
    </xf>
    <xf numFmtId="0" fontId="11" fillId="0" borderId="20" xfId="3" applyFont="1" applyBorder="1" applyAlignment="1">
      <alignment vertical="center"/>
    </xf>
    <xf numFmtId="0" fontId="13" fillId="2" borderId="20" xfId="3" applyFont="1" applyFill="1" applyBorder="1" applyAlignment="1">
      <alignment vertical="center"/>
    </xf>
    <xf numFmtId="2" fontId="11" fillId="0" borderId="23" xfId="3" applyNumberFormat="1" applyFont="1" applyFill="1" applyBorder="1" applyAlignment="1">
      <alignment horizontal="center" vertical="center"/>
    </xf>
    <xf numFmtId="0" fontId="11" fillId="0" borderId="79" xfId="3" applyFont="1" applyBorder="1" applyAlignment="1">
      <alignment vertical="center"/>
    </xf>
    <xf numFmtId="0" fontId="11" fillId="0" borderId="21" xfId="3" applyFont="1" applyBorder="1" applyAlignment="1">
      <alignment vertical="center"/>
    </xf>
    <xf numFmtId="0" fontId="13" fillId="2" borderId="21" xfId="3" applyFont="1" applyFill="1" applyBorder="1" applyAlignment="1">
      <alignment vertical="center"/>
    </xf>
    <xf numFmtId="2" fontId="11" fillId="0" borderId="21" xfId="3" applyNumberFormat="1" applyFont="1" applyFill="1" applyBorder="1" applyAlignment="1">
      <alignment horizontal="center" vertical="center"/>
    </xf>
    <xf numFmtId="0" fontId="11" fillId="0" borderId="53" xfId="3" applyFont="1" applyBorder="1" applyAlignment="1">
      <alignment vertical="center"/>
    </xf>
    <xf numFmtId="0" fontId="11" fillId="0" borderId="0" xfId="3" applyFont="1" applyBorder="1" applyAlignment="1">
      <alignment vertical="center"/>
    </xf>
    <xf numFmtId="0" fontId="13" fillId="2" borderId="0" xfId="3" applyFont="1" applyFill="1" applyBorder="1" applyAlignment="1">
      <alignment vertical="center"/>
    </xf>
    <xf numFmtId="2" fontId="11" fillId="0" borderId="0" xfId="3" applyNumberFormat="1" applyFont="1" applyFill="1" applyBorder="1" applyAlignment="1">
      <alignment horizontal="center" vertical="center"/>
    </xf>
    <xf numFmtId="2" fontId="11" fillId="0" borderId="20" xfId="3" applyNumberFormat="1" applyFont="1" applyFill="1" applyBorder="1" applyAlignment="1">
      <alignment horizontal="center" vertical="center"/>
    </xf>
    <xf numFmtId="2" fontId="38" fillId="0" borderId="20" xfId="3" applyNumberFormat="1" applyFont="1" applyFill="1" applyBorder="1" applyAlignment="1">
      <alignment horizontal="center" vertical="center"/>
    </xf>
    <xf numFmtId="2" fontId="38" fillId="0" borderId="18" xfId="3" applyNumberFormat="1" applyFont="1" applyFill="1" applyBorder="1" applyAlignment="1">
      <alignment horizontal="center" vertical="center"/>
    </xf>
    <xf numFmtId="2" fontId="38" fillId="0" borderId="19" xfId="3" applyNumberFormat="1" applyFont="1" applyFill="1" applyBorder="1" applyAlignment="1">
      <alignment horizontal="center" vertical="center"/>
    </xf>
    <xf numFmtId="0" fontId="11" fillId="0" borderId="61" xfId="3" applyFont="1" applyBorder="1" applyAlignment="1">
      <alignment vertical="center"/>
    </xf>
    <xf numFmtId="0" fontId="11" fillId="0" borderId="29" xfId="3" applyFont="1" applyBorder="1" applyAlignment="1">
      <alignment vertical="center"/>
    </xf>
    <xf numFmtId="0" fontId="13" fillId="2" borderId="29" xfId="3" applyFont="1" applyFill="1" applyBorder="1" applyAlignment="1">
      <alignment vertical="center"/>
    </xf>
    <xf numFmtId="2" fontId="11" fillId="0" borderId="29" xfId="3" applyNumberFormat="1" applyFont="1" applyFill="1" applyBorder="1" applyAlignment="1">
      <alignment horizontal="center" vertical="center"/>
    </xf>
    <xf numFmtId="2" fontId="13" fillId="0" borderId="0" xfId="3" applyNumberFormat="1" applyFont="1" applyBorder="1" applyAlignment="1">
      <alignment horizontal="center" vertical="center"/>
    </xf>
    <xf numFmtId="0" fontId="16" fillId="0" borderId="0" xfId="3" quotePrefix="1" applyFont="1" applyAlignment="1">
      <alignment vertical="center"/>
    </xf>
    <xf numFmtId="0" fontId="16" fillId="0" borderId="30" xfId="3" applyFont="1" applyBorder="1" applyAlignment="1">
      <alignment horizontal="center" vertical="center"/>
    </xf>
    <xf numFmtId="168" fontId="13" fillId="0" borderId="0" xfId="3" applyNumberFormat="1" applyFont="1" applyBorder="1" applyAlignment="1">
      <alignment horizontal="center" vertical="center" wrapText="1"/>
    </xf>
    <xf numFmtId="15" fontId="13" fillId="0" borderId="0" xfId="3" applyNumberFormat="1" applyFont="1" applyBorder="1" applyAlignment="1">
      <alignment horizontal="center" vertical="center" wrapText="1"/>
    </xf>
    <xf numFmtId="168" fontId="13" fillId="0" borderId="25" xfId="3" applyNumberFormat="1" applyFont="1" applyBorder="1" applyAlignment="1">
      <alignment horizontal="center" vertical="center" wrapText="1"/>
    </xf>
    <xf numFmtId="167" fontId="13" fillId="0" borderId="25" xfId="3" applyNumberFormat="1" applyFont="1" applyBorder="1" applyAlignment="1">
      <alignment horizontal="center" vertical="center" wrapText="1"/>
    </xf>
    <xf numFmtId="0" fontId="13" fillId="0" borderId="45" xfId="3" applyFont="1" applyBorder="1" applyAlignment="1">
      <alignment vertical="center"/>
    </xf>
    <xf numFmtId="0" fontId="13" fillId="0" borderId="43" xfId="3" applyFont="1" applyBorder="1" applyAlignment="1">
      <alignment vertical="center"/>
    </xf>
    <xf numFmtId="2" fontId="13" fillId="0" borderId="16" xfId="3" applyNumberFormat="1" applyFont="1" applyBorder="1" applyAlignment="1">
      <alignment horizontal="center" vertical="center"/>
    </xf>
    <xf numFmtId="0" fontId="13" fillId="0" borderId="79" xfId="3" applyFont="1" applyBorder="1" applyAlignment="1">
      <alignment vertical="center"/>
    </xf>
    <xf numFmtId="2" fontId="13" fillId="0" borderId="17" xfId="3" applyNumberFormat="1" applyFont="1" applyBorder="1" applyAlignment="1">
      <alignment horizontal="center" vertical="center"/>
    </xf>
    <xf numFmtId="2" fontId="13" fillId="0" borderId="18" xfId="3" applyNumberFormat="1" applyFont="1" applyBorder="1" applyAlignment="1">
      <alignment horizontal="center" vertical="center"/>
    </xf>
    <xf numFmtId="2" fontId="13" fillId="0" borderId="19" xfId="3" applyNumberFormat="1" applyFont="1" applyBorder="1" applyAlignment="1">
      <alignment horizontal="center" vertical="center"/>
    </xf>
    <xf numFmtId="2" fontId="13" fillId="0" borderId="20" xfId="3" applyNumberFormat="1" applyFont="1" applyBorder="1" applyAlignment="1">
      <alignment horizontal="center" vertical="center"/>
    </xf>
    <xf numFmtId="2" fontId="13" fillId="0" borderId="21" xfId="3" applyNumberFormat="1" applyFont="1" applyBorder="1" applyAlignment="1">
      <alignment horizontal="center" vertical="center"/>
    </xf>
    <xf numFmtId="0" fontId="13" fillId="0" borderId="48" xfId="3" applyFont="1" applyBorder="1" applyAlignment="1">
      <alignment vertical="center"/>
    </xf>
    <xf numFmtId="0" fontId="13" fillId="0" borderId="17" xfId="3" applyFont="1" applyBorder="1" applyAlignment="1">
      <alignment vertical="center"/>
    </xf>
    <xf numFmtId="0" fontId="13" fillId="0" borderId="78" xfId="3" applyFont="1" applyBorder="1" applyAlignment="1">
      <alignment vertical="center"/>
    </xf>
    <xf numFmtId="0" fontId="13" fillId="0" borderId="19" xfId="3" applyFont="1" applyBorder="1" applyAlignment="1">
      <alignment vertical="center"/>
    </xf>
    <xf numFmtId="0" fontId="13" fillId="0" borderId="61" xfId="3" applyFont="1" applyBorder="1" applyAlignment="1">
      <alignment vertical="center"/>
    </xf>
    <xf numFmtId="0" fontId="13" fillId="0" borderId="29" xfId="3" applyFont="1" applyBorder="1" applyAlignment="1">
      <alignment vertical="center"/>
    </xf>
    <xf numFmtId="2" fontId="13" fillId="0" borderId="29" xfId="3" applyNumberFormat="1" applyFont="1" applyBorder="1" applyAlignment="1">
      <alignment horizontal="center" vertical="center"/>
    </xf>
    <xf numFmtId="2" fontId="12" fillId="0" borderId="0" xfId="0" applyNumberFormat="1" applyFont="1" applyBorder="1" applyAlignment="1">
      <alignment horizontal="right" vertical="center"/>
    </xf>
    <xf numFmtId="2" fontId="12" fillId="0" borderId="0" xfId="0" applyNumberFormat="1" applyFont="1" applyBorder="1" applyAlignment="1">
      <alignment horizontal="center" vertical="center"/>
    </xf>
    <xf numFmtId="2" fontId="24" fillId="0" borderId="11" xfId="0" applyNumberFormat="1" applyFont="1" applyBorder="1" applyAlignment="1">
      <alignment horizontal="center" vertical="center"/>
    </xf>
    <xf numFmtId="2" fontId="12" fillId="8" borderId="11" xfId="0" applyNumberFormat="1" applyFont="1" applyFill="1" applyBorder="1" applyAlignment="1">
      <alignment horizontal="center" vertical="center"/>
    </xf>
    <xf numFmtId="2" fontId="12" fillId="0" borderId="15" xfId="0" applyNumberFormat="1" applyFont="1" applyBorder="1" applyAlignment="1">
      <alignment horizontal="center" vertical="center"/>
    </xf>
    <xf numFmtId="0" fontId="4" fillId="0" borderId="0" xfId="1" applyAlignment="1" applyProtection="1">
      <alignment vertical="center"/>
    </xf>
    <xf numFmtId="0" fontId="18" fillId="13" borderId="0" xfId="3" applyFont="1" applyFill="1" applyAlignment="1">
      <alignment vertical="center"/>
    </xf>
    <xf numFmtId="0" fontId="18" fillId="13" borderId="0" xfId="3" applyFont="1" applyFill="1" applyBorder="1" applyAlignment="1">
      <alignment horizontal="left" vertical="center"/>
    </xf>
    <xf numFmtId="0" fontId="21" fillId="13" borderId="0" xfId="1" applyFont="1" applyFill="1" applyBorder="1" applyAlignment="1" applyProtection="1">
      <alignment vertical="center"/>
    </xf>
    <xf numFmtId="0" fontId="18" fillId="7" borderId="59" xfId="3" applyFont="1" applyFill="1" applyBorder="1" applyAlignment="1">
      <alignment vertical="center"/>
    </xf>
    <xf numFmtId="0" fontId="22" fillId="7" borderId="60" xfId="1" applyFont="1" applyFill="1" applyBorder="1" applyAlignment="1" applyProtection="1">
      <alignment vertical="center"/>
    </xf>
    <xf numFmtId="165" fontId="9" fillId="2" borderId="3"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wrapText="1"/>
    </xf>
    <xf numFmtId="0" fontId="39" fillId="0" borderId="49" xfId="1" quotePrefix="1" applyFont="1" applyFill="1" applyBorder="1" applyAlignment="1" applyProtection="1">
      <alignment vertical="center"/>
    </xf>
    <xf numFmtId="0" fontId="39" fillId="0" borderId="62" xfId="1" quotePrefix="1" applyFont="1" applyBorder="1" applyAlignment="1" applyProtection="1">
      <alignment vertical="center"/>
    </xf>
    <xf numFmtId="0" fontId="40" fillId="0" borderId="49" xfId="1" quotePrefix="1" applyFont="1" applyFill="1" applyBorder="1" applyAlignment="1" applyProtection="1">
      <alignment vertical="center"/>
    </xf>
    <xf numFmtId="0" fontId="40" fillId="0" borderId="62" xfId="1" quotePrefix="1" applyFont="1" applyBorder="1" applyAlignment="1" applyProtection="1">
      <alignment vertical="center"/>
    </xf>
    <xf numFmtId="164" fontId="13" fillId="9" borderId="2" xfId="0" applyNumberFormat="1" applyFont="1" applyFill="1" applyBorder="1" applyAlignment="1">
      <alignment horizontal="center" vertical="center"/>
    </xf>
    <xf numFmtId="2" fontId="12" fillId="9" borderId="14" xfId="0" applyNumberFormat="1" applyFont="1" applyFill="1" applyBorder="1" applyAlignment="1">
      <alignment horizontal="center" vertical="center" wrapText="1"/>
    </xf>
    <xf numFmtId="2" fontId="12" fillId="9" borderId="9" xfId="0" applyNumberFormat="1" applyFont="1" applyFill="1" applyBorder="1" applyAlignment="1">
      <alignment horizontal="center" vertical="center" wrapText="1"/>
    </xf>
    <xf numFmtId="2" fontId="13" fillId="9" borderId="9" xfId="0" applyNumberFormat="1" applyFont="1" applyFill="1" applyBorder="1" applyAlignment="1">
      <alignment horizontal="center" vertical="center"/>
    </xf>
    <xf numFmtId="2" fontId="11" fillId="9" borderId="17" xfId="0" applyNumberFormat="1" applyFont="1" applyFill="1" applyBorder="1" applyAlignment="1">
      <alignment horizontal="center" vertical="center"/>
    </xf>
    <xf numFmtId="2" fontId="11" fillId="9" borderId="9" xfId="0" applyNumberFormat="1" applyFont="1" applyFill="1" applyBorder="1" applyAlignment="1">
      <alignment horizontal="center" vertical="center"/>
    </xf>
    <xf numFmtId="164" fontId="13" fillId="9" borderId="11" xfId="0" applyNumberFormat="1" applyFont="1" applyFill="1" applyBorder="1" applyAlignment="1">
      <alignment horizontal="center" vertical="center"/>
    </xf>
    <xf numFmtId="2" fontId="13" fillId="9" borderId="11" xfId="0" applyNumberFormat="1" applyFont="1" applyFill="1" applyBorder="1" applyAlignment="1">
      <alignment horizontal="center" vertical="center"/>
    </xf>
    <xf numFmtId="2" fontId="11" fillId="9" borderId="18" xfId="0" applyNumberFormat="1" applyFont="1" applyFill="1" applyBorder="1" applyAlignment="1">
      <alignment horizontal="center" vertical="center"/>
    </xf>
    <xf numFmtId="2" fontId="11" fillId="9" borderId="11" xfId="0" applyNumberFormat="1" applyFont="1" applyFill="1" applyBorder="1" applyAlignment="1">
      <alignment horizontal="center" vertical="center"/>
    </xf>
    <xf numFmtId="164" fontId="13" fillId="9" borderId="5" xfId="0" applyNumberFormat="1" applyFont="1" applyFill="1" applyBorder="1" applyAlignment="1">
      <alignment horizontal="center" vertical="center"/>
    </xf>
    <xf numFmtId="2" fontId="12" fillId="9" borderId="5" xfId="0" applyNumberFormat="1" applyFont="1" applyFill="1" applyBorder="1" applyAlignment="1">
      <alignment horizontal="center" vertical="center" wrapText="1"/>
    </xf>
    <xf numFmtId="2" fontId="13" fillId="9" borderId="15" xfId="0" applyNumberFormat="1" applyFont="1" applyFill="1" applyBorder="1" applyAlignment="1">
      <alignment horizontal="center" vertical="center"/>
    </xf>
    <xf numFmtId="2" fontId="11" fillId="9" borderId="22" xfId="0" applyNumberFormat="1" applyFont="1" applyFill="1" applyBorder="1" applyAlignment="1">
      <alignment horizontal="center" vertical="center"/>
    </xf>
    <xf numFmtId="2" fontId="11" fillId="9" borderId="15" xfId="0" applyNumberFormat="1" applyFont="1" applyFill="1" applyBorder="1" applyAlignment="1">
      <alignment horizontal="center" vertical="center"/>
    </xf>
    <xf numFmtId="0" fontId="13" fillId="0" borderId="80" xfId="3" applyFont="1" applyBorder="1" applyAlignment="1">
      <alignment vertical="center"/>
    </xf>
    <xf numFmtId="0" fontId="13" fillId="0" borderId="81" xfId="3" applyFont="1" applyBorder="1" applyAlignment="1">
      <alignment vertical="center"/>
    </xf>
    <xf numFmtId="2" fontId="15" fillId="0" borderId="81" xfId="3" applyNumberFormat="1" applyFont="1" applyBorder="1" applyAlignment="1">
      <alignment horizontal="center" vertical="center"/>
    </xf>
    <xf numFmtId="0" fontId="13" fillId="0" borderId="82" xfId="3" applyFont="1" applyBorder="1" applyAlignment="1">
      <alignment vertical="center"/>
    </xf>
    <xf numFmtId="0" fontId="13" fillId="0" borderId="83" xfId="3" applyFont="1" applyBorder="1" applyAlignment="1">
      <alignment vertical="center"/>
    </xf>
    <xf numFmtId="0" fontId="13" fillId="2" borderId="83" xfId="3" applyFont="1" applyFill="1" applyBorder="1" applyAlignment="1">
      <alignment vertical="center"/>
    </xf>
    <xf numFmtId="2" fontId="13" fillId="0" borderId="83" xfId="3" applyNumberFormat="1" applyFont="1" applyBorder="1" applyAlignment="1">
      <alignment horizontal="center" vertical="center"/>
    </xf>
    <xf numFmtId="0" fontId="13" fillId="0" borderId="84" xfId="3" applyFont="1" applyBorder="1" applyAlignment="1">
      <alignment vertical="center"/>
    </xf>
    <xf numFmtId="0" fontId="13" fillId="0" borderId="85" xfId="3" applyFont="1" applyBorder="1" applyAlignment="1">
      <alignment vertical="center"/>
    </xf>
    <xf numFmtId="0" fontId="13" fillId="2" borderId="85" xfId="3" applyFont="1" applyFill="1" applyBorder="1" applyAlignment="1">
      <alignment vertical="center"/>
    </xf>
    <xf numFmtId="2" fontId="15" fillId="0" borderId="85" xfId="3" applyNumberFormat="1" applyFont="1" applyBorder="1" applyAlignment="1">
      <alignment horizontal="center" vertical="center"/>
    </xf>
    <xf numFmtId="0" fontId="13" fillId="2" borderId="81" xfId="3" applyFont="1" applyFill="1" applyBorder="1" applyAlignment="1">
      <alignment horizontal="left" vertical="center"/>
    </xf>
    <xf numFmtId="2" fontId="11" fillId="0" borderId="18" xfId="3" applyNumberFormat="1" applyFont="1" applyBorder="1" applyAlignment="1">
      <alignment horizontal="center" vertical="center"/>
    </xf>
    <xf numFmtId="2" fontId="11" fillId="0" borderId="24" xfId="3" applyNumberFormat="1" applyFont="1" applyBorder="1" applyAlignment="1">
      <alignment horizontal="center" vertical="center"/>
    </xf>
    <xf numFmtId="2" fontId="11" fillId="0" borderId="47" xfId="3" applyNumberFormat="1" applyFont="1" applyBorder="1" applyAlignment="1">
      <alignment horizontal="center" vertical="center"/>
    </xf>
    <xf numFmtId="14" fontId="13" fillId="0" borderId="64" xfId="3" applyNumberFormat="1" applyFont="1" applyBorder="1" applyAlignment="1">
      <alignment vertical="center"/>
    </xf>
    <xf numFmtId="14" fontId="13" fillId="0" borderId="65" xfId="3" applyNumberFormat="1" applyFont="1" applyBorder="1" applyAlignment="1">
      <alignment vertical="center"/>
    </xf>
    <xf numFmtId="14" fontId="13" fillId="0" borderId="66" xfId="3" applyNumberFormat="1" applyFont="1" applyBorder="1" applyAlignment="1">
      <alignment vertical="center"/>
    </xf>
    <xf numFmtId="14" fontId="13" fillId="0" borderId="75" xfId="3" applyNumberFormat="1" applyFont="1" applyBorder="1" applyAlignment="1">
      <alignment vertical="center"/>
    </xf>
    <xf numFmtId="14" fontId="13" fillId="0" borderId="33" xfId="3" applyNumberFormat="1" applyFont="1" applyBorder="1" applyAlignment="1">
      <alignment vertical="center"/>
    </xf>
    <xf numFmtId="14" fontId="13" fillId="0" borderId="62" xfId="3" applyNumberFormat="1" applyFont="1" applyBorder="1" applyAlignment="1">
      <alignment vertical="center"/>
    </xf>
    <xf numFmtId="2" fontId="13" fillId="0" borderId="5" xfId="0" applyNumberFormat="1" applyFont="1" applyBorder="1" applyAlignment="1">
      <alignment horizontal="center" vertical="center" wrapText="1"/>
    </xf>
    <xf numFmtId="169" fontId="11" fillId="0" borderId="25" xfId="3" applyNumberFormat="1" applyFont="1" applyBorder="1" applyAlignment="1">
      <alignment horizontal="center" vertical="center" wrapText="1"/>
    </xf>
    <xf numFmtId="2" fontId="13" fillId="0" borderId="2" xfId="0" applyNumberFormat="1" applyFont="1" applyBorder="1" applyAlignment="1">
      <alignment horizontal="center" vertical="center"/>
    </xf>
    <xf numFmtId="2" fontId="13" fillId="0" borderId="5" xfId="0" applyNumberFormat="1" applyFont="1" applyBorder="1" applyAlignment="1">
      <alignment horizontal="center" vertical="center"/>
    </xf>
    <xf numFmtId="14" fontId="13" fillId="0" borderId="74" xfId="3" applyNumberFormat="1" applyFont="1" applyBorder="1" applyAlignment="1">
      <alignment vertical="center"/>
    </xf>
    <xf numFmtId="14" fontId="13" fillId="0" borderId="61" xfId="3" applyNumberFormat="1" applyFont="1" applyBorder="1" applyAlignment="1">
      <alignment vertical="center"/>
    </xf>
    <xf numFmtId="2" fontId="10" fillId="6" borderId="48" xfId="3" applyNumberFormat="1" applyFont="1" applyFill="1" applyBorder="1" applyAlignment="1">
      <alignment horizontal="center" vertical="center"/>
    </xf>
    <xf numFmtId="2" fontId="10" fillId="6" borderId="43" xfId="3" applyNumberFormat="1" applyFont="1" applyFill="1" applyBorder="1" applyAlignment="1">
      <alignment horizontal="center" vertical="center"/>
    </xf>
    <xf numFmtId="2" fontId="10" fillId="0" borderId="48" xfId="3" applyNumberFormat="1" applyFont="1" applyBorder="1" applyAlignment="1">
      <alignment horizontal="center" vertical="center"/>
    </xf>
    <xf numFmtId="2" fontId="10" fillId="0" borderId="43" xfId="3" applyNumberFormat="1" applyFont="1" applyBorder="1" applyAlignment="1">
      <alignment horizontal="center" vertical="center"/>
    </xf>
    <xf numFmtId="2" fontId="10" fillId="6" borderId="45" xfId="3" applyNumberFormat="1" applyFont="1" applyFill="1" applyBorder="1" applyAlignment="1">
      <alignment horizontal="center" vertical="center"/>
    </xf>
    <xf numFmtId="2" fontId="10" fillId="0" borderId="41" xfId="3" applyNumberFormat="1" applyFont="1" applyBorder="1" applyAlignment="1">
      <alignment horizontal="center" vertical="center"/>
    </xf>
    <xf numFmtId="0" fontId="31" fillId="0" borderId="23" xfId="3" applyFont="1" applyBorder="1" applyAlignment="1">
      <alignment horizontal="center" vertical="center" wrapText="1"/>
    </xf>
    <xf numFmtId="0" fontId="31" fillId="0" borderId="23" xfId="3" applyFont="1" applyBorder="1" applyAlignment="1">
      <alignment horizontal="center" vertical="center" wrapText="1"/>
    </xf>
    <xf numFmtId="170" fontId="49" fillId="0" borderId="60" xfId="21" applyNumberFormat="1" applyFont="1" applyBorder="1" applyAlignment="1">
      <alignment horizontal="center" vertical="center"/>
    </xf>
    <xf numFmtId="0" fontId="31" fillId="0" borderId="23" xfId="3" applyFont="1" applyBorder="1" applyAlignment="1">
      <alignment horizontal="center" vertical="center" wrapText="1"/>
    </xf>
    <xf numFmtId="0" fontId="31" fillId="0" borderId="23" xfId="3" applyFont="1" applyBorder="1" applyAlignment="1">
      <alignment horizontal="center" vertical="center" wrapText="1"/>
    </xf>
    <xf numFmtId="0" fontId="18" fillId="10" borderId="0" xfId="3" applyFont="1" applyFill="1" applyAlignment="1">
      <alignment horizontal="center" vertical="center"/>
    </xf>
    <xf numFmtId="0" fontId="18" fillId="0" borderId="54" xfId="3" applyFont="1" applyFill="1" applyBorder="1" applyAlignment="1">
      <alignment vertical="center"/>
    </xf>
    <xf numFmtId="0" fontId="18" fillId="0" borderId="61" xfId="3" applyFont="1" applyFill="1" applyBorder="1" applyAlignment="1">
      <alignment vertical="center"/>
    </xf>
    <xf numFmtId="0" fontId="18" fillId="0" borderId="54" xfId="3" applyFont="1" applyFill="1" applyBorder="1" applyAlignment="1">
      <alignment horizontal="left" vertical="center"/>
    </xf>
    <xf numFmtId="0" fontId="18" fillId="0" borderId="61" xfId="3" applyFont="1" applyFill="1" applyBorder="1" applyAlignment="1">
      <alignment horizontal="left" vertical="center"/>
    </xf>
    <xf numFmtId="0" fontId="50" fillId="10" borderId="0" xfId="3" applyFont="1" applyFill="1" applyAlignment="1">
      <alignment horizontal="center" vertical="center"/>
    </xf>
    <xf numFmtId="0" fontId="18" fillId="0" borderId="54" xfId="3" applyFont="1" applyFill="1" applyBorder="1" applyAlignment="1">
      <alignment vertical="center" wrapText="1"/>
    </xf>
    <xf numFmtId="0" fontId="18" fillId="0" borderId="61" xfId="3" applyFont="1" applyFill="1" applyBorder="1" applyAlignment="1">
      <alignment vertical="center" wrapText="1"/>
    </xf>
    <xf numFmtId="0" fontId="10" fillId="0" borderId="30" xfId="0" applyFont="1" applyBorder="1" applyAlignment="1">
      <alignment horizontal="left" vertical="center"/>
    </xf>
    <xf numFmtId="0" fontId="10" fillId="0" borderId="25" xfId="0" applyFont="1" applyBorder="1" applyAlignment="1">
      <alignment horizontal="left" vertical="center"/>
    </xf>
    <xf numFmtId="0" fontId="8" fillId="0" borderId="55" xfId="3" applyFont="1" applyBorder="1" applyAlignment="1">
      <alignment horizontal="center" vertical="center"/>
    </xf>
    <xf numFmtId="0" fontId="8" fillId="0" borderId="58" xfId="3" applyFont="1" applyBorder="1" applyAlignment="1">
      <alignment horizontal="center" vertical="center"/>
    </xf>
    <xf numFmtId="0" fontId="10" fillId="0" borderId="56" xfId="0" applyFont="1" applyBorder="1" applyAlignment="1">
      <alignment horizontal="left" vertical="center"/>
    </xf>
    <xf numFmtId="0" fontId="10" fillId="0" borderId="4" xfId="0" applyFont="1" applyBorder="1" applyAlignment="1">
      <alignment horizontal="left" vertical="center"/>
    </xf>
    <xf numFmtId="0" fontId="10" fillId="0" borderId="30" xfId="3" applyFont="1" applyBorder="1" applyAlignment="1">
      <alignment horizontal="center" vertical="center" wrapText="1"/>
    </xf>
    <xf numFmtId="0" fontId="10" fillId="0" borderId="25" xfId="3" applyFont="1" applyBorder="1" applyAlignment="1">
      <alignment horizontal="center" vertical="center" wrapText="1"/>
    </xf>
    <xf numFmtId="0" fontId="10" fillId="0" borderId="30" xfId="3" applyFont="1" applyBorder="1" applyAlignment="1">
      <alignment horizontal="center" vertical="center"/>
    </xf>
    <xf numFmtId="0" fontId="10" fillId="0" borderId="25" xfId="3" applyFont="1" applyBorder="1" applyAlignment="1">
      <alignment horizontal="center" vertical="center"/>
    </xf>
    <xf numFmtId="0" fontId="8" fillId="0" borderId="55" xfId="3" applyFont="1" applyBorder="1" applyAlignment="1">
      <alignment horizontal="center" vertical="center" wrapText="1"/>
    </xf>
    <xf numFmtId="0" fontId="8" fillId="0" borderId="28" xfId="3" applyFont="1" applyBorder="1" applyAlignment="1">
      <alignment horizontal="center" vertical="center" wrapText="1"/>
    </xf>
    <xf numFmtId="0" fontId="10" fillId="0" borderId="75" xfId="0" applyFont="1" applyBorder="1" applyAlignment="1">
      <alignment horizontal="left" vertical="center"/>
    </xf>
    <xf numFmtId="0" fontId="10" fillId="0" borderId="33" xfId="0" applyFont="1" applyBorder="1" applyAlignment="1">
      <alignment horizontal="left" vertical="center"/>
    </xf>
    <xf numFmtId="0" fontId="10" fillId="0" borderId="33" xfId="3" applyFont="1" applyBorder="1" applyAlignment="1">
      <alignment horizontal="center" vertical="center" wrapText="1"/>
    </xf>
    <xf numFmtId="0" fontId="10" fillId="0" borderId="33" xfId="3" applyFont="1" applyBorder="1" applyAlignment="1">
      <alignment horizontal="center" vertical="center"/>
    </xf>
    <xf numFmtId="0" fontId="10" fillId="0" borderId="57" xfId="0" applyFont="1" applyBorder="1" applyAlignment="1">
      <alignment horizontal="center" vertical="center" wrapText="1"/>
    </xf>
    <xf numFmtId="0" fontId="10" fillId="0" borderId="72" xfId="0" applyFont="1" applyBorder="1" applyAlignment="1">
      <alignment horizontal="center" vertical="center" wrapText="1"/>
    </xf>
    <xf numFmtId="2" fontId="10" fillId="0" borderId="0" xfId="3" applyNumberFormat="1" applyFont="1" applyBorder="1" applyAlignment="1">
      <alignment horizontal="center" vertical="center" wrapText="1"/>
    </xf>
    <xf numFmtId="2" fontId="10" fillId="0" borderId="17" xfId="3" applyNumberFormat="1" applyFont="1" applyBorder="1" applyAlignment="1">
      <alignment horizontal="center" vertical="center" wrapText="1"/>
    </xf>
    <xf numFmtId="2" fontId="10" fillId="6" borderId="23" xfId="3" applyNumberFormat="1" applyFont="1" applyFill="1" applyBorder="1" applyAlignment="1">
      <alignment horizontal="center" vertical="center" wrapText="1"/>
    </xf>
    <xf numFmtId="2" fontId="10" fillId="6" borderId="0" xfId="3" applyNumberFormat="1" applyFont="1" applyFill="1" applyBorder="1" applyAlignment="1">
      <alignment horizontal="center" vertical="center" wrapText="1"/>
    </xf>
    <xf numFmtId="2" fontId="10" fillId="6" borderId="17" xfId="3" applyNumberFormat="1" applyFont="1" applyFill="1" applyBorder="1" applyAlignment="1">
      <alignment horizontal="center" vertical="center" wrapText="1"/>
    </xf>
    <xf numFmtId="2" fontId="10" fillId="0" borderId="19" xfId="3" applyNumberFormat="1" applyFont="1" applyBorder="1" applyAlignment="1">
      <alignment horizontal="center" vertical="center" wrapText="1"/>
    </xf>
    <xf numFmtId="2" fontId="10" fillId="0" borderId="33" xfId="3" applyNumberFormat="1" applyFont="1" applyBorder="1" applyAlignment="1">
      <alignment horizontal="center" vertical="center" wrapText="1"/>
    </xf>
    <xf numFmtId="0" fontId="35" fillId="0" borderId="2" xfId="3" applyFont="1" applyBorder="1" applyAlignment="1">
      <alignment horizontal="center" vertical="center"/>
    </xf>
    <xf numFmtId="0" fontId="35" fillId="0" borderId="8" xfId="3" applyFont="1" applyBorder="1" applyAlignment="1">
      <alignment horizontal="center" vertical="center"/>
    </xf>
    <xf numFmtId="0" fontId="31" fillId="0" borderId="1" xfId="3" applyFont="1" applyBorder="1" applyAlignment="1">
      <alignment horizontal="center" vertical="center"/>
    </xf>
    <xf numFmtId="0" fontId="31" fillId="0" borderId="7" xfId="3" applyFont="1" applyBorder="1" applyAlignment="1">
      <alignment horizontal="center" vertical="center"/>
    </xf>
    <xf numFmtId="0" fontId="31" fillId="0" borderId="23" xfId="3" applyFont="1" applyBorder="1" applyAlignment="1">
      <alignment horizontal="center" vertical="center" wrapText="1"/>
    </xf>
    <xf numFmtId="0" fontId="31" fillId="0" borderId="0" xfId="3" applyFont="1" applyBorder="1" applyAlignment="1">
      <alignment horizontal="center" vertical="center" wrapText="1"/>
    </xf>
    <xf numFmtId="0" fontId="11" fillId="0" borderId="54" xfId="3" applyFont="1" applyBorder="1" applyAlignment="1">
      <alignment horizontal="center" vertical="center"/>
    </xf>
    <xf numFmtId="0" fontId="11" fillId="0" borderId="53" xfId="3" applyFont="1" applyBorder="1" applyAlignment="1">
      <alignment horizontal="center" vertical="center"/>
    </xf>
    <xf numFmtId="0" fontId="11" fillId="0" borderId="76" xfId="3" applyFont="1" applyBorder="1" applyAlignment="1">
      <alignment horizontal="center" vertical="center"/>
    </xf>
    <xf numFmtId="0" fontId="11" fillId="0" borderId="30"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25" xfId="3" applyFont="1" applyBorder="1" applyAlignment="1">
      <alignment horizontal="center" vertical="center" wrapText="1"/>
    </xf>
    <xf numFmtId="0" fontId="13" fillId="0" borderId="54" xfId="3" applyFont="1" applyBorder="1" applyAlignment="1">
      <alignment horizontal="center" vertical="center"/>
    </xf>
    <xf numFmtId="0" fontId="13" fillId="0" borderId="53" xfId="3" applyFont="1" applyBorder="1" applyAlignment="1">
      <alignment horizontal="center" vertical="center"/>
    </xf>
    <xf numFmtId="0" fontId="13" fillId="0" borderId="76" xfId="3" applyFont="1" applyBorder="1" applyAlignment="1">
      <alignment horizontal="center" vertical="center"/>
    </xf>
    <xf numFmtId="0" fontId="13" fillId="0" borderId="30" xfId="3" applyFont="1" applyBorder="1" applyAlignment="1">
      <alignment horizontal="center" vertical="center" wrapText="1"/>
    </xf>
    <xf numFmtId="0" fontId="13" fillId="0" borderId="0" xfId="3" applyFont="1" applyBorder="1" applyAlignment="1">
      <alignment horizontal="center" vertical="center" wrapText="1"/>
    </xf>
    <xf numFmtId="0" fontId="13" fillId="0" borderId="25" xfId="3" applyFont="1" applyBorder="1" applyAlignment="1">
      <alignment horizontal="center" vertical="center" wrapText="1"/>
    </xf>
    <xf numFmtId="0" fontId="13" fillId="2" borderId="57" xfId="3" applyFont="1" applyFill="1" applyBorder="1" applyAlignment="1">
      <alignment horizontal="center" vertical="center" wrapText="1"/>
    </xf>
    <xf numFmtId="0" fontId="13" fillId="2" borderId="71" xfId="3" applyFont="1" applyFill="1" applyBorder="1" applyAlignment="1">
      <alignment horizontal="center" vertical="center" wrapText="1"/>
    </xf>
    <xf numFmtId="0" fontId="13" fillId="2" borderId="37" xfId="3" applyFont="1" applyFill="1" applyBorder="1" applyAlignment="1">
      <alignment horizontal="center" vertical="center" wrapText="1"/>
    </xf>
    <xf numFmtId="0" fontId="10" fillId="0" borderId="0" xfId="3" applyFont="1" applyBorder="1"/>
  </cellXfs>
  <cellStyles count="22">
    <cellStyle name="Good" xfId="4" builtinId="26"/>
    <cellStyle name="Hyperlink" xfId="1" builtinId="8"/>
    <cellStyle name="Hyperlink 2" xfId="2"/>
    <cellStyle name="Hyperlink 2 2" xfId="7"/>
    <cellStyle name="Hyperlink 2 3" xfId="6"/>
    <cellStyle name="Hyperlink 3" xfId="16"/>
    <cellStyle name="Hyperlink 4" xfId="20"/>
    <cellStyle name="Normal" xfId="0" builtinId="0"/>
    <cellStyle name="Normal 10" xfId="21"/>
    <cellStyle name="Normal 2" xfId="3"/>
    <cellStyle name="Normal 2 2" xfId="5"/>
    <cellStyle name="Normal 2 2 2" xfId="8"/>
    <cellStyle name="Normal 2 3" xfId="9"/>
    <cellStyle name="Normal 3" xfId="10"/>
    <cellStyle name="Normal 3 2" xfId="11"/>
    <cellStyle name="Normal 3 3" xfId="18"/>
    <cellStyle name="Normal 4" xfId="12"/>
    <cellStyle name="Normal 5" xfId="13"/>
    <cellStyle name="Normal 6" xfId="14"/>
    <cellStyle name="Normal 7" xfId="15"/>
    <cellStyle name="Normal 8" xfId="17"/>
    <cellStyle name="Normal 9" xfId="19"/>
  </cellStyles>
  <dxfs count="0"/>
  <tableStyles count="0" defaultTableStyle="TableStyleMedium9" defaultPivotStyle="PivotStyleLight16"/>
  <colors>
    <mruColors>
      <color rgb="FF0000FF"/>
      <color rgb="FF99FF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2350770</xdr:colOff>
      <xdr:row>1</xdr:row>
      <xdr:rowOff>77450</xdr:rowOff>
    </xdr:from>
    <xdr:to>
      <xdr:col>4</xdr:col>
      <xdr:colOff>161109</xdr:colOff>
      <xdr:row>1</xdr:row>
      <xdr:rowOff>608785</xdr:rowOff>
    </xdr:to>
    <xdr:pic>
      <xdr:nvPicPr>
        <xdr:cNvPr id="6640" name="Picture 4" descr="logo_en.gif"/>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97" t="2" r="58498" b="1430"/>
        <a:stretch>
          <a:fillRect/>
        </a:stretch>
      </xdr:blipFill>
      <xdr:spPr bwMode="auto">
        <a:xfrm>
          <a:off x="6332220" y="229850"/>
          <a:ext cx="639264" cy="5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12102</xdr:colOff>
      <xdr:row>0</xdr:row>
      <xdr:rowOff>121921</xdr:rowOff>
    </xdr:from>
    <xdr:to>
      <xdr:col>2</xdr:col>
      <xdr:colOff>733223</xdr:colOff>
      <xdr:row>2</xdr:row>
      <xdr:rowOff>183957</xdr:rowOff>
    </xdr:to>
    <xdr:pic>
      <xdr:nvPicPr>
        <xdr:cNvPr id="2" name="Picture 1"/>
        <xdr:cNvPicPr>
          <a:picLocks noChangeAspect="1"/>
        </xdr:cNvPicPr>
      </xdr:nvPicPr>
      <xdr:blipFill>
        <a:blip xmlns:r="http://schemas.openxmlformats.org/officeDocument/2006/relationships" r:embed="rId2">
          <a:clrChange>
            <a:clrFrom>
              <a:srgbClr val="FFFEFF"/>
            </a:clrFrom>
            <a:clrTo>
              <a:srgbClr val="FFFEFF">
                <a:alpha val="0"/>
              </a:srgbClr>
            </a:clrTo>
          </a:clrChange>
          <a:extLst>
            <a:ext uri="{28A0092B-C50C-407E-A947-70E740481C1C}">
              <a14:useLocalDpi xmlns:a14="http://schemas.microsoft.com/office/drawing/2010/main" val="0"/>
            </a:ext>
          </a:extLst>
        </a:blip>
        <a:stretch>
          <a:fillRect/>
        </a:stretch>
      </xdr:blipFill>
      <xdr:spPr>
        <a:xfrm>
          <a:off x="512845" y="121921"/>
          <a:ext cx="960607" cy="878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476250</xdr:colOff>
      <xdr:row>0</xdr:row>
      <xdr:rowOff>28575</xdr:rowOff>
    </xdr:from>
    <xdr:to>
      <xdr:col>18</xdr:col>
      <xdr:colOff>66675</xdr:colOff>
      <xdr:row>4</xdr:row>
      <xdr:rowOff>38100</xdr:rowOff>
    </xdr:to>
    <xdr:pic>
      <xdr:nvPicPr>
        <xdr:cNvPr id="5426" name="Picture 1" descr="xcred-2011-english-transparent-petit-3c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28575"/>
          <a:ext cx="9620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476250</xdr:colOff>
      <xdr:row>0</xdr:row>
      <xdr:rowOff>28575</xdr:rowOff>
    </xdr:from>
    <xdr:to>
      <xdr:col>17</xdr:col>
      <xdr:colOff>710565</xdr:colOff>
      <xdr:row>3</xdr:row>
      <xdr:rowOff>51435</xdr:rowOff>
    </xdr:to>
    <xdr:pic>
      <xdr:nvPicPr>
        <xdr:cNvPr id="2" name="Picture 1" descr="xcred-2011-english-transparent-petit-3c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28575"/>
          <a:ext cx="9620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647700</xdr:colOff>
      <xdr:row>0</xdr:row>
      <xdr:rowOff>152400</xdr:rowOff>
    </xdr:from>
    <xdr:to>
      <xdr:col>14</xdr:col>
      <xdr:colOff>716280</xdr:colOff>
      <xdr:row>4</xdr:row>
      <xdr:rowOff>158115</xdr:rowOff>
    </xdr:to>
    <xdr:pic>
      <xdr:nvPicPr>
        <xdr:cNvPr id="2" name="Picture 2" descr="logo_en.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58403" b="1430"/>
        <a:stretch>
          <a:fillRect/>
        </a:stretch>
      </xdr:blipFill>
      <xdr:spPr bwMode="auto">
        <a:xfrm>
          <a:off x="10850880" y="152400"/>
          <a:ext cx="830580" cy="706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624840</xdr:colOff>
      <xdr:row>0</xdr:row>
      <xdr:rowOff>152400</xdr:rowOff>
    </xdr:from>
    <xdr:to>
      <xdr:col>25</xdr:col>
      <xdr:colOff>693420</xdr:colOff>
      <xdr:row>4</xdr:row>
      <xdr:rowOff>158115</xdr:rowOff>
    </xdr:to>
    <xdr:pic>
      <xdr:nvPicPr>
        <xdr:cNvPr id="3" name="Picture 2" descr="logo_en.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58403" b="1430"/>
        <a:stretch>
          <a:fillRect/>
        </a:stretch>
      </xdr:blipFill>
      <xdr:spPr bwMode="auto">
        <a:xfrm>
          <a:off x="19210020" y="152400"/>
          <a:ext cx="830580" cy="706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se-rat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PDF"/>
      <sheetName val="Raw Input (TB)"/>
      <sheetName val="Contacts"/>
      <sheetName val="Table de conversion"/>
      <sheetName val="Sheet1"/>
      <sheetName val="Treasury Bonds used"/>
      <sheetName val="CIRR Calculation"/>
      <sheetName val="ASU Calculation"/>
      <sheetName val="PDR Convention A Calculation"/>
      <sheetName val="PDR Convention B Calculation"/>
      <sheetName val="ddr_Notes"/>
      <sheetName val="DDR Calculation"/>
      <sheetName val="DDR_Formatting"/>
      <sheetName val="DDR_Release"/>
      <sheetName val="DDR-TAD"/>
      <sheetName val="CCSU-NUCLEAR NOTES"/>
      <sheetName val="CCSU-NSU-historical"/>
      <sheetName val="CIRR Press release"/>
      <sheetName val="TICR Communique de presse"/>
      <sheetName val="ASU-Press Release-EN"/>
      <sheetName val="ASU-Press Release-FR"/>
      <sheetName val="CCSU-NSU Press release"/>
      <sheetName val="CCSU-NSU Communique Presse"/>
      <sheetName val="PDR Convention A and B-EN"/>
      <sheetName val="PDR Convention A and B-F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C1" t="str">
            <v>ACTIVITY:</v>
          </cell>
          <cell r="D1" t="str">
            <v>CIRRs</v>
          </cell>
        </row>
        <row r="2">
          <cell r="C2" t="str">
            <v>YEAR:</v>
          </cell>
          <cell r="D2" t="str">
            <v>since 15/07/2009</v>
          </cell>
        </row>
        <row r="3">
          <cell r="C3" t="str">
            <v>DATA:</v>
          </cell>
          <cell r="D3" t="str">
            <v>Minimum Interest rates (Calculated)</v>
          </cell>
        </row>
        <row r="4">
          <cell r="C4" t="str">
            <v>SOURCE:</v>
          </cell>
          <cell r="D4" t="str">
            <v>Annex IV, Article 7 of the 2018 CCSU for NEW POWER PLANTS or NEW HYDRO-ELECTRICS</v>
          </cell>
        </row>
        <row r="5">
          <cell r="C5" t="str">
            <v>SOURCE:</v>
          </cell>
          <cell r="D5" t="str">
            <v>Annex II, Article 4 of the 2018 NSU for NEW NUCLEAR POWER STATIONS or All Other Contracts (note 2)</v>
          </cell>
        </row>
        <row r="6">
          <cell r="B6">
            <v>43560</v>
          </cell>
          <cell r="C6" t="str">
            <v>TBN (Australia)</v>
          </cell>
          <cell r="D6" t="str">
            <v>Quand on copie les taux vers le fichier xls-historical_1993_today.xlsx, pour l'Australie, on met n.a. car on ne dispose ps de tous les taux pour calculer les taux des CCSU/NUC</v>
          </cell>
        </row>
        <row r="11">
          <cell r="C11" t="str">
            <v>since 15/07/2009</v>
          </cell>
          <cell r="D11" t="str">
            <v>Currency</v>
          </cell>
          <cell r="E11" t="str">
            <v>Repay Term</v>
          </cell>
          <cell r="G11" t="str">
            <v>colonne</v>
          </cell>
          <cell r="I11">
            <v>134</v>
          </cell>
          <cell r="J11">
            <v>134</v>
          </cell>
          <cell r="K11">
            <v>135</v>
          </cell>
          <cell r="L11">
            <v>135</v>
          </cell>
          <cell r="M11">
            <v>136</v>
          </cell>
          <cell r="N11">
            <v>136</v>
          </cell>
          <cell r="O11">
            <v>137</v>
          </cell>
          <cell r="P11">
            <v>137</v>
          </cell>
          <cell r="Q11">
            <v>138</v>
          </cell>
          <cell r="R11">
            <v>138</v>
          </cell>
          <cell r="S11">
            <v>139</v>
          </cell>
          <cell r="T11">
            <v>139</v>
          </cell>
          <cell r="U11">
            <v>140</v>
          </cell>
          <cell r="V11">
            <v>140</v>
          </cell>
          <cell r="W11">
            <v>141</v>
          </cell>
          <cell r="X11">
            <v>141</v>
          </cell>
          <cell r="Y11">
            <v>142</v>
          </cell>
          <cell r="Z11">
            <v>142</v>
          </cell>
          <cell r="AA11">
            <v>143</v>
          </cell>
          <cell r="AB11">
            <v>143</v>
          </cell>
          <cell r="AC11">
            <v>144</v>
          </cell>
          <cell r="AD11">
            <v>144</v>
          </cell>
          <cell r="AE11">
            <v>145</v>
          </cell>
          <cell r="AF11">
            <v>145</v>
          </cell>
          <cell r="AG11">
            <v>146</v>
          </cell>
          <cell r="AH11">
            <v>146</v>
          </cell>
          <cell r="AI11">
            <v>147</v>
          </cell>
          <cell r="AJ11">
            <v>147</v>
          </cell>
          <cell r="AK11">
            <v>148</v>
          </cell>
          <cell r="AL11">
            <v>148</v>
          </cell>
          <cell r="AM11">
            <v>149</v>
          </cell>
          <cell r="AN11">
            <v>149</v>
          </cell>
          <cell r="AO11">
            <v>150</v>
          </cell>
          <cell r="AP11">
            <v>150</v>
          </cell>
          <cell r="AQ11">
            <v>151</v>
          </cell>
          <cell r="AR11">
            <v>151</v>
          </cell>
          <cell r="AS11">
            <v>152</v>
          </cell>
          <cell r="AT11">
            <v>152</v>
          </cell>
          <cell r="AU11">
            <v>153</v>
          </cell>
          <cell r="AV11">
            <v>153</v>
          </cell>
          <cell r="AW11">
            <v>154</v>
          </cell>
          <cell r="AX11">
            <v>154</v>
          </cell>
          <cell r="AY11">
            <v>155</v>
          </cell>
          <cell r="AZ11">
            <v>155</v>
          </cell>
          <cell r="BA11">
            <v>156</v>
          </cell>
          <cell r="BB11">
            <v>156</v>
          </cell>
          <cell r="BC11">
            <v>157</v>
          </cell>
          <cell r="BD11">
            <v>157</v>
          </cell>
          <cell r="BE11">
            <v>158</v>
          </cell>
          <cell r="BF11">
            <v>158</v>
          </cell>
          <cell r="BG11">
            <v>159</v>
          </cell>
          <cell r="BH11">
            <v>159</v>
          </cell>
          <cell r="BI11">
            <v>160</v>
          </cell>
          <cell r="BJ11">
            <v>160</v>
          </cell>
          <cell r="BK11">
            <v>161</v>
          </cell>
          <cell r="BL11">
            <v>161</v>
          </cell>
          <cell r="BM11">
            <v>162</v>
          </cell>
          <cell r="BN11">
            <v>162</v>
          </cell>
          <cell r="BO11">
            <v>163</v>
          </cell>
          <cell r="BP11">
            <v>163</v>
          </cell>
          <cell r="BQ11">
            <v>164</v>
          </cell>
          <cell r="BR11">
            <v>164</v>
          </cell>
          <cell r="BS11">
            <v>165</v>
          </cell>
          <cell r="BT11">
            <v>165</v>
          </cell>
          <cell r="BU11">
            <v>166</v>
          </cell>
          <cell r="BV11">
            <v>166</v>
          </cell>
          <cell r="BW11">
            <v>167</v>
          </cell>
          <cell r="BX11">
            <v>167</v>
          </cell>
          <cell r="BY11">
            <v>168</v>
          </cell>
          <cell r="BZ11">
            <v>168</v>
          </cell>
          <cell r="CA11">
            <v>169</v>
          </cell>
          <cell r="CB11">
            <v>169</v>
          </cell>
          <cell r="CC11">
            <v>170</v>
          </cell>
          <cell r="CD11">
            <v>170</v>
          </cell>
          <cell r="CE11">
            <v>171</v>
          </cell>
          <cell r="CF11">
            <v>171</v>
          </cell>
          <cell r="CG11">
            <v>172</v>
          </cell>
          <cell r="CH11">
            <v>172</v>
          </cell>
          <cell r="CI11">
            <v>173</v>
          </cell>
          <cell r="CJ11">
            <v>173</v>
          </cell>
          <cell r="CK11">
            <v>174</v>
          </cell>
          <cell r="CL11">
            <v>174</v>
          </cell>
          <cell r="CM11">
            <v>175</v>
          </cell>
          <cell r="CN11">
            <v>175</v>
          </cell>
          <cell r="CO11">
            <v>176</v>
          </cell>
          <cell r="CP11">
            <v>176</v>
          </cell>
          <cell r="CQ11">
            <v>177</v>
          </cell>
          <cell r="CR11">
            <v>177</v>
          </cell>
          <cell r="CS11">
            <v>178</v>
          </cell>
          <cell r="CT11">
            <v>178</v>
          </cell>
          <cell r="CU11">
            <v>179</v>
          </cell>
          <cell r="CV11">
            <v>179</v>
          </cell>
          <cell r="CW11">
            <v>180</v>
          </cell>
          <cell r="CX11">
            <v>180</v>
          </cell>
          <cell r="CY11">
            <v>181</v>
          </cell>
          <cell r="CZ11">
            <v>181</v>
          </cell>
          <cell r="DA11">
            <v>182</v>
          </cell>
          <cell r="DB11">
            <v>182</v>
          </cell>
          <cell r="DC11">
            <v>183</v>
          </cell>
          <cell r="DD11">
            <v>183</v>
          </cell>
          <cell r="DE11">
            <v>184</v>
          </cell>
          <cell r="DF11">
            <v>184</v>
          </cell>
          <cell r="DG11">
            <v>185</v>
          </cell>
          <cell r="DH11">
            <v>185</v>
          </cell>
          <cell r="DI11">
            <v>186</v>
          </cell>
          <cell r="DJ11">
            <v>186</v>
          </cell>
          <cell r="DK11">
            <v>187</v>
          </cell>
          <cell r="DL11">
            <v>187</v>
          </cell>
          <cell r="DM11">
            <v>188</v>
          </cell>
          <cell r="DN11">
            <v>188</v>
          </cell>
          <cell r="DO11">
            <v>189</v>
          </cell>
          <cell r="DP11">
            <v>189</v>
          </cell>
          <cell r="DQ11">
            <v>190</v>
          </cell>
          <cell r="DR11">
            <v>190</v>
          </cell>
          <cell r="DS11">
            <v>191</v>
          </cell>
          <cell r="DT11">
            <v>191</v>
          </cell>
          <cell r="DU11">
            <v>192</v>
          </cell>
          <cell r="DV11">
            <v>192</v>
          </cell>
          <cell r="DW11">
            <v>193</v>
          </cell>
          <cell r="DX11">
            <v>193</v>
          </cell>
          <cell r="DY11">
            <v>194</v>
          </cell>
          <cell r="DZ11">
            <v>194</v>
          </cell>
          <cell r="EA11">
            <v>195</v>
          </cell>
          <cell r="EB11">
            <v>195</v>
          </cell>
          <cell r="EC11">
            <v>196</v>
          </cell>
          <cell r="ED11">
            <v>196</v>
          </cell>
          <cell r="EE11">
            <v>197</v>
          </cell>
          <cell r="EF11">
            <v>197</v>
          </cell>
          <cell r="EG11">
            <v>198</v>
          </cell>
          <cell r="EH11">
            <v>198</v>
          </cell>
          <cell r="EI11">
            <v>199</v>
          </cell>
          <cell r="EJ11">
            <v>199</v>
          </cell>
          <cell r="EK11">
            <v>200</v>
          </cell>
          <cell r="EL11">
            <v>200</v>
          </cell>
          <cell r="EM11">
            <v>201</v>
          </cell>
          <cell r="EN11">
            <v>201</v>
          </cell>
          <cell r="EO11">
            <v>202</v>
          </cell>
          <cell r="EP11">
            <v>202</v>
          </cell>
          <cell r="EQ11">
            <v>203</v>
          </cell>
          <cell r="ER11">
            <v>203</v>
          </cell>
          <cell r="ES11">
            <v>204</v>
          </cell>
          <cell r="ET11">
            <v>204</v>
          </cell>
          <cell r="EU11">
            <v>205</v>
          </cell>
          <cell r="EV11">
            <v>205</v>
          </cell>
          <cell r="EW11">
            <v>206</v>
          </cell>
          <cell r="EX11">
            <v>206</v>
          </cell>
          <cell r="EY11">
            <v>207</v>
          </cell>
          <cell r="EZ11">
            <v>207</v>
          </cell>
          <cell r="FA11">
            <v>208</v>
          </cell>
          <cell r="FB11">
            <v>208</v>
          </cell>
          <cell r="FC11">
            <v>209</v>
          </cell>
          <cell r="FD11">
            <v>209</v>
          </cell>
          <cell r="FE11">
            <v>210</v>
          </cell>
          <cell r="FF11">
            <v>210</v>
          </cell>
          <cell r="FG11">
            <v>211</v>
          </cell>
          <cell r="FH11">
            <v>211</v>
          </cell>
          <cell r="FI11">
            <v>212</v>
          </cell>
          <cell r="FJ11">
            <v>212</v>
          </cell>
          <cell r="FK11">
            <v>213</v>
          </cell>
          <cell r="FL11">
            <v>213</v>
          </cell>
          <cell r="FM11">
            <v>214</v>
          </cell>
          <cell r="FN11">
            <v>214</v>
          </cell>
          <cell r="FO11">
            <v>215</v>
          </cell>
          <cell r="FP11">
            <v>215</v>
          </cell>
          <cell r="FQ11">
            <v>216</v>
          </cell>
          <cell r="FR11">
            <v>216</v>
          </cell>
          <cell r="FS11">
            <v>217</v>
          </cell>
          <cell r="FT11">
            <v>217</v>
          </cell>
          <cell r="FU11">
            <v>218</v>
          </cell>
          <cell r="FV11">
            <v>218</v>
          </cell>
          <cell r="FW11">
            <v>219</v>
          </cell>
          <cell r="FX11">
            <v>219</v>
          </cell>
          <cell r="FY11">
            <v>220</v>
          </cell>
          <cell r="FZ11">
            <v>220</v>
          </cell>
          <cell r="GA11">
            <v>221</v>
          </cell>
          <cell r="GB11">
            <v>221</v>
          </cell>
          <cell r="GC11">
            <v>222</v>
          </cell>
          <cell r="GD11">
            <v>222</v>
          </cell>
          <cell r="GE11">
            <v>223</v>
          </cell>
          <cell r="GF11">
            <v>223</v>
          </cell>
          <cell r="GG11">
            <v>224</v>
          </cell>
          <cell r="GH11">
            <v>224</v>
          </cell>
          <cell r="GI11">
            <v>225</v>
          </cell>
          <cell r="GJ11">
            <v>225</v>
          </cell>
          <cell r="GK11">
            <v>226</v>
          </cell>
          <cell r="GL11">
            <v>226</v>
          </cell>
          <cell r="GM11">
            <v>227</v>
          </cell>
          <cell r="GN11">
            <v>227</v>
          </cell>
          <cell r="GO11">
            <v>228</v>
          </cell>
          <cell r="GP11">
            <v>228</v>
          </cell>
          <cell r="GQ11">
            <v>229</v>
          </cell>
          <cell r="GR11">
            <v>229</v>
          </cell>
          <cell r="GS11">
            <v>230</v>
          </cell>
          <cell r="GT11">
            <v>230</v>
          </cell>
          <cell r="GU11">
            <v>231</v>
          </cell>
          <cell r="GV11">
            <v>231</v>
          </cell>
          <cell r="GW11">
            <v>232</v>
          </cell>
          <cell r="GX11">
            <v>232</v>
          </cell>
          <cell r="GY11">
            <v>233</v>
          </cell>
          <cell r="GZ11">
            <v>233</v>
          </cell>
          <cell r="HA11">
            <v>234</v>
          </cell>
          <cell r="HB11">
            <v>234</v>
          </cell>
          <cell r="HC11">
            <v>235</v>
          </cell>
          <cell r="HD11">
            <v>235</v>
          </cell>
          <cell r="HE11">
            <v>236</v>
          </cell>
          <cell r="HF11">
            <v>236</v>
          </cell>
          <cell r="HG11">
            <v>237</v>
          </cell>
          <cell r="HH11">
            <v>237</v>
          </cell>
          <cell r="HI11">
            <v>238</v>
          </cell>
          <cell r="HJ11">
            <v>238</v>
          </cell>
          <cell r="HK11">
            <v>239</v>
          </cell>
          <cell r="HL11">
            <v>239</v>
          </cell>
          <cell r="HM11">
            <v>240</v>
          </cell>
          <cell r="HN11">
            <v>240</v>
          </cell>
          <cell r="HO11">
            <v>241</v>
          </cell>
          <cell r="HP11">
            <v>241</v>
          </cell>
          <cell r="HQ11">
            <v>242</v>
          </cell>
          <cell r="HR11">
            <v>242</v>
          </cell>
          <cell r="HS11">
            <v>243</v>
          </cell>
          <cell r="HT11">
            <v>243</v>
          </cell>
          <cell r="HU11">
            <v>244</v>
          </cell>
          <cell r="HV11">
            <v>244</v>
          </cell>
          <cell r="HW11">
            <v>245</v>
          </cell>
          <cell r="HX11">
            <v>245</v>
          </cell>
          <cell r="HY11">
            <v>246</v>
          </cell>
          <cell r="HZ11">
            <v>246</v>
          </cell>
          <cell r="IA11">
            <v>247</v>
          </cell>
          <cell r="IB11">
            <v>247</v>
          </cell>
          <cell r="IC11">
            <v>248</v>
          </cell>
          <cell r="ID11">
            <v>248</v>
          </cell>
          <cell r="IE11">
            <v>249</v>
          </cell>
          <cell r="IF11">
            <v>249</v>
          </cell>
          <cell r="IG11">
            <v>250</v>
          </cell>
          <cell r="IH11">
            <v>250</v>
          </cell>
          <cell r="II11">
            <v>251</v>
          </cell>
          <cell r="IJ11">
            <v>251</v>
          </cell>
          <cell r="IK11">
            <v>252</v>
          </cell>
          <cell r="IL11">
            <v>252</v>
          </cell>
          <cell r="IM11">
            <v>253</v>
          </cell>
          <cell r="IN11">
            <v>253</v>
          </cell>
          <cell r="IO11">
            <v>254</v>
          </cell>
          <cell r="IP11">
            <v>254</v>
          </cell>
          <cell r="IQ11">
            <v>255</v>
          </cell>
          <cell r="IR11">
            <v>255</v>
          </cell>
          <cell r="IS11">
            <v>256</v>
          </cell>
          <cell r="IT11">
            <v>256</v>
          </cell>
          <cell r="IU11">
            <v>257</v>
          </cell>
          <cell r="IV11">
            <v>257</v>
          </cell>
          <cell r="IW11">
            <v>258</v>
          </cell>
          <cell r="IX11">
            <v>258</v>
          </cell>
          <cell r="IY11">
            <v>259</v>
          </cell>
          <cell r="IZ11">
            <v>259</v>
          </cell>
          <cell r="JA11">
            <v>260</v>
          </cell>
          <cell r="JB11">
            <v>260</v>
          </cell>
          <cell r="JC11">
            <v>261</v>
          </cell>
          <cell r="JD11">
            <v>261</v>
          </cell>
          <cell r="JE11">
            <v>262</v>
          </cell>
          <cell r="JF11">
            <v>262</v>
          </cell>
          <cell r="JG11">
            <v>263</v>
          </cell>
          <cell r="JH11">
            <v>263</v>
          </cell>
          <cell r="JI11">
            <v>264</v>
          </cell>
          <cell r="JJ11">
            <v>264</v>
          </cell>
          <cell r="JK11">
            <v>265</v>
          </cell>
          <cell r="JL11">
            <v>265</v>
          </cell>
          <cell r="JM11">
            <v>266</v>
          </cell>
          <cell r="JN11">
            <v>266</v>
          </cell>
          <cell r="JO11">
            <v>267</v>
          </cell>
          <cell r="JP11">
            <v>267</v>
          </cell>
          <cell r="JQ11">
            <v>268</v>
          </cell>
          <cell r="JR11">
            <v>268</v>
          </cell>
          <cell r="JS11">
            <v>269</v>
          </cell>
          <cell r="JT11">
            <v>269</v>
          </cell>
          <cell r="JU11">
            <v>270</v>
          </cell>
          <cell r="JV11">
            <v>270</v>
          </cell>
          <cell r="JW11">
            <v>271</v>
          </cell>
          <cell r="JX11">
            <v>271</v>
          </cell>
          <cell r="JY11">
            <v>272</v>
          </cell>
          <cell r="JZ11">
            <v>272</v>
          </cell>
          <cell r="KA11">
            <v>273</v>
          </cell>
          <cell r="KB11">
            <v>273</v>
          </cell>
        </row>
        <row r="12">
          <cell r="I12" t="str">
            <v>New Large Hydro-power Projects (note 1a) or New Nuclear Power Stations (note 1b)</v>
          </cell>
          <cell r="J12" t="str">
            <v>All Other Contracts (note 2)</v>
          </cell>
          <cell r="K12" t="str">
            <v>New Large Hydro-power Projects (note 1a) or New Nuclear Power Stations (note 1b)</v>
          </cell>
          <cell r="L12" t="str">
            <v>All Other Contracts (note 2)</v>
          </cell>
          <cell r="M12" t="str">
            <v>New Large Hydro-power Projects (note 1a) or New Nuclear Power Stations (note 1b)</v>
          </cell>
          <cell r="N12" t="str">
            <v>All Other Contracts (note 2)</v>
          </cell>
          <cell r="O12" t="str">
            <v>New Large Hydro-power Projects (note 1a) or New Nuclear Power Stations (note 1b)</v>
          </cell>
          <cell r="P12" t="str">
            <v>All Other Contracts (note 2)</v>
          </cell>
          <cell r="Q12" t="str">
            <v>New Large Hydro-power Projects (note 1a) or New Nuclear Power Stations (note 1b)</v>
          </cell>
          <cell r="R12" t="str">
            <v>All Other Contracts (note 2)</v>
          </cell>
          <cell r="S12" t="str">
            <v>New Large Hydro-power Projects (note 1a) or New Nuclear Power Stations (note 1b)</v>
          </cell>
          <cell r="T12" t="str">
            <v>All Other Contracts (note 2)</v>
          </cell>
          <cell r="U12" t="str">
            <v>New Large Hydro-power Projects (note 1a) or New Nuclear Power Stations (note 1b)</v>
          </cell>
          <cell r="V12" t="str">
            <v>All Other Contracts (note 2)</v>
          </cell>
          <cell r="W12" t="str">
            <v>New Large Hydro-power Projects (note 1a) or New Nuclear Power Stations (note 1b)</v>
          </cell>
          <cell r="X12" t="str">
            <v>All Other Contracts (note 2)</v>
          </cell>
          <cell r="Y12" t="str">
            <v>New Large Hydro-power Projects (note 1a) or New Nuclear Power Stations (note 1b)</v>
          </cell>
          <cell r="Z12" t="str">
            <v>All Other Contracts (note 2)</v>
          </cell>
          <cell r="AA12" t="str">
            <v>New Large Hydro-power Projects (note 1a) or New Nuclear Power Stations (note 1b)</v>
          </cell>
          <cell r="AB12" t="str">
            <v>All Other Contracts (note 2)</v>
          </cell>
          <cell r="AC12" t="str">
            <v>New Large Hydro-power Projects (note 1a) or New Nuclear Power Stations (note 1b)</v>
          </cell>
          <cell r="AD12" t="str">
            <v>All Other Contracts (note 2)</v>
          </cell>
          <cell r="AE12" t="str">
            <v>New Large Hydro-power Projects (note 1a) or New Nuclear Power Stations (note 1b)</v>
          </cell>
          <cell r="AF12" t="str">
            <v>All Other Contracts (note 2)</v>
          </cell>
          <cell r="AG12" t="str">
            <v>New Large Hydro-power Projects (note 1a) or New Nuclear Power Stations (note 1b)</v>
          </cell>
          <cell r="AH12" t="str">
            <v>All Other Contracts (note 2)</v>
          </cell>
          <cell r="AI12" t="str">
            <v>New Large Hydro-power Projects (note 1a) or New Nuclear Power Stations (note 1b)</v>
          </cell>
          <cell r="AJ12" t="str">
            <v>All Other Contracts (note 2)</v>
          </cell>
          <cell r="AK12" t="str">
            <v>New Large Hydro-power Projects (note 1a) or New Nuclear Power Stations (note 1b)</v>
          </cell>
          <cell r="AL12" t="str">
            <v>All Other Contracts (note 2)</v>
          </cell>
          <cell r="AM12" t="str">
            <v>New Large Hydro-power Projects (note 1a) or New Nuclear Power Stations (note 1b)</v>
          </cell>
          <cell r="AN12" t="str">
            <v>All Other Contracts (note 2)</v>
          </cell>
          <cell r="AO12" t="str">
            <v>New Large Hydro-power Projects (note 1a) or New Nuclear Power Stations (note 1b)</v>
          </cell>
          <cell r="AP12" t="str">
            <v>All Other Contracts (note 2)</v>
          </cell>
          <cell r="AQ12" t="str">
            <v>New Large Hydro-power Projects (note 1a) or New Nuclear Power Stations (note 1b)</v>
          </cell>
          <cell r="AR12" t="str">
            <v>All Other Contracts (note 2)</v>
          </cell>
          <cell r="AS12" t="str">
            <v>New Large Hydro-power Projects (note 1a) or New Nuclear Power Stations (note 1b)</v>
          </cell>
          <cell r="AT12" t="str">
            <v>All Other Contracts (note 2)</v>
          </cell>
          <cell r="AU12" t="str">
            <v>New Large Hydro-power Projects (note 1a) or New Nuclear Power Stations (note 1b)</v>
          </cell>
          <cell r="AV12" t="str">
            <v>All Other Contracts (note 2)</v>
          </cell>
          <cell r="AW12" t="str">
            <v>New Large Hydro-power Projects (note 1a) or New Nuclear Power Stations (note 1b)</v>
          </cell>
          <cell r="AX12" t="str">
            <v>All Other Contracts (note 2)</v>
          </cell>
          <cell r="AY12" t="str">
            <v>New Large Hydro-power Projects (note 1a) or New Nuclear Power Stations (note 1b)</v>
          </cell>
          <cell r="AZ12" t="str">
            <v>All Other Contracts (note 2)</v>
          </cell>
          <cell r="BA12" t="str">
            <v>New Large Hydro-power Projects (note 1a) or New Nuclear Power Stations (note 1b)</v>
          </cell>
          <cell r="BB12" t="str">
            <v>All Other Contracts (note 2)</v>
          </cell>
          <cell r="BC12" t="str">
            <v>New Large Hydro-power Projects (note 1a) or New Nuclear Power Stations (note 1b)</v>
          </cell>
          <cell r="BD12" t="str">
            <v>All Other Contracts (note 2)</v>
          </cell>
          <cell r="BE12" t="str">
            <v>New Large Hydro-power Projects (note 1a) or New Nuclear Power Stations (note 1b)</v>
          </cell>
          <cell r="BF12" t="str">
            <v>All Other Contracts (note 2)</v>
          </cell>
          <cell r="BG12" t="str">
            <v>New Large Hydro-power Projects (note 1a) or New Nuclear Power Stations (note 1b)</v>
          </cell>
          <cell r="BH12" t="str">
            <v>All Other Contracts (note 2)</v>
          </cell>
          <cell r="BI12" t="str">
            <v>New Large Hydro-power Projects (note 1a) or New Nuclear Power Stations (note 1b)</v>
          </cell>
          <cell r="BJ12" t="str">
            <v>All Other Contracts (note 2)</v>
          </cell>
          <cell r="BK12" t="str">
            <v>New Large Hydro-power Projects (note 1a) or New Nuclear Power Stations (note 1b)</v>
          </cell>
          <cell r="BL12" t="str">
            <v>All Other Contracts (note 2)</v>
          </cell>
          <cell r="BM12" t="str">
            <v>New Large Hydro-power Projects (note 1a) or New Nuclear Power Stations (note 1b)</v>
          </cell>
          <cell r="BN12" t="str">
            <v>All Other Contracts (note 2)</v>
          </cell>
          <cell r="BO12" t="str">
            <v>New Large Hydro-power Projects (note 1a) or New Nuclear Power Stations (note 1b)</v>
          </cell>
          <cell r="BP12" t="str">
            <v>All Other Contracts (note 2)</v>
          </cell>
          <cell r="BQ12" t="str">
            <v>New Large Hydro-power Projects (note 1a) or New Nuclear Power Stations (note 1b)</v>
          </cell>
          <cell r="BR12" t="str">
            <v>All Other Contracts (note 2)</v>
          </cell>
          <cell r="BS12" t="str">
            <v>New Large Hydro-power Projects (note 1a) or New Nuclear Power Stations (note 1b)</v>
          </cell>
          <cell r="BT12" t="str">
            <v>All Other Contracts (note 2)</v>
          </cell>
          <cell r="BU12" t="str">
            <v>New Large Hydro-power Projects (note 1a) or New Nuclear Power Stations (note 1b)</v>
          </cell>
          <cell r="BV12" t="str">
            <v>All Other Contracts (note 2)</v>
          </cell>
          <cell r="BW12" t="str">
            <v>New Large Hydro-power Projects (note 1a) or New Nuclear Power Stations (note 1b)</v>
          </cell>
          <cell r="BX12" t="str">
            <v>All Other Contracts (note 2)</v>
          </cell>
          <cell r="BY12" t="str">
            <v>New Large Hydro-power Projects (note 1a) or New Nuclear Power Stations (note 1b)</v>
          </cell>
          <cell r="BZ12" t="str">
            <v>All Other Contracts (note 2)</v>
          </cell>
          <cell r="CA12" t="str">
            <v>New Large Hydro-power Projects (note 1a) or New Nuclear Power Stations (note 1b)</v>
          </cell>
          <cell r="CB12" t="str">
            <v>All Other Contracts (note 2)</v>
          </cell>
          <cell r="CC12" t="str">
            <v>New Large Hydro-power Projects (note 1a) or New Nuclear Power Stations (note 1b)</v>
          </cell>
          <cell r="CD12" t="str">
            <v>All Other Contracts (note 2)</v>
          </cell>
          <cell r="CE12" t="str">
            <v>New Large Hydro-power Projects (note 1a) or New Nuclear Power Stations (note 1b)</v>
          </cell>
          <cell r="CF12" t="str">
            <v>All Other Contracts (note 2)</v>
          </cell>
          <cell r="CG12" t="str">
            <v>New Large Hydro-power Projects (note 1a) or New Nuclear Power Stations (note 1b)</v>
          </cell>
          <cell r="CH12" t="str">
            <v>All Other Contracts (note 2)</v>
          </cell>
          <cell r="CI12" t="str">
            <v>New Large Hydro-power Projects (note 1a) or New Nuclear Power Stations (note 1b)</v>
          </cell>
          <cell r="CJ12" t="str">
            <v>All Other Contracts (note 2)</v>
          </cell>
          <cell r="CK12" t="str">
            <v>New Large Hydro-power Projects (note 1a) or New Nuclear Power Stations (note 1b)</v>
          </cell>
          <cell r="CL12" t="str">
            <v>All Other Contracts (note 2)</v>
          </cell>
          <cell r="CM12" t="str">
            <v>New Large Hydro-power Projects (note 1a) or New Nuclear Power Stations (note 1b)</v>
          </cell>
          <cell r="CN12" t="str">
            <v>All Other Contracts (note 2)</v>
          </cell>
          <cell r="CO12" t="str">
            <v>New Large Hydro-power Projects (note 1a) or New Nuclear Power Stations (note 1b)</v>
          </cell>
          <cell r="CP12" t="str">
            <v>All Other Contracts (note 2)</v>
          </cell>
          <cell r="CQ12" t="str">
            <v>New Large Hydro-power Projects (note 1a) or New Nuclear Power Stations (note 1b)</v>
          </cell>
          <cell r="CR12" t="str">
            <v>All Other Contracts (note 2)</v>
          </cell>
          <cell r="CS12" t="str">
            <v>New Large Hydro-power Projects (note 1a) or New Nuclear Power Stations (note 1b)</v>
          </cell>
          <cell r="CT12" t="str">
            <v>All Other Contracts (note 2)</v>
          </cell>
          <cell r="CU12" t="str">
            <v>New Large Hydro-power Projects (note 1a) or New Nuclear Power Stations (note 1b)</v>
          </cell>
          <cell r="CV12" t="str">
            <v>All Other Contracts (note 2)</v>
          </cell>
          <cell r="CW12" t="str">
            <v>New Large Hydro-power Projects (note 1a) or New Nuclear Power Stations (note 1b)</v>
          </cell>
          <cell r="CX12" t="str">
            <v>All Other Contracts (note 2)</v>
          </cell>
          <cell r="CY12" t="str">
            <v>New Large Hydro-power Projects (note 1a) or New Nuclear Power Stations (note 1b)</v>
          </cell>
          <cell r="CZ12" t="str">
            <v>All Other Contracts (note 2)</v>
          </cell>
          <cell r="DA12" t="str">
            <v>New Large Hydro-power Projects (note 1a) or New Nuclear Power Stations (note 1b)</v>
          </cell>
          <cell r="DB12" t="str">
            <v>All Other Contracts (note 2)</v>
          </cell>
          <cell r="DC12" t="str">
            <v>New Large Hydro-power Projects (note 1a) or New Nuclear Power Stations (note 1b)</v>
          </cell>
          <cell r="DD12" t="str">
            <v>All Other Contracts (note 2)</v>
          </cell>
          <cell r="DE12" t="str">
            <v>New Large Hydro-power Projects (note 1a) or New Nuclear Power Stations (note 1b)</v>
          </cell>
          <cell r="DF12" t="str">
            <v>All Other Contracts (note 2)</v>
          </cell>
          <cell r="DG12" t="str">
            <v>New Large Hydro-power Projects (note 1a) or New Nuclear Power Stations (note 1b)</v>
          </cell>
          <cell r="DH12" t="str">
            <v>All Other Contracts (note 2)</v>
          </cell>
          <cell r="DI12" t="str">
            <v>New Large Hydro-power Projects (note 1a) or New Nuclear Power Stations (note 1b)</v>
          </cell>
          <cell r="DJ12" t="str">
            <v>All Other Contracts (note 2)</v>
          </cell>
          <cell r="DK12" t="str">
            <v>New Large Hydro-power Projects (note 1a) or New Nuclear Power Stations (note 1b)</v>
          </cell>
          <cell r="DL12" t="str">
            <v>All Other Contracts (note 2)</v>
          </cell>
          <cell r="DM12" t="str">
            <v>New Large Hydro-power Projects (note 1a) or New Nuclear Power Stations (note 1b)</v>
          </cell>
          <cell r="DN12" t="str">
            <v>All Other Contracts (note 2)</v>
          </cell>
          <cell r="DO12" t="str">
            <v>New Large Hydro-power Projects (note 1a) or New Nuclear Power Stations (note 1b)</v>
          </cell>
          <cell r="DP12" t="str">
            <v>All Other Contracts (note 2)</v>
          </cell>
          <cell r="DQ12" t="str">
            <v>New Large Hydro-power Projects (note 1a) or New Nuclear Power Stations (note 1b)</v>
          </cell>
          <cell r="DR12" t="str">
            <v>All Other Contracts (note 2)</v>
          </cell>
          <cell r="DS12" t="str">
            <v>New Large Hydro-power Projects (note 1a) or New Nuclear Power Stations (note 1b)</v>
          </cell>
          <cell r="DT12" t="str">
            <v>All Other Contracts (note 2)</v>
          </cell>
          <cell r="DU12" t="str">
            <v>New Large Hydro-power Projects (note 1a) or New Nuclear Power Stations (note 1b)</v>
          </cell>
          <cell r="DV12" t="str">
            <v>All Other Contracts (note 2)</v>
          </cell>
          <cell r="DW12" t="str">
            <v>New Large Hydro-power Projects (note 1a) or New Nuclear Power Stations (note 1b)</v>
          </cell>
          <cell r="DX12" t="str">
            <v>All Other Contracts (note 2)</v>
          </cell>
          <cell r="DY12" t="str">
            <v>New Large Hydro-power Projects (note 1a) or New Nuclear Power Stations (note 1b)</v>
          </cell>
          <cell r="DZ12" t="str">
            <v>All Other Contracts (note 2)</v>
          </cell>
          <cell r="EA12" t="str">
            <v>New Large Hydro-power Projects (note 1a) or New Nuclear Power Stations (note 1b)</v>
          </cell>
          <cell r="EB12" t="str">
            <v>All Other Contracts (note 2)</v>
          </cell>
          <cell r="EC12" t="str">
            <v>New Large Hydro-power Projects (note 1a) or New Nuclear Power Stations (note 1b)</v>
          </cell>
          <cell r="ED12" t="str">
            <v>All Other Contracts (note 2)</v>
          </cell>
          <cell r="EE12" t="str">
            <v>New Large Hydro-power Projects (note 1a) or New Nuclear Power Stations (note 1b)</v>
          </cell>
          <cell r="EF12" t="str">
            <v>All Other Contracts (note 2)</v>
          </cell>
          <cell r="EG12" t="str">
            <v>New Large Hydro-power Projects (note 1a) or New Nuclear Power Stations (note 1b)</v>
          </cell>
          <cell r="EH12" t="str">
            <v>All Other Contracts (note 2)</v>
          </cell>
          <cell r="EI12" t="str">
            <v>New Large Hydro-power Projects (note 1a) or New Nuclear Power Stations (note 1b)</v>
          </cell>
          <cell r="EJ12" t="str">
            <v>All Other Contracts (note 2)</v>
          </cell>
          <cell r="EK12" t="str">
            <v>New Large Hydro-power Projects (note 1a) or New Nuclear Power Stations (note 1b)</v>
          </cell>
          <cell r="EL12" t="str">
            <v>All Other Contracts (note 2)</v>
          </cell>
          <cell r="EM12" t="str">
            <v>New Large Hydro-power Projects (note 1a) or New Nuclear Power Stations (note 1b)</v>
          </cell>
          <cell r="EN12" t="str">
            <v>All Other Contracts (note 2)</v>
          </cell>
          <cell r="EO12" t="str">
            <v>New Large Hydro-power Projects (note 1a) or New Nuclear Power Stations (note 1b)</v>
          </cell>
          <cell r="EP12" t="str">
            <v>All Other Contracts (note 2)</v>
          </cell>
          <cell r="EQ12" t="str">
            <v>New Large Hydro-power Projects (note 1a) or New Nuclear Power Stations (note 1b)</v>
          </cell>
          <cell r="ER12" t="str">
            <v>All Other Contracts (note 2)</v>
          </cell>
          <cell r="ES12" t="str">
            <v>New Large Hydro-power Projects (note 1a) or New Nuclear Power Stations (note 1b)</v>
          </cell>
          <cell r="ET12" t="str">
            <v>All Other Contracts (note 2)</v>
          </cell>
          <cell r="EU12" t="str">
            <v>New Large Hydro-power Projects (note 1a) or New Nuclear Power Stations (note 1b)</v>
          </cell>
          <cell r="EV12" t="str">
            <v>All Other Contracts (note 2)</v>
          </cell>
          <cell r="EW12" t="str">
            <v>New Large Hydro-power Projects (note 1a) or New Nuclear Power Stations (note 1b)</v>
          </cell>
          <cell r="EX12" t="str">
            <v>All Other Contracts (note 2)</v>
          </cell>
          <cell r="EY12" t="str">
            <v>New Large Hydro-power Projects (note 1a) or New Nuclear Power Stations (note 1b)</v>
          </cell>
          <cell r="EZ12" t="str">
            <v>All Other Contracts (note 2)</v>
          </cell>
          <cell r="FA12" t="str">
            <v>New Large Hydro-power Projects (note 1a) or New Nuclear Power Stations (note 1b)</v>
          </cell>
          <cell r="FB12" t="str">
            <v>All Other Contracts (note 2)</v>
          </cell>
          <cell r="FC12" t="str">
            <v>New Large Hydro-power Projects (note 1a) or New Nuclear Power Stations (note 1b)</v>
          </cell>
          <cell r="FD12" t="str">
            <v>All Other Contracts (note 2)</v>
          </cell>
          <cell r="FE12" t="str">
            <v>New Large Hydro-power Projects (note 1a) or New Nuclear Power Stations (note 1b)</v>
          </cell>
          <cell r="FF12" t="str">
            <v>All Other Contracts (note 2)</v>
          </cell>
          <cell r="FG12" t="str">
            <v>New Large Hydro-power Projects (note 1a) or New Nuclear Power Stations (note 1b)</v>
          </cell>
          <cell r="FH12" t="str">
            <v>All Other Contracts (note 2)</v>
          </cell>
          <cell r="FI12" t="str">
            <v>New Large Hydro-power Projects (note 1a) or New Nuclear Power Stations (note 1b)</v>
          </cell>
          <cell r="FJ12" t="str">
            <v>All Other Contracts (note 2)</v>
          </cell>
          <cell r="FK12" t="str">
            <v>New Large Hydro-power Projects (note 1a) or New Nuclear Power Stations (note 1b)</v>
          </cell>
          <cell r="FL12" t="str">
            <v>All Other Contracts (note 2)</v>
          </cell>
          <cell r="FM12" t="str">
            <v>New Large Hydro-power Projects (note 1a) or New Nuclear Power Stations (note 1b)</v>
          </cell>
          <cell r="FN12" t="str">
            <v>All Other Contracts (note 2)</v>
          </cell>
          <cell r="FO12" t="str">
            <v>New Large Hydro-power Projects (note 1a) or New Nuclear Power Stations (note 1b)</v>
          </cell>
          <cell r="FP12" t="str">
            <v>All Other Contracts (note 2)</v>
          </cell>
          <cell r="FQ12" t="str">
            <v>New Large Hydro-power Projects (note 1a) or New Nuclear Power Stations (note 1b)</v>
          </cell>
          <cell r="FR12" t="str">
            <v>All Other Contracts (note 2)</v>
          </cell>
          <cell r="FS12" t="str">
            <v>New Large Hydro-power Projects (note 1a) or New Nuclear Power Stations (note 1b)</v>
          </cell>
          <cell r="FT12" t="str">
            <v>All Other Contracts (note 2)</v>
          </cell>
          <cell r="FU12" t="str">
            <v>New Large Hydro-power Projects (note 1a) or New Nuclear Power Stations (note 1b)</v>
          </cell>
          <cell r="FV12" t="str">
            <v>All Other Contracts (note 2)</v>
          </cell>
          <cell r="FW12" t="str">
            <v>New Large Hydro-power Projects (note 1a) or New Nuclear Power Stations (note 1b)</v>
          </cell>
          <cell r="FX12" t="str">
            <v>All Other Contracts (note 2)</v>
          </cell>
          <cell r="FY12" t="str">
            <v>New Large Hydro-power Projects (note 1a) or New Nuclear Power Stations (note 1b)</v>
          </cell>
          <cell r="FZ12" t="str">
            <v>All Other Contracts (note 2)</v>
          </cell>
          <cell r="GA12" t="str">
            <v>New Large Hydro-power Projects (note 1a) or New Nuclear Power Stations (note 1b)</v>
          </cell>
          <cell r="GB12" t="str">
            <v>All Other Contracts (note 2)</v>
          </cell>
          <cell r="GC12" t="str">
            <v>New Large Hydro-power Projects (note 1a) or New Nuclear Power Stations (note 1b)</v>
          </cell>
          <cell r="GD12" t="str">
            <v>All Other Contracts (note 2)</v>
          </cell>
          <cell r="GE12" t="str">
            <v>New Large Hydro-power Projects (note 1a) or New Nuclear Power Stations (note 1b)</v>
          </cell>
          <cell r="GF12" t="str">
            <v>All Other Contracts (note 2)</v>
          </cell>
          <cell r="GG12" t="str">
            <v>New Large Hydro-power Projects (note 1a) or New Nuclear Power Stations (note 1b)</v>
          </cell>
          <cell r="GH12" t="str">
            <v>All Other Contracts (note 2)</v>
          </cell>
          <cell r="GI12" t="str">
            <v>New Large Hydro-power Projects (note 1a) or New Nuclear Power Stations (note 1b)</v>
          </cell>
          <cell r="GJ12" t="str">
            <v>All Other Contracts (note 2)</v>
          </cell>
          <cell r="GK12" t="str">
            <v>New Large Hydro-power Projects (note 1a) or New Nuclear Power Stations (note 1b)</v>
          </cell>
          <cell r="GL12" t="str">
            <v>All Other Contracts (note 2)</v>
          </cell>
          <cell r="GM12" t="str">
            <v>New Large Hydro-power Projects (note 1a) or New Nuclear Power Stations (note 1b)</v>
          </cell>
          <cell r="GN12" t="str">
            <v>All Other Contracts (note 2)</v>
          </cell>
          <cell r="GO12" t="str">
            <v>New Large Hydro-power Projects (note 1a) or New Nuclear Power Stations (note 1b)</v>
          </cell>
          <cell r="GP12" t="str">
            <v>All Other Contracts (note 2)</v>
          </cell>
          <cell r="GQ12" t="str">
            <v>New Large Hydro-power Projects (note 1a) or New Nuclear Power Stations (note 1b)</v>
          </cell>
          <cell r="GR12" t="str">
            <v>All Other Contracts (note 2)</v>
          </cell>
          <cell r="GS12" t="str">
            <v>New Large Hydro-power Projects (note 1a) or New Nuclear Power Stations (note 1b)</v>
          </cell>
          <cell r="GT12" t="str">
            <v>All Other Contracts (note 2)</v>
          </cell>
          <cell r="GU12" t="str">
            <v>New Large Hydro-power Projects (note 1a) or New Nuclear Power Stations (note 1b)</v>
          </cell>
          <cell r="GV12" t="str">
            <v>All Other Contracts (note 2)</v>
          </cell>
          <cell r="GW12" t="str">
            <v>New Large Hydro-power Projects (note 1a) or New Nuclear Power Stations (note 1b)</v>
          </cell>
          <cell r="GX12" t="str">
            <v>All Other Contracts (note 2)</v>
          </cell>
          <cell r="GY12" t="str">
            <v>New Large Hydro-power Projects (note 1a) or New Nuclear Power Stations (note 1b)</v>
          </cell>
          <cell r="GZ12" t="str">
            <v>All Other Contracts (note 2)</v>
          </cell>
          <cell r="HA12" t="str">
            <v>New Large Hydro-power Projects (note 1a) or New Nuclear Power Stations (note 1b)</v>
          </cell>
          <cell r="HB12" t="str">
            <v>All Other Contracts (note 2)</v>
          </cell>
          <cell r="HC12" t="str">
            <v>New Large Hydro-power Projects (note 1a) or New Nuclear Power Stations (note 1b)</v>
          </cell>
          <cell r="HD12" t="str">
            <v>All Other Contracts (note 2)</v>
          </cell>
          <cell r="HE12" t="str">
            <v>New Large Hydro-power Projects (note 1a) or New Nuclear Power Stations (note 1b)</v>
          </cell>
          <cell r="HF12" t="str">
            <v>All Other Contracts (note 2)</v>
          </cell>
          <cell r="HG12" t="str">
            <v>New Large Hydro-power Projects (note 1a) or New Nuclear Power Stations (note 1b)</v>
          </cell>
          <cell r="HH12" t="str">
            <v>All Other Contracts (note 2)</v>
          </cell>
          <cell r="HI12" t="str">
            <v>New Large Hydro-power Projects (note 1a) or New Nuclear Power Stations (note 1b)</v>
          </cell>
          <cell r="HJ12" t="str">
            <v>All Other Contracts (note 2)</v>
          </cell>
          <cell r="HK12" t="str">
            <v>New Large Hydro-power Projects (note 1a) or New Nuclear Power Stations (note 1b)</v>
          </cell>
          <cell r="HL12" t="str">
            <v>All Other Contracts (note 2)</v>
          </cell>
          <cell r="HM12" t="str">
            <v>New Large Hydro-power Projects (note 1a) or New Nuclear Power Stations (note 1b)</v>
          </cell>
          <cell r="HN12" t="str">
            <v>All Other Contracts (note 2)</v>
          </cell>
          <cell r="HO12" t="str">
            <v>New Large Hydro-power Projects (note 1a) or New Nuclear Power Stations (note 1b)</v>
          </cell>
          <cell r="HP12" t="str">
            <v>All Other Contracts (note 2)</v>
          </cell>
          <cell r="HQ12" t="str">
            <v>New Large Hydro-power Projects (note 1a) or New Nuclear Power Stations (note 1b)</v>
          </cell>
          <cell r="HR12" t="str">
            <v>All Other Contracts (note 2)</v>
          </cell>
          <cell r="HS12" t="str">
            <v>New Large Hydro-power Projects (note 1a) or New Nuclear Power Stations (note 1b)</v>
          </cell>
          <cell r="HT12" t="str">
            <v>All Other Contracts (note 2)</v>
          </cell>
          <cell r="HU12" t="str">
            <v>New Large Hydro-power Projects (note 1a) or New Nuclear Power Stations (note 1b)</v>
          </cell>
          <cell r="HV12" t="str">
            <v>All Other Contracts (note 2)</v>
          </cell>
          <cell r="HW12" t="str">
            <v>New Large Hydro-power Projects (note 1a) or New Nuclear Power Stations (note 1b)</v>
          </cell>
          <cell r="HX12" t="str">
            <v>All Other Contracts (note 2)</v>
          </cell>
          <cell r="HY12" t="str">
            <v>New Large Hydro-power Projects (note 1a) or New Nuclear Power Stations (note 1b)</v>
          </cell>
          <cell r="HZ12" t="str">
            <v>All Other Contracts (note 2)</v>
          </cell>
          <cell r="IA12" t="str">
            <v>New Large Hydro-power Projects (note 1a) or New Nuclear Power Stations (note 1b)</v>
          </cell>
          <cell r="IB12" t="str">
            <v>All Other Contracts (note 2)</v>
          </cell>
          <cell r="IC12" t="str">
            <v>New Large Hydro-power Projects (note 1a) or New Nuclear Power Stations (note 1b)</v>
          </cell>
          <cell r="ID12" t="str">
            <v>All Other Contracts (note 2)</v>
          </cell>
          <cell r="IE12" t="str">
            <v>New Large Hydro-power Projects (note 1a) or New Nuclear Power Stations (note 1b)</v>
          </cell>
          <cell r="IF12" t="str">
            <v>All Other Contracts (note 2)</v>
          </cell>
          <cell r="IG12" t="str">
            <v>New Large Hydro-power Projects (note 1a) or New Nuclear Power Stations (note 1b)</v>
          </cell>
          <cell r="IH12" t="str">
            <v>All Other Contracts (note 2)</v>
          </cell>
          <cell r="II12" t="str">
            <v>New Large Hydro-power Projects (note 1a) or New Nuclear Power Stations (note 1b)</v>
          </cell>
          <cell r="IJ12" t="str">
            <v>All Other Contracts (note 2)</v>
          </cell>
          <cell r="IK12" t="str">
            <v>New Large Hydro-power Projects (note 1a) or New Nuclear Power Stations (note 1b)</v>
          </cell>
          <cell r="IL12" t="str">
            <v>All Other Contracts (note 2)</v>
          </cell>
          <cell r="IM12" t="str">
            <v>New Large Hydro-power Projects (note 1a) or New Nuclear Power Stations (note 1b)</v>
          </cell>
          <cell r="IN12" t="str">
            <v>All Other Contracts (note 2)</v>
          </cell>
          <cell r="IO12" t="str">
            <v>New Large Hydro-power Projects (note 1a) or New Nuclear Power Stations (note 1b)</v>
          </cell>
          <cell r="IP12" t="str">
            <v>All Other Contracts (note 2)</v>
          </cell>
          <cell r="IQ12" t="str">
            <v>New Large Hydro-power Projects (note 1a) or New Nuclear Power Stations (note 1b)</v>
          </cell>
          <cell r="IR12" t="str">
            <v>All Other Contracts (note 2)</v>
          </cell>
          <cell r="IS12" t="str">
            <v>New Large Hydro-power Projects (note 1a) or New Nuclear Power Stations (note 1b)</v>
          </cell>
          <cell r="IT12" t="str">
            <v>All Other Contracts (note 2)</v>
          </cell>
          <cell r="IU12" t="str">
            <v>New Large Hydro-power Projects (note 1a) or New Nuclear Power Stations (note 1b)</v>
          </cell>
          <cell r="IV12" t="str">
            <v>All Other Contracts (note 2)</v>
          </cell>
          <cell r="IW12" t="str">
            <v>New Large Hydro-power Projects (note 1a) or New Nuclear Power Stations (note 1b)</v>
          </cell>
          <cell r="IX12" t="str">
            <v>All Other Contracts (note 2)</v>
          </cell>
          <cell r="IY12" t="str">
            <v>New Large Hydro-power Projects (note 1a) or New Nuclear Power Stations (note 1b)</v>
          </cell>
          <cell r="IZ12" t="str">
            <v>All Other Contracts (note 2)</v>
          </cell>
          <cell r="JA12" t="str">
            <v>New Large Hydro-power Projects (note 1a) or New Nuclear Power Stations (note 1b)</v>
          </cell>
          <cell r="JB12" t="str">
            <v>All Other Contracts (note 2)</v>
          </cell>
          <cell r="JC12" t="str">
            <v>New Large Hydro-power Projects (note 1a) or New Nuclear Power Stations (note 1b)</v>
          </cell>
          <cell r="JD12" t="str">
            <v>All Other Contracts (note 2)</v>
          </cell>
          <cell r="JE12" t="str">
            <v>New Large Hydro-power Projects (note 1a) or New Nuclear Power Stations (note 1b)</v>
          </cell>
          <cell r="JF12" t="str">
            <v>All Other Contracts (note 2)</v>
          </cell>
          <cell r="JG12" t="str">
            <v>New Large Hydro-power Projects (note 1a) or New Nuclear Power Stations (note 1b)</v>
          </cell>
          <cell r="JH12" t="str">
            <v>All Other Contracts (note 2)</v>
          </cell>
          <cell r="JI12" t="str">
            <v>New Large Hydro-power Projects (note 1a) or New Nuclear Power Stations (note 1b)</v>
          </cell>
          <cell r="JJ12" t="str">
            <v>All Other Contracts (note 2)</v>
          </cell>
          <cell r="JK12" t="str">
            <v>New Large Hydro-power Projects (note 1a) or New Nuclear Power Stations (note 1b)</v>
          </cell>
          <cell r="JL12" t="str">
            <v>All Other Contracts (note 2)</v>
          </cell>
          <cell r="JM12" t="str">
            <v>New Large Hydro-power Projects (note 1a) or New Nuclear Power Stations (note 1b)</v>
          </cell>
          <cell r="JN12" t="str">
            <v>All Other Contracts (note 2)</v>
          </cell>
          <cell r="JO12" t="str">
            <v>New Large Hydro-power Projects (note 1a) or New Nuclear Power Stations (note 1b)</v>
          </cell>
          <cell r="JP12" t="str">
            <v>All Other Contracts (note 2)</v>
          </cell>
          <cell r="JQ12" t="str">
            <v>New Large Hydro-power Projects (note 1a) or New Nuclear Power Stations (note 1b)</v>
          </cell>
          <cell r="JR12" t="str">
            <v>All Other Contracts (note 2)</v>
          </cell>
          <cell r="JS12" t="str">
            <v>New Large Hydro-power Projects (note 1a) or New Nuclear Power Stations (note 1b)</v>
          </cell>
          <cell r="JT12" t="str">
            <v>All Other Contracts (note 2)</v>
          </cell>
          <cell r="JU12" t="str">
            <v>New Large Hydro-power Projects (note 1a) or New Nuclear Power Stations (note 1b)</v>
          </cell>
          <cell r="JV12" t="str">
            <v>All Other Contracts (note 2)</v>
          </cell>
          <cell r="JW12" t="str">
            <v>New Large Hydro-power Projects (note 1a) or New Nuclear Power Stations (note 1b)</v>
          </cell>
          <cell r="JX12" t="str">
            <v>All Other Contracts (note 2)</v>
          </cell>
          <cell r="JY12" t="str">
            <v>New Large Hydro-power Projects (note 1a) or New Nuclear Power Stations (note 1b)</v>
          </cell>
          <cell r="JZ12" t="str">
            <v>All Other Contracts (note 2)</v>
          </cell>
          <cell r="KA12" t="str">
            <v>New Large Hydro-power Projects (note 1a) or New Nuclear Power Stations (note 1b)</v>
          </cell>
          <cell r="KB12" t="str">
            <v>All Other Contracts (note 2)</v>
          </cell>
        </row>
        <row r="13">
          <cell r="F13" t="str">
            <v>Tenor (New)</v>
          </cell>
          <cell r="G13" t="str">
            <v>Margin</v>
          </cell>
          <cell r="H13" t="str">
            <v>Margin</v>
          </cell>
          <cell r="I13">
            <v>40009</v>
          </cell>
          <cell r="J13">
            <v>40009</v>
          </cell>
          <cell r="K13">
            <v>40040</v>
          </cell>
          <cell r="L13">
            <v>40040</v>
          </cell>
          <cell r="M13">
            <v>40071</v>
          </cell>
          <cell r="N13">
            <v>40071</v>
          </cell>
          <cell r="O13">
            <v>40101</v>
          </cell>
          <cell r="P13">
            <v>40101</v>
          </cell>
          <cell r="Q13">
            <v>40132</v>
          </cell>
          <cell r="R13">
            <v>40132</v>
          </cell>
          <cell r="S13">
            <v>40162</v>
          </cell>
          <cell r="T13">
            <v>40162</v>
          </cell>
          <cell r="U13">
            <v>40193</v>
          </cell>
          <cell r="V13">
            <v>40193</v>
          </cell>
          <cell r="W13">
            <v>40224</v>
          </cell>
          <cell r="X13">
            <v>40224</v>
          </cell>
          <cell r="Y13">
            <v>40252</v>
          </cell>
          <cell r="Z13">
            <v>40252</v>
          </cell>
          <cell r="AA13">
            <v>40283</v>
          </cell>
          <cell r="AB13">
            <v>40283</v>
          </cell>
          <cell r="AC13">
            <v>40313</v>
          </cell>
          <cell r="AD13">
            <v>40313</v>
          </cell>
          <cell r="AE13">
            <v>40344</v>
          </cell>
          <cell r="AF13">
            <v>40344</v>
          </cell>
          <cell r="AG13">
            <v>40374</v>
          </cell>
          <cell r="AH13">
            <v>40374</v>
          </cell>
          <cell r="AI13">
            <v>40405</v>
          </cell>
          <cell r="AJ13">
            <v>40405</v>
          </cell>
          <cell r="AK13">
            <v>40436</v>
          </cell>
          <cell r="AL13">
            <v>40436</v>
          </cell>
          <cell r="AM13">
            <v>40466</v>
          </cell>
          <cell r="AN13">
            <v>40466</v>
          </cell>
          <cell r="AO13">
            <v>40497</v>
          </cell>
          <cell r="AP13">
            <v>40497</v>
          </cell>
          <cell r="AQ13">
            <v>40527</v>
          </cell>
          <cell r="AR13">
            <v>40527</v>
          </cell>
          <cell r="AS13">
            <v>40558</v>
          </cell>
          <cell r="AT13">
            <v>40558</v>
          </cell>
          <cell r="AU13">
            <v>40589</v>
          </cell>
          <cell r="AV13">
            <v>40589</v>
          </cell>
          <cell r="AW13">
            <v>40617</v>
          </cell>
          <cell r="AX13">
            <v>40617</v>
          </cell>
          <cell r="AY13">
            <v>40648</v>
          </cell>
          <cell r="AZ13">
            <v>40648</v>
          </cell>
          <cell r="BA13">
            <v>40678</v>
          </cell>
          <cell r="BB13">
            <v>40678</v>
          </cell>
          <cell r="BC13">
            <v>40709</v>
          </cell>
          <cell r="BD13">
            <v>40709</v>
          </cell>
          <cell r="BE13">
            <v>40739</v>
          </cell>
          <cell r="BF13">
            <v>40739</v>
          </cell>
          <cell r="BG13">
            <v>40770</v>
          </cell>
          <cell r="BH13">
            <v>40770</v>
          </cell>
          <cell r="BI13">
            <v>40801</v>
          </cell>
          <cell r="BJ13">
            <v>40801</v>
          </cell>
          <cell r="BK13">
            <v>40831</v>
          </cell>
          <cell r="BL13">
            <v>40831</v>
          </cell>
          <cell r="BM13">
            <v>40862</v>
          </cell>
          <cell r="BN13">
            <v>40862</v>
          </cell>
          <cell r="BO13">
            <v>40892</v>
          </cell>
          <cell r="BP13">
            <v>40892</v>
          </cell>
          <cell r="BQ13">
            <v>40923</v>
          </cell>
          <cell r="BR13">
            <v>40923</v>
          </cell>
          <cell r="BS13">
            <v>40954</v>
          </cell>
          <cell r="BT13">
            <v>40954</v>
          </cell>
          <cell r="BU13">
            <v>40983</v>
          </cell>
          <cell r="BV13">
            <v>40983</v>
          </cell>
          <cell r="BW13">
            <v>41014</v>
          </cell>
          <cell r="BX13">
            <v>41014</v>
          </cell>
          <cell r="BY13">
            <v>41044</v>
          </cell>
          <cell r="BZ13">
            <v>41044</v>
          </cell>
          <cell r="CA13">
            <v>41075</v>
          </cell>
          <cell r="CB13">
            <v>41075</v>
          </cell>
          <cell r="CC13">
            <v>41105</v>
          </cell>
          <cell r="CD13">
            <v>41105</v>
          </cell>
          <cell r="CE13">
            <v>41136</v>
          </cell>
          <cell r="CF13">
            <v>41136</v>
          </cell>
          <cell r="CG13">
            <v>41167</v>
          </cell>
          <cell r="CH13">
            <v>41167</v>
          </cell>
          <cell r="CI13">
            <v>41197</v>
          </cell>
          <cell r="CJ13">
            <v>41197</v>
          </cell>
          <cell r="CK13">
            <v>41228</v>
          </cell>
          <cell r="CL13">
            <v>41228</v>
          </cell>
          <cell r="CM13">
            <v>41258</v>
          </cell>
          <cell r="CN13">
            <v>41258</v>
          </cell>
          <cell r="CO13">
            <v>41289</v>
          </cell>
          <cell r="CP13">
            <v>41289</v>
          </cell>
          <cell r="CQ13">
            <v>41320</v>
          </cell>
          <cell r="CR13">
            <v>41320</v>
          </cell>
          <cell r="CS13">
            <v>41348</v>
          </cell>
          <cell r="CT13">
            <v>41348</v>
          </cell>
          <cell r="CU13">
            <v>41379</v>
          </cell>
          <cell r="CV13">
            <v>41379</v>
          </cell>
          <cell r="CW13">
            <v>41409</v>
          </cell>
          <cell r="CX13">
            <v>41409</v>
          </cell>
          <cell r="CY13">
            <v>41440</v>
          </cell>
          <cell r="CZ13">
            <v>41440</v>
          </cell>
          <cell r="DA13">
            <v>41470</v>
          </cell>
          <cell r="DB13">
            <v>41470</v>
          </cell>
          <cell r="DC13">
            <v>41501</v>
          </cell>
          <cell r="DD13">
            <v>41501</v>
          </cell>
          <cell r="DE13">
            <v>41532</v>
          </cell>
          <cell r="DF13">
            <v>41532</v>
          </cell>
          <cell r="DG13">
            <v>41562</v>
          </cell>
          <cell r="DH13">
            <v>41562</v>
          </cell>
          <cell r="DI13">
            <v>41593</v>
          </cell>
          <cell r="DJ13">
            <v>41593</v>
          </cell>
          <cell r="DK13">
            <v>41623</v>
          </cell>
          <cell r="DL13">
            <v>41623</v>
          </cell>
          <cell r="DM13">
            <v>41654</v>
          </cell>
          <cell r="DN13">
            <v>41654</v>
          </cell>
          <cell r="DO13">
            <v>41685</v>
          </cell>
          <cell r="DP13">
            <v>41685</v>
          </cell>
          <cell r="DQ13">
            <v>41713</v>
          </cell>
          <cell r="DR13">
            <v>41713</v>
          </cell>
          <cell r="DS13">
            <v>41744</v>
          </cell>
          <cell r="DT13">
            <v>41744</v>
          </cell>
          <cell r="DU13">
            <v>41774</v>
          </cell>
          <cell r="DV13">
            <v>41774</v>
          </cell>
          <cell r="DW13">
            <v>41805</v>
          </cell>
          <cell r="DX13">
            <v>41805</v>
          </cell>
          <cell r="DY13">
            <v>41835</v>
          </cell>
          <cell r="DZ13">
            <v>41835</v>
          </cell>
          <cell r="EA13">
            <v>41866</v>
          </cell>
          <cell r="EB13">
            <v>41866</v>
          </cell>
          <cell r="EC13">
            <v>41897</v>
          </cell>
          <cell r="ED13">
            <v>41897</v>
          </cell>
          <cell r="EE13">
            <v>41927</v>
          </cell>
          <cell r="EF13">
            <v>41927</v>
          </cell>
          <cell r="EG13">
            <v>41958</v>
          </cell>
          <cell r="EH13">
            <v>41958</v>
          </cell>
          <cell r="EI13">
            <v>41988</v>
          </cell>
          <cell r="EJ13">
            <v>41988</v>
          </cell>
          <cell r="EK13">
            <v>42019</v>
          </cell>
          <cell r="EL13">
            <v>42019</v>
          </cell>
          <cell r="EM13">
            <v>42050</v>
          </cell>
          <cell r="EN13">
            <v>42050</v>
          </cell>
          <cell r="EO13">
            <v>42078</v>
          </cell>
          <cell r="EP13">
            <v>42078</v>
          </cell>
          <cell r="EQ13">
            <v>42109</v>
          </cell>
          <cell r="ER13">
            <v>42109</v>
          </cell>
          <cell r="ES13">
            <v>42139</v>
          </cell>
          <cell r="ET13">
            <v>42139</v>
          </cell>
          <cell r="EU13">
            <v>42170</v>
          </cell>
          <cell r="EV13">
            <v>42170</v>
          </cell>
          <cell r="EW13">
            <v>42200</v>
          </cell>
          <cell r="EX13">
            <v>42200</v>
          </cell>
          <cell r="EY13">
            <v>42231</v>
          </cell>
          <cell r="EZ13">
            <v>42231</v>
          </cell>
          <cell r="FA13">
            <v>42262</v>
          </cell>
          <cell r="FB13">
            <v>42262</v>
          </cell>
          <cell r="FC13">
            <v>42292</v>
          </cell>
          <cell r="FD13">
            <v>42292</v>
          </cell>
          <cell r="FE13">
            <v>42323</v>
          </cell>
          <cell r="FF13">
            <v>42323</v>
          </cell>
          <cell r="FG13">
            <v>42353</v>
          </cell>
          <cell r="FH13">
            <v>42353</v>
          </cell>
          <cell r="FI13">
            <v>42384</v>
          </cell>
          <cell r="FJ13">
            <v>42384</v>
          </cell>
          <cell r="FK13">
            <v>42415</v>
          </cell>
          <cell r="FL13">
            <v>42415</v>
          </cell>
          <cell r="FM13">
            <v>42444</v>
          </cell>
          <cell r="FN13">
            <v>42444</v>
          </cell>
          <cell r="FO13">
            <v>42475</v>
          </cell>
          <cell r="FP13">
            <v>42475</v>
          </cell>
          <cell r="FQ13">
            <v>42505</v>
          </cell>
          <cell r="FR13">
            <v>42505</v>
          </cell>
          <cell r="FS13">
            <v>42536</v>
          </cell>
          <cell r="FT13">
            <v>42536</v>
          </cell>
          <cell r="FU13">
            <v>42566</v>
          </cell>
          <cell r="FV13">
            <v>42566</v>
          </cell>
          <cell r="FW13">
            <v>42597</v>
          </cell>
          <cell r="FX13">
            <v>42597</v>
          </cell>
          <cell r="FY13">
            <v>42628</v>
          </cell>
          <cell r="FZ13">
            <v>42628</v>
          </cell>
          <cell r="GA13">
            <v>42658</v>
          </cell>
          <cell r="GB13">
            <v>42658</v>
          </cell>
          <cell r="GC13">
            <v>42689</v>
          </cell>
          <cell r="GD13">
            <v>42689</v>
          </cell>
          <cell r="GE13">
            <v>42719</v>
          </cell>
          <cell r="GF13">
            <v>42719</v>
          </cell>
          <cell r="GG13">
            <v>42750</v>
          </cell>
          <cell r="GH13">
            <v>42750</v>
          </cell>
          <cell r="GI13">
            <v>42781</v>
          </cell>
          <cell r="GJ13">
            <v>42781</v>
          </cell>
          <cell r="GK13">
            <v>42809</v>
          </cell>
          <cell r="GL13">
            <v>42809</v>
          </cell>
          <cell r="GM13">
            <v>42840</v>
          </cell>
          <cell r="GN13">
            <v>42840</v>
          </cell>
          <cell r="GO13">
            <v>42870</v>
          </cell>
          <cell r="GP13">
            <v>42870</v>
          </cell>
          <cell r="GQ13">
            <v>42901</v>
          </cell>
          <cell r="GR13">
            <v>42901</v>
          </cell>
          <cell r="GS13">
            <v>42931</v>
          </cell>
          <cell r="GT13">
            <v>42931</v>
          </cell>
          <cell r="GU13">
            <v>42962</v>
          </cell>
          <cell r="GV13">
            <v>42962</v>
          </cell>
          <cell r="GW13">
            <v>42993</v>
          </cell>
          <cell r="GX13">
            <v>42993</v>
          </cell>
          <cell r="GY13">
            <v>43023</v>
          </cell>
          <cell r="GZ13">
            <v>43023</v>
          </cell>
          <cell r="HA13">
            <v>43054</v>
          </cell>
          <cell r="HB13">
            <v>43054</v>
          </cell>
          <cell r="HC13">
            <v>43084</v>
          </cell>
          <cell r="HD13">
            <v>43084</v>
          </cell>
          <cell r="HE13">
            <v>43115</v>
          </cell>
          <cell r="HF13">
            <v>43115</v>
          </cell>
          <cell r="HG13">
            <v>43146</v>
          </cell>
          <cell r="HH13">
            <v>43146</v>
          </cell>
          <cell r="HI13">
            <v>43174</v>
          </cell>
          <cell r="HJ13">
            <v>43174</v>
          </cell>
          <cell r="HK13">
            <v>43205</v>
          </cell>
          <cell r="HL13">
            <v>43205</v>
          </cell>
          <cell r="HM13">
            <v>43235</v>
          </cell>
          <cell r="HN13">
            <v>43235</v>
          </cell>
          <cell r="HO13">
            <v>43266</v>
          </cell>
          <cell r="HP13">
            <v>43266</v>
          </cell>
          <cell r="HQ13">
            <v>43296</v>
          </cell>
          <cell r="HR13">
            <v>43296</v>
          </cell>
          <cell r="HS13">
            <v>43327</v>
          </cell>
          <cell r="HT13">
            <v>43327</v>
          </cell>
          <cell r="HU13">
            <v>43358</v>
          </cell>
          <cell r="HV13">
            <v>43358</v>
          </cell>
          <cell r="HW13">
            <v>43388</v>
          </cell>
          <cell r="HX13">
            <v>43388</v>
          </cell>
          <cell r="HY13">
            <v>43419</v>
          </cell>
          <cell r="HZ13">
            <v>43419</v>
          </cell>
          <cell r="IA13">
            <v>43449</v>
          </cell>
          <cell r="IB13">
            <v>43449</v>
          </cell>
          <cell r="IC13">
            <v>43480</v>
          </cell>
          <cell r="ID13">
            <v>43480</v>
          </cell>
          <cell r="IE13">
            <v>43511</v>
          </cell>
          <cell r="IF13">
            <v>43511</v>
          </cell>
          <cell r="IG13">
            <v>43539</v>
          </cell>
          <cell r="IH13">
            <v>43539</v>
          </cell>
          <cell r="II13">
            <v>43570</v>
          </cell>
          <cell r="IJ13">
            <v>43570</v>
          </cell>
          <cell r="IK13">
            <v>43600</v>
          </cell>
          <cell r="IL13">
            <v>43600</v>
          </cell>
          <cell r="IM13">
            <v>43631</v>
          </cell>
          <cell r="IN13">
            <v>43631</v>
          </cell>
          <cell r="IO13">
            <v>43661</v>
          </cell>
          <cell r="IP13">
            <v>43661</v>
          </cell>
          <cell r="IQ13">
            <v>43692</v>
          </cell>
          <cell r="IR13">
            <v>43692</v>
          </cell>
          <cell r="IS13">
            <v>43723</v>
          </cell>
          <cell r="IT13">
            <v>43723</v>
          </cell>
          <cell r="IU13">
            <v>43753</v>
          </cell>
          <cell r="IV13">
            <v>43753</v>
          </cell>
          <cell r="IW13">
            <v>43784</v>
          </cell>
          <cell r="IX13">
            <v>43784</v>
          </cell>
          <cell r="IY13">
            <v>43814</v>
          </cell>
          <cell r="IZ13">
            <v>43814</v>
          </cell>
          <cell r="JA13">
            <v>43845</v>
          </cell>
          <cell r="JB13">
            <v>43845</v>
          </cell>
          <cell r="JC13">
            <v>43876</v>
          </cell>
          <cell r="JD13">
            <v>43876</v>
          </cell>
          <cell r="JE13">
            <v>43905</v>
          </cell>
          <cell r="JF13">
            <v>43905</v>
          </cell>
          <cell r="JG13">
            <v>43936</v>
          </cell>
          <cell r="JH13">
            <v>43936</v>
          </cell>
          <cell r="JI13">
            <v>43966</v>
          </cell>
          <cell r="JJ13">
            <v>43966</v>
          </cell>
          <cell r="JK13">
            <v>43997</v>
          </cell>
          <cell r="JL13">
            <v>43997</v>
          </cell>
          <cell r="JM13">
            <v>44027</v>
          </cell>
          <cell r="JN13">
            <v>44027</v>
          </cell>
          <cell r="JO13">
            <v>44058</v>
          </cell>
          <cell r="JP13">
            <v>44058</v>
          </cell>
          <cell r="JQ13">
            <v>44089</v>
          </cell>
          <cell r="JR13">
            <v>44089</v>
          </cell>
          <cell r="JS13">
            <v>44119</v>
          </cell>
          <cell r="JT13">
            <v>44119</v>
          </cell>
          <cell r="JU13">
            <v>44150</v>
          </cell>
          <cell r="JV13">
            <v>44150</v>
          </cell>
          <cell r="JW13">
            <v>44180</v>
          </cell>
          <cell r="JX13">
            <v>44180</v>
          </cell>
          <cell r="JY13">
            <v>44211</v>
          </cell>
          <cell r="JZ13">
            <v>44211</v>
          </cell>
          <cell r="KA13">
            <v>44242</v>
          </cell>
          <cell r="KB13">
            <v>44242</v>
          </cell>
        </row>
        <row r="14">
          <cell r="A14" t="str">
            <v>Treasury Bonds (NEW)</v>
          </cell>
          <cell r="B14" t="str">
            <v>Treasury Bonds (OTHER)</v>
          </cell>
          <cell r="C14" t="str">
            <v xml:space="preserve">Validity </v>
          </cell>
          <cell r="F14" t="str">
            <v>Ne pas effacer ni changer</v>
          </cell>
          <cell r="G14" t="str">
            <v>New Contracts</v>
          </cell>
          <cell r="H14" t="str">
            <v>All other</v>
          </cell>
          <cell r="I14">
            <v>40039</v>
          </cell>
          <cell r="J14">
            <v>40039</v>
          </cell>
          <cell r="K14">
            <v>40070</v>
          </cell>
          <cell r="L14">
            <v>40070</v>
          </cell>
          <cell r="M14">
            <v>40100</v>
          </cell>
          <cell r="N14">
            <v>40100</v>
          </cell>
          <cell r="O14">
            <v>40131</v>
          </cell>
          <cell r="P14">
            <v>40131</v>
          </cell>
          <cell r="Q14">
            <v>40161</v>
          </cell>
          <cell r="R14">
            <v>40161</v>
          </cell>
          <cell r="S14">
            <v>40192</v>
          </cell>
          <cell r="T14">
            <v>40192</v>
          </cell>
          <cell r="U14">
            <v>40223</v>
          </cell>
          <cell r="V14">
            <v>40223</v>
          </cell>
          <cell r="W14">
            <v>40251</v>
          </cell>
          <cell r="X14">
            <v>40251</v>
          </cell>
          <cell r="Y14">
            <v>40282</v>
          </cell>
          <cell r="Z14">
            <v>40282</v>
          </cell>
          <cell r="AA14">
            <v>40312</v>
          </cell>
          <cell r="AB14">
            <v>40312</v>
          </cell>
          <cell r="AC14">
            <v>40343</v>
          </cell>
          <cell r="AD14">
            <v>40343</v>
          </cell>
          <cell r="AE14">
            <v>40373</v>
          </cell>
          <cell r="AF14">
            <v>40373</v>
          </cell>
          <cell r="AG14">
            <v>40404</v>
          </cell>
          <cell r="AH14">
            <v>40404</v>
          </cell>
          <cell r="AI14">
            <v>40435</v>
          </cell>
          <cell r="AJ14">
            <v>40435</v>
          </cell>
          <cell r="AK14">
            <v>40465</v>
          </cell>
          <cell r="AL14">
            <v>40465</v>
          </cell>
          <cell r="AM14">
            <v>40496</v>
          </cell>
          <cell r="AN14">
            <v>40496</v>
          </cell>
          <cell r="AO14">
            <v>40526</v>
          </cell>
          <cell r="AP14">
            <v>40526</v>
          </cell>
          <cell r="AQ14">
            <v>40557</v>
          </cell>
          <cell r="AR14">
            <v>40557</v>
          </cell>
          <cell r="AS14">
            <v>40588</v>
          </cell>
          <cell r="AT14">
            <v>40588</v>
          </cell>
          <cell r="AU14">
            <v>40616</v>
          </cell>
          <cell r="AV14">
            <v>40616</v>
          </cell>
          <cell r="AW14">
            <v>40647</v>
          </cell>
          <cell r="AX14">
            <v>40647</v>
          </cell>
          <cell r="AY14">
            <v>40677</v>
          </cell>
          <cell r="AZ14">
            <v>40677</v>
          </cell>
          <cell r="BA14">
            <v>40708</v>
          </cell>
          <cell r="BB14">
            <v>40708</v>
          </cell>
          <cell r="BC14">
            <v>40738</v>
          </cell>
          <cell r="BD14">
            <v>40738</v>
          </cell>
          <cell r="BE14">
            <v>40769</v>
          </cell>
          <cell r="BF14">
            <v>40769</v>
          </cell>
          <cell r="BG14">
            <v>40800</v>
          </cell>
          <cell r="BH14">
            <v>40800</v>
          </cell>
          <cell r="BI14">
            <v>40830</v>
          </cell>
          <cell r="BJ14">
            <v>40830</v>
          </cell>
          <cell r="BK14">
            <v>40861</v>
          </cell>
          <cell r="BL14">
            <v>40861</v>
          </cell>
          <cell r="BM14">
            <v>40891</v>
          </cell>
          <cell r="BN14">
            <v>40891</v>
          </cell>
          <cell r="BO14">
            <v>40922</v>
          </cell>
          <cell r="BP14">
            <v>40922</v>
          </cell>
          <cell r="BQ14">
            <v>40953</v>
          </cell>
          <cell r="BR14">
            <v>40953</v>
          </cell>
          <cell r="BS14">
            <v>40982</v>
          </cell>
          <cell r="BT14">
            <v>40982</v>
          </cell>
          <cell r="BU14">
            <v>41013</v>
          </cell>
          <cell r="BV14">
            <v>41013</v>
          </cell>
          <cell r="BW14">
            <v>41043</v>
          </cell>
          <cell r="BX14">
            <v>41043</v>
          </cell>
          <cell r="BY14">
            <v>41074</v>
          </cell>
          <cell r="BZ14">
            <v>41074</v>
          </cell>
          <cell r="CA14">
            <v>41104</v>
          </cell>
          <cell r="CB14">
            <v>41104</v>
          </cell>
          <cell r="CC14">
            <v>41135</v>
          </cell>
          <cell r="CD14">
            <v>41135</v>
          </cell>
          <cell r="CE14">
            <v>41166</v>
          </cell>
          <cell r="CF14">
            <v>41166</v>
          </cell>
          <cell r="CG14">
            <v>41196</v>
          </cell>
          <cell r="CH14">
            <v>41196</v>
          </cell>
          <cell r="CI14">
            <v>41227</v>
          </cell>
          <cell r="CJ14">
            <v>41227</v>
          </cell>
          <cell r="CK14">
            <v>41257</v>
          </cell>
          <cell r="CL14">
            <v>41257</v>
          </cell>
          <cell r="CM14">
            <v>41288</v>
          </cell>
          <cell r="CN14">
            <v>41288</v>
          </cell>
          <cell r="CO14">
            <v>41319</v>
          </cell>
          <cell r="CP14">
            <v>41319</v>
          </cell>
          <cell r="CQ14">
            <v>41347</v>
          </cell>
          <cell r="CR14">
            <v>41347</v>
          </cell>
          <cell r="CS14">
            <v>41378</v>
          </cell>
          <cell r="CT14">
            <v>41378</v>
          </cell>
          <cell r="CU14">
            <v>41408</v>
          </cell>
          <cell r="CV14">
            <v>41408</v>
          </cell>
          <cell r="CW14">
            <v>41439</v>
          </cell>
          <cell r="CX14">
            <v>41439</v>
          </cell>
          <cell r="CY14">
            <v>41469</v>
          </cell>
          <cell r="CZ14">
            <v>41469</v>
          </cell>
          <cell r="DA14">
            <v>41500</v>
          </cell>
          <cell r="DB14">
            <v>41500</v>
          </cell>
          <cell r="DC14">
            <v>41531</v>
          </cell>
          <cell r="DD14">
            <v>41531</v>
          </cell>
          <cell r="DE14">
            <v>41561</v>
          </cell>
          <cell r="DF14">
            <v>41561</v>
          </cell>
          <cell r="DG14">
            <v>41592</v>
          </cell>
          <cell r="DH14">
            <v>41592</v>
          </cell>
          <cell r="DI14">
            <v>41622</v>
          </cell>
          <cell r="DJ14">
            <v>41622</v>
          </cell>
          <cell r="DK14">
            <v>41653</v>
          </cell>
          <cell r="DL14">
            <v>41653</v>
          </cell>
          <cell r="DM14">
            <v>41684</v>
          </cell>
          <cell r="DN14">
            <v>41684</v>
          </cell>
          <cell r="DO14">
            <v>41712</v>
          </cell>
          <cell r="DP14">
            <v>41712</v>
          </cell>
          <cell r="DQ14">
            <v>41743</v>
          </cell>
          <cell r="DR14">
            <v>41743</v>
          </cell>
          <cell r="DS14">
            <v>41773</v>
          </cell>
          <cell r="DT14">
            <v>41773</v>
          </cell>
          <cell r="DU14">
            <v>41804</v>
          </cell>
          <cell r="DV14">
            <v>41804</v>
          </cell>
          <cell r="DW14">
            <v>41834</v>
          </cell>
          <cell r="DX14">
            <v>41834</v>
          </cell>
          <cell r="DY14">
            <v>41865</v>
          </cell>
          <cell r="DZ14">
            <v>41865</v>
          </cell>
          <cell r="EA14">
            <v>41896</v>
          </cell>
          <cell r="EB14">
            <v>41896</v>
          </cell>
          <cell r="EC14">
            <v>41926</v>
          </cell>
          <cell r="ED14">
            <v>41926</v>
          </cell>
          <cell r="EE14">
            <v>41957</v>
          </cell>
          <cell r="EF14">
            <v>41957</v>
          </cell>
          <cell r="EG14">
            <v>41987</v>
          </cell>
          <cell r="EH14">
            <v>41987</v>
          </cell>
          <cell r="EI14">
            <v>42018</v>
          </cell>
          <cell r="EJ14">
            <v>42018</v>
          </cell>
          <cell r="EK14">
            <v>42049</v>
          </cell>
          <cell r="EL14">
            <v>42049</v>
          </cell>
          <cell r="EM14">
            <v>42077</v>
          </cell>
          <cell r="EN14">
            <v>42077</v>
          </cell>
          <cell r="EO14">
            <v>42108</v>
          </cell>
          <cell r="EP14">
            <v>42108</v>
          </cell>
          <cell r="EQ14">
            <v>42138</v>
          </cell>
          <cell r="ER14">
            <v>42138</v>
          </cell>
          <cell r="ES14">
            <v>42169</v>
          </cell>
          <cell r="ET14">
            <v>42169</v>
          </cell>
          <cell r="EU14">
            <v>42199</v>
          </cell>
          <cell r="EV14">
            <v>42199</v>
          </cell>
          <cell r="EW14">
            <v>42230</v>
          </cell>
          <cell r="EX14">
            <v>42230</v>
          </cell>
          <cell r="EY14">
            <v>42261</v>
          </cell>
          <cell r="EZ14">
            <v>42261</v>
          </cell>
          <cell r="FA14">
            <v>42291</v>
          </cell>
          <cell r="FB14">
            <v>42291</v>
          </cell>
          <cell r="FC14">
            <v>42322</v>
          </cell>
          <cell r="FD14">
            <v>42322</v>
          </cell>
          <cell r="FE14">
            <v>42352</v>
          </cell>
          <cell r="FF14">
            <v>42352</v>
          </cell>
          <cell r="FG14">
            <v>42383</v>
          </cell>
          <cell r="FH14">
            <v>42383</v>
          </cell>
          <cell r="FI14">
            <v>42414</v>
          </cell>
          <cell r="FJ14">
            <v>42414</v>
          </cell>
          <cell r="FK14">
            <v>42443</v>
          </cell>
          <cell r="FL14">
            <v>42443</v>
          </cell>
          <cell r="FM14">
            <v>42474</v>
          </cell>
          <cell r="FN14">
            <v>42474</v>
          </cell>
          <cell r="FO14">
            <v>42504</v>
          </cell>
          <cell r="FP14">
            <v>42504</v>
          </cell>
          <cell r="FQ14">
            <v>42535</v>
          </cell>
          <cell r="FR14">
            <v>42535</v>
          </cell>
          <cell r="FS14">
            <v>42565</v>
          </cell>
          <cell r="FT14">
            <v>42565</v>
          </cell>
          <cell r="FU14">
            <v>42596</v>
          </cell>
          <cell r="FV14">
            <v>42596</v>
          </cell>
          <cell r="FW14">
            <v>42627</v>
          </cell>
          <cell r="FX14">
            <v>42627</v>
          </cell>
          <cell r="FY14">
            <v>42657</v>
          </cell>
          <cell r="FZ14">
            <v>42657</v>
          </cell>
          <cell r="GA14">
            <v>42688</v>
          </cell>
          <cell r="GB14">
            <v>42688</v>
          </cell>
          <cell r="GC14">
            <v>42718</v>
          </cell>
          <cell r="GD14">
            <v>42718</v>
          </cell>
          <cell r="GE14">
            <v>42749</v>
          </cell>
          <cell r="GF14">
            <v>42749</v>
          </cell>
          <cell r="GG14">
            <v>42780</v>
          </cell>
          <cell r="GH14">
            <v>42780</v>
          </cell>
          <cell r="GI14">
            <v>42808</v>
          </cell>
          <cell r="GJ14">
            <v>42808</v>
          </cell>
          <cell r="GK14">
            <v>42839</v>
          </cell>
          <cell r="GL14">
            <v>42839</v>
          </cell>
          <cell r="GM14">
            <v>42869</v>
          </cell>
          <cell r="GN14">
            <v>42869</v>
          </cell>
          <cell r="GO14">
            <v>42900</v>
          </cell>
          <cell r="GP14">
            <v>42900</v>
          </cell>
          <cell r="GQ14">
            <v>42930</v>
          </cell>
          <cell r="GR14">
            <v>42930</v>
          </cell>
          <cell r="GS14">
            <v>42961</v>
          </cell>
          <cell r="GT14">
            <v>42961</v>
          </cell>
          <cell r="GU14">
            <v>42992</v>
          </cell>
          <cell r="GV14">
            <v>42992</v>
          </cell>
          <cell r="GW14">
            <v>43022</v>
          </cell>
          <cell r="GX14">
            <v>43022</v>
          </cell>
          <cell r="GY14">
            <v>43053</v>
          </cell>
          <cell r="GZ14">
            <v>43053</v>
          </cell>
          <cell r="HA14">
            <v>43083</v>
          </cell>
          <cell r="HB14">
            <v>43083</v>
          </cell>
          <cell r="HC14">
            <v>43114</v>
          </cell>
          <cell r="HD14">
            <v>43114</v>
          </cell>
          <cell r="HE14">
            <v>43145</v>
          </cell>
          <cell r="HF14">
            <v>43145</v>
          </cell>
          <cell r="HG14">
            <v>43173</v>
          </cell>
          <cell r="HH14">
            <v>43173</v>
          </cell>
          <cell r="HI14">
            <v>43204</v>
          </cell>
          <cell r="HJ14">
            <v>43204</v>
          </cell>
          <cell r="HK14">
            <v>43234</v>
          </cell>
          <cell r="HL14">
            <v>43234</v>
          </cell>
          <cell r="HM14">
            <v>43265</v>
          </cell>
          <cell r="HN14">
            <v>43265</v>
          </cell>
          <cell r="HO14">
            <v>43295</v>
          </cell>
          <cell r="HP14">
            <v>43295</v>
          </cell>
          <cell r="HQ14">
            <v>43326</v>
          </cell>
          <cell r="HR14">
            <v>43326</v>
          </cell>
          <cell r="HS14">
            <v>43357</v>
          </cell>
          <cell r="HT14">
            <v>43357</v>
          </cell>
          <cell r="HU14">
            <v>43387</v>
          </cell>
          <cell r="HV14">
            <v>43387</v>
          </cell>
          <cell r="HW14">
            <v>43418</v>
          </cell>
          <cell r="HX14">
            <v>43418</v>
          </cell>
          <cell r="HY14">
            <v>43448</v>
          </cell>
          <cell r="HZ14">
            <v>43448</v>
          </cell>
          <cell r="IA14">
            <v>43479</v>
          </cell>
          <cell r="IB14">
            <v>43479</v>
          </cell>
          <cell r="IC14">
            <v>43510</v>
          </cell>
          <cell r="ID14">
            <v>43510</v>
          </cell>
          <cell r="IE14">
            <v>43538</v>
          </cell>
          <cell r="IF14">
            <v>43538</v>
          </cell>
          <cell r="IG14">
            <v>43569</v>
          </cell>
          <cell r="IH14">
            <v>43569</v>
          </cell>
          <cell r="II14">
            <v>43599</v>
          </cell>
          <cell r="IJ14">
            <v>43599</v>
          </cell>
          <cell r="IK14">
            <v>43630</v>
          </cell>
          <cell r="IL14">
            <v>43630</v>
          </cell>
          <cell r="IM14">
            <v>43660</v>
          </cell>
          <cell r="IN14">
            <v>43660</v>
          </cell>
          <cell r="IO14">
            <v>43691</v>
          </cell>
          <cell r="IP14">
            <v>43691</v>
          </cell>
          <cell r="IQ14">
            <v>43722</v>
          </cell>
          <cell r="IR14">
            <v>43722</v>
          </cell>
          <cell r="IS14">
            <v>43752</v>
          </cell>
          <cell r="IT14">
            <v>43752</v>
          </cell>
          <cell r="IU14">
            <v>43783</v>
          </cell>
          <cell r="IV14">
            <v>43783</v>
          </cell>
          <cell r="IW14">
            <v>43813</v>
          </cell>
          <cell r="IX14">
            <v>43813</v>
          </cell>
          <cell r="IY14">
            <v>43844</v>
          </cell>
          <cell r="IZ14">
            <v>43844</v>
          </cell>
          <cell r="JA14">
            <v>43875</v>
          </cell>
          <cell r="JB14">
            <v>43875</v>
          </cell>
          <cell r="JC14">
            <v>43904</v>
          </cell>
          <cell r="JD14">
            <v>43904</v>
          </cell>
          <cell r="JE14">
            <v>43935</v>
          </cell>
          <cell r="JF14">
            <v>43935</v>
          </cell>
          <cell r="JG14">
            <v>43965</v>
          </cell>
          <cell r="JH14">
            <v>43965</v>
          </cell>
          <cell r="JI14">
            <v>43996</v>
          </cell>
          <cell r="JJ14">
            <v>43996</v>
          </cell>
          <cell r="JK14">
            <v>44026</v>
          </cell>
          <cell r="JL14">
            <v>44026</v>
          </cell>
          <cell r="JM14">
            <v>44057</v>
          </cell>
          <cell r="JN14">
            <v>44057</v>
          </cell>
          <cell r="JO14">
            <v>44088</v>
          </cell>
          <cell r="JP14">
            <v>44088</v>
          </cell>
          <cell r="JQ14">
            <v>44118</v>
          </cell>
          <cell r="JR14">
            <v>44118</v>
          </cell>
          <cell r="JS14">
            <v>44149</v>
          </cell>
          <cell r="JT14">
            <v>44149</v>
          </cell>
          <cell r="JU14">
            <v>44179</v>
          </cell>
          <cell r="JV14">
            <v>44179</v>
          </cell>
          <cell r="JW14">
            <v>44210</v>
          </cell>
          <cell r="JX14">
            <v>44210</v>
          </cell>
          <cell r="JY14">
            <v>44241</v>
          </cell>
          <cell r="JZ14">
            <v>44241</v>
          </cell>
          <cell r="KA14">
            <v>44269</v>
          </cell>
          <cell r="KB14">
            <v>44269</v>
          </cell>
        </row>
        <row r="15">
          <cell r="A15" t="str">
            <v>AUD-CIRR</v>
          </cell>
          <cell r="B15" t="str">
            <v>AUD-CIRR</v>
          </cell>
          <cell r="C15" t="str">
            <v>Australian dollar</v>
          </cell>
          <cell r="D15" t="str">
            <v>AUD</v>
          </cell>
          <cell r="E15" t="str">
            <v>&lt; 11 years</v>
          </cell>
          <cell r="F15" t="str">
            <v>AUD-Relevant CIRR in accordance with Article 20 of the Arrangement-&lt; 11 years</v>
          </cell>
          <cell r="G15">
            <v>0</v>
          </cell>
          <cell r="H15">
            <v>0</v>
          </cell>
          <cell r="I15" t="str">
            <v>(note 3)</v>
          </cell>
          <cell r="J15" t="str">
            <v>(note 3)</v>
          </cell>
          <cell r="K15" t="str">
            <v>(note 3)</v>
          </cell>
          <cell r="L15" t="str">
            <v>(note 3)</v>
          </cell>
          <cell r="M15" t="str">
            <v>(note 3)</v>
          </cell>
          <cell r="N15" t="str">
            <v>(note 3)</v>
          </cell>
          <cell r="O15" t="str">
            <v>(note 3)</v>
          </cell>
          <cell r="P15" t="str">
            <v>(note 3)</v>
          </cell>
          <cell r="Q15" t="str">
            <v>(note 3)</v>
          </cell>
          <cell r="R15" t="str">
            <v>(note 3)</v>
          </cell>
          <cell r="S15" t="str">
            <v>(note 3)</v>
          </cell>
          <cell r="T15" t="str">
            <v>(note 3)</v>
          </cell>
          <cell r="U15" t="str">
            <v>(note 3)</v>
          </cell>
          <cell r="V15" t="str">
            <v>(note 3)</v>
          </cell>
          <cell r="W15" t="str">
            <v>(note 3)</v>
          </cell>
          <cell r="X15" t="str">
            <v>(note 3)</v>
          </cell>
          <cell r="Y15" t="str">
            <v>(note 3)</v>
          </cell>
          <cell r="Z15" t="str">
            <v>(note 3)</v>
          </cell>
          <cell r="AA15" t="str">
            <v>(note 3)</v>
          </cell>
          <cell r="AB15" t="str">
            <v>(note 3)</v>
          </cell>
          <cell r="AC15" t="str">
            <v>(note 3)</v>
          </cell>
          <cell r="AD15" t="str">
            <v>(note 3)</v>
          </cell>
          <cell r="AE15" t="str">
            <v>(note 3)</v>
          </cell>
          <cell r="AF15" t="str">
            <v>(note 3)</v>
          </cell>
          <cell r="AG15" t="str">
            <v>(note 3)</v>
          </cell>
          <cell r="AH15" t="str">
            <v>(note 3)</v>
          </cell>
          <cell r="AI15" t="str">
            <v>(note 3)</v>
          </cell>
          <cell r="AJ15" t="str">
            <v>(note 3)</v>
          </cell>
          <cell r="AK15" t="str">
            <v>(note 3)</v>
          </cell>
          <cell r="AL15" t="str">
            <v>(note 3)</v>
          </cell>
          <cell r="AM15" t="str">
            <v>(note 3)</v>
          </cell>
          <cell r="AN15" t="str">
            <v>(note 3)</v>
          </cell>
          <cell r="AO15" t="str">
            <v>(note 3)</v>
          </cell>
          <cell r="AP15" t="str">
            <v>(note 3)</v>
          </cell>
          <cell r="AQ15" t="str">
            <v>(note 3)</v>
          </cell>
          <cell r="AR15" t="str">
            <v>(note 3)</v>
          </cell>
          <cell r="AS15" t="str">
            <v>(note 3)</v>
          </cell>
          <cell r="AT15" t="str">
            <v>(note 3)</v>
          </cell>
          <cell r="AU15" t="str">
            <v>(note 3)</v>
          </cell>
          <cell r="AV15" t="str">
            <v>(note 3)</v>
          </cell>
          <cell r="AW15" t="str">
            <v>(note 3)</v>
          </cell>
          <cell r="AX15" t="str">
            <v>(note 3)</v>
          </cell>
          <cell r="AY15" t="str">
            <v>(note 3)</v>
          </cell>
          <cell r="AZ15" t="str">
            <v>(note 3)</v>
          </cell>
          <cell r="BA15" t="str">
            <v>(note 3)</v>
          </cell>
          <cell r="BB15" t="str">
            <v>(note 3)</v>
          </cell>
          <cell r="BC15" t="str">
            <v>(note 3)</v>
          </cell>
          <cell r="BD15" t="str">
            <v>(note 3)</v>
          </cell>
          <cell r="BE15" t="str">
            <v>(note 3)</v>
          </cell>
          <cell r="BF15" t="str">
            <v>(note 3)</v>
          </cell>
          <cell r="BG15" t="str">
            <v>(note 3)</v>
          </cell>
          <cell r="BH15" t="str">
            <v>(note 3)</v>
          </cell>
          <cell r="BI15" t="str">
            <v>(note 3)</v>
          </cell>
          <cell r="BJ15" t="str">
            <v>(note 3)</v>
          </cell>
          <cell r="BK15" t="str">
            <v>(note 3)</v>
          </cell>
          <cell r="BL15" t="str">
            <v>(note 3)</v>
          </cell>
          <cell r="BM15" t="str">
            <v>(note 3)</v>
          </cell>
          <cell r="BN15" t="str">
            <v>(note 3)</v>
          </cell>
          <cell r="BO15" t="str">
            <v>(note 3)</v>
          </cell>
          <cell r="BP15" t="str">
            <v>(note 3)</v>
          </cell>
          <cell r="BQ15" t="str">
            <v>(note 3)</v>
          </cell>
          <cell r="BR15" t="str">
            <v>(note 3)</v>
          </cell>
          <cell r="BS15" t="str">
            <v>(note 3)</v>
          </cell>
          <cell r="BT15" t="str">
            <v>(note 3)</v>
          </cell>
          <cell r="BU15" t="str">
            <v>(note 3)</v>
          </cell>
          <cell r="BV15" t="str">
            <v>(note 3)</v>
          </cell>
          <cell r="BW15" t="str">
            <v>(note 3)</v>
          </cell>
          <cell r="BX15" t="str">
            <v>(note 3)</v>
          </cell>
          <cell r="BY15" t="str">
            <v>(note 3)</v>
          </cell>
          <cell r="BZ15" t="str">
            <v>(note 3)</v>
          </cell>
          <cell r="CA15" t="str">
            <v>(note 3)</v>
          </cell>
          <cell r="CB15" t="str">
            <v>(note 3)</v>
          </cell>
          <cell r="CC15" t="str">
            <v>(note 3)</v>
          </cell>
          <cell r="CD15" t="str">
            <v>(note 3)</v>
          </cell>
          <cell r="CE15" t="str">
            <v>(note 3)</v>
          </cell>
          <cell r="CF15" t="str">
            <v>(note 3)</v>
          </cell>
          <cell r="CG15" t="str">
            <v>(note 3)</v>
          </cell>
          <cell r="CH15" t="str">
            <v>(note 3)</v>
          </cell>
          <cell r="CI15" t="str">
            <v>(note 3)</v>
          </cell>
          <cell r="CJ15" t="str">
            <v>(note 3)</v>
          </cell>
          <cell r="CK15" t="str">
            <v>(note 3)</v>
          </cell>
          <cell r="CL15" t="str">
            <v>(note 3)</v>
          </cell>
          <cell r="CM15" t="str">
            <v>(note 3)</v>
          </cell>
          <cell r="CN15" t="str">
            <v>(note 3)</v>
          </cell>
          <cell r="CO15" t="str">
            <v>(note 3)</v>
          </cell>
          <cell r="CP15" t="str">
            <v>(note 3)</v>
          </cell>
          <cell r="CQ15" t="str">
            <v>(note 3)</v>
          </cell>
          <cell r="CR15" t="str">
            <v>(note 3)</v>
          </cell>
          <cell r="CS15" t="str">
            <v>(note 3)</v>
          </cell>
          <cell r="CT15" t="str">
            <v>(note 3)</v>
          </cell>
          <cell r="CU15" t="str">
            <v>(note 3)</v>
          </cell>
          <cell r="CV15" t="str">
            <v>(note 3)</v>
          </cell>
          <cell r="CW15" t="str">
            <v>(note 3)</v>
          </cell>
          <cell r="CX15" t="str">
            <v>(note 3)</v>
          </cell>
          <cell r="CY15" t="str">
            <v>(note 3)</v>
          </cell>
          <cell r="CZ15" t="str">
            <v>(note 3)</v>
          </cell>
          <cell r="DA15" t="str">
            <v>(note 3)</v>
          </cell>
          <cell r="DB15" t="str">
            <v>(note 3)</v>
          </cell>
          <cell r="DC15" t="str">
            <v>(note 3)</v>
          </cell>
          <cell r="DD15" t="str">
            <v>(note 3)</v>
          </cell>
          <cell r="DE15" t="str">
            <v>(note 3)</v>
          </cell>
          <cell r="DF15" t="str">
            <v>(note 3)</v>
          </cell>
          <cell r="DG15" t="str">
            <v>(note 3)</v>
          </cell>
          <cell r="DH15" t="str">
            <v>(note 3)</v>
          </cell>
          <cell r="DI15" t="str">
            <v>(note 3)</v>
          </cell>
          <cell r="DJ15" t="str">
            <v>(note 3)</v>
          </cell>
          <cell r="DK15" t="str">
            <v>(note 3)</v>
          </cell>
          <cell r="DL15" t="str">
            <v>(note 3)</v>
          </cell>
          <cell r="DM15" t="str">
            <v>(note 3)</v>
          </cell>
          <cell r="DN15" t="str">
            <v>(note 3)</v>
          </cell>
          <cell r="DO15" t="str">
            <v>(note 3)</v>
          </cell>
          <cell r="DP15" t="str">
            <v>(note 3)</v>
          </cell>
          <cell r="DQ15" t="str">
            <v>(note 3)</v>
          </cell>
          <cell r="DR15" t="str">
            <v>(note 3)</v>
          </cell>
          <cell r="DS15" t="str">
            <v>(note 3)</v>
          </cell>
          <cell r="DT15" t="str">
            <v>(note 3)</v>
          </cell>
          <cell r="DU15" t="str">
            <v>(note 3)</v>
          </cell>
          <cell r="DV15" t="str">
            <v>(note 3)</v>
          </cell>
          <cell r="DW15" t="str">
            <v>(note 3)</v>
          </cell>
          <cell r="DX15" t="str">
            <v>(note 3)</v>
          </cell>
          <cell r="DY15" t="str">
            <v>(note 3)</v>
          </cell>
          <cell r="DZ15" t="str">
            <v>(note 3)</v>
          </cell>
          <cell r="EA15" t="str">
            <v>(note 3)</v>
          </cell>
          <cell r="EB15" t="str">
            <v>(note 3)</v>
          </cell>
          <cell r="EC15" t="str">
            <v>(note 3)</v>
          </cell>
          <cell r="ED15" t="str">
            <v>(note 3)</v>
          </cell>
          <cell r="EE15" t="str">
            <v>(note 3)</v>
          </cell>
          <cell r="EF15" t="str">
            <v>(note 3)</v>
          </cell>
          <cell r="EG15" t="str">
            <v>(note 3)</v>
          </cell>
          <cell r="EH15" t="str">
            <v>(note 3)</v>
          </cell>
          <cell r="EI15" t="str">
            <v>(note 3)</v>
          </cell>
          <cell r="EJ15" t="str">
            <v>(note 3)</v>
          </cell>
          <cell r="EK15" t="str">
            <v>(note 3)</v>
          </cell>
          <cell r="EL15" t="str">
            <v>(note 3)</v>
          </cell>
          <cell r="EM15" t="str">
            <v>(note 3)</v>
          </cell>
          <cell r="EN15" t="str">
            <v>(note 3)</v>
          </cell>
          <cell r="EO15" t="str">
            <v>(note 3)</v>
          </cell>
          <cell r="EP15" t="str">
            <v>(note 3)</v>
          </cell>
          <cell r="EQ15" t="str">
            <v>(note 3)</v>
          </cell>
          <cell r="ER15" t="str">
            <v>(note 3)</v>
          </cell>
          <cell r="ES15" t="str">
            <v>(note 3)</v>
          </cell>
          <cell r="ET15" t="str">
            <v>(note 3)</v>
          </cell>
          <cell r="EU15" t="str">
            <v>(note 3)</v>
          </cell>
          <cell r="EV15" t="str">
            <v>(note 3)</v>
          </cell>
          <cell r="EW15" t="str">
            <v>(note 3)</v>
          </cell>
          <cell r="EX15" t="str">
            <v>(note 3)</v>
          </cell>
          <cell r="EY15" t="str">
            <v>(note 3)</v>
          </cell>
          <cell r="EZ15" t="str">
            <v>(note 3)</v>
          </cell>
          <cell r="FA15" t="str">
            <v>(note 3)</v>
          </cell>
          <cell r="FB15" t="str">
            <v>(note 3)</v>
          </cell>
          <cell r="FC15" t="str">
            <v>(note 3)</v>
          </cell>
          <cell r="FD15" t="str">
            <v>(note 3)</v>
          </cell>
          <cell r="FE15" t="str">
            <v>(note 3)</v>
          </cell>
          <cell r="FF15" t="str">
            <v>(note 3)</v>
          </cell>
          <cell r="FG15" t="str">
            <v>(note 3)</v>
          </cell>
          <cell r="FH15" t="str">
            <v>(note 3)</v>
          </cell>
          <cell r="FI15" t="str">
            <v>(note 3)</v>
          </cell>
          <cell r="FJ15" t="str">
            <v>(note 3)</v>
          </cell>
          <cell r="FK15" t="str">
            <v>(note 3)</v>
          </cell>
          <cell r="FL15" t="str">
            <v>(note 3)</v>
          </cell>
          <cell r="FM15" t="str">
            <v>(note 3)</v>
          </cell>
          <cell r="FN15" t="str">
            <v>(note 3)</v>
          </cell>
          <cell r="FO15" t="str">
            <v>(note 3)</v>
          </cell>
          <cell r="FP15" t="str">
            <v>(note 3)</v>
          </cell>
          <cell r="FQ15" t="str">
            <v>(note 3)</v>
          </cell>
          <cell r="FR15" t="str">
            <v>(note 3)</v>
          </cell>
          <cell r="FS15" t="str">
            <v>(note 3)</v>
          </cell>
          <cell r="FT15" t="str">
            <v>(note 3)</v>
          </cell>
          <cell r="FU15" t="str">
            <v>(note 3)</v>
          </cell>
          <cell r="FV15" t="str">
            <v>(note 3)</v>
          </cell>
          <cell r="FW15" t="str">
            <v>(note 3)</v>
          </cell>
          <cell r="FX15" t="str">
            <v>(note 3)</v>
          </cell>
          <cell r="FY15" t="str">
            <v>(note 3)</v>
          </cell>
          <cell r="FZ15" t="str">
            <v>(note 3)</v>
          </cell>
          <cell r="GA15" t="str">
            <v>(note 3)</v>
          </cell>
          <cell r="GB15" t="str">
            <v>(note 3)</v>
          </cell>
          <cell r="GC15" t="str">
            <v>(note 3)</v>
          </cell>
          <cell r="GD15" t="str">
            <v>(note 3)</v>
          </cell>
          <cell r="GE15" t="str">
            <v>(note 3)</v>
          </cell>
          <cell r="GF15" t="str">
            <v>(note 3)</v>
          </cell>
          <cell r="GG15" t="str">
            <v>(note 3)</v>
          </cell>
          <cell r="GH15" t="str">
            <v>(note 3)</v>
          </cell>
          <cell r="GI15" t="str">
            <v>(note 3)</v>
          </cell>
          <cell r="GJ15" t="str">
            <v>(note 3)</v>
          </cell>
          <cell r="GK15" t="str">
            <v>(note 3)</v>
          </cell>
          <cell r="GL15" t="str">
            <v>(note 3)</v>
          </cell>
          <cell r="GM15" t="str">
            <v>(note 3)</v>
          </cell>
          <cell r="GN15" t="str">
            <v>(note 3)</v>
          </cell>
          <cell r="GO15" t="str">
            <v>(note 3)</v>
          </cell>
          <cell r="GP15" t="str">
            <v>(note 3)</v>
          </cell>
          <cell r="GQ15" t="str">
            <v>(note 3)</v>
          </cell>
          <cell r="GR15" t="str">
            <v>(note 3)</v>
          </cell>
          <cell r="GS15" t="str">
            <v>(note 3)</v>
          </cell>
          <cell r="GT15" t="str">
            <v>(note 3)</v>
          </cell>
          <cell r="GU15" t="str">
            <v>(note 3)</v>
          </cell>
          <cell r="GV15" t="str">
            <v>(note 3)</v>
          </cell>
          <cell r="GW15" t="str">
            <v>(note 3)</v>
          </cell>
          <cell r="GX15" t="str">
            <v>(note 3)</v>
          </cell>
          <cell r="GY15" t="str">
            <v>(note 3)</v>
          </cell>
          <cell r="GZ15" t="str">
            <v>(note 3)</v>
          </cell>
          <cell r="HA15" t="str">
            <v>(note 3)</v>
          </cell>
          <cell r="HB15" t="str">
            <v>(note 3)</v>
          </cell>
          <cell r="HC15" t="str">
            <v>(note 3)</v>
          </cell>
          <cell r="HD15" t="str">
            <v>(note 3)</v>
          </cell>
          <cell r="HE15" t="str">
            <v>(note 3)</v>
          </cell>
          <cell r="HF15" t="str">
            <v>(note 3)</v>
          </cell>
          <cell r="HG15" t="str">
            <v>(note 3)</v>
          </cell>
          <cell r="HH15" t="str">
            <v>(note 3)</v>
          </cell>
          <cell r="HI15" t="str">
            <v>(note 3)</v>
          </cell>
          <cell r="HJ15" t="str">
            <v>(note 3)</v>
          </cell>
          <cell r="HK15" t="str">
            <v>(note 3)</v>
          </cell>
          <cell r="HL15" t="str">
            <v>(note 3)</v>
          </cell>
          <cell r="HM15" t="str">
            <v>(note 3)</v>
          </cell>
          <cell r="HN15" t="str">
            <v>(note 3)</v>
          </cell>
          <cell r="HO15" t="str">
            <v>(note 3)</v>
          </cell>
          <cell r="HP15" t="str">
            <v>(note 3)</v>
          </cell>
          <cell r="HQ15" t="str">
            <v>(note 3)</v>
          </cell>
          <cell r="HR15" t="str">
            <v>(note 3)</v>
          </cell>
          <cell r="HS15" t="str">
            <v>(note 3)</v>
          </cell>
          <cell r="HT15" t="str">
            <v>(note 3)</v>
          </cell>
          <cell r="HU15" t="str">
            <v>(note 3)</v>
          </cell>
          <cell r="HV15" t="str">
            <v>(note 3)</v>
          </cell>
          <cell r="HW15" t="str">
            <v>(note 3)</v>
          </cell>
          <cell r="HX15" t="str">
            <v>(note 3)</v>
          </cell>
          <cell r="HY15" t="str">
            <v>(note 3)</v>
          </cell>
          <cell r="HZ15" t="str">
            <v>(note 3)</v>
          </cell>
          <cell r="IA15" t="str">
            <v>(note 3)</v>
          </cell>
          <cell r="IB15" t="str">
            <v>(note 3)</v>
          </cell>
          <cell r="IC15" t="str">
            <v>(note 3)</v>
          </cell>
          <cell r="ID15" t="str">
            <v>(note 3)</v>
          </cell>
          <cell r="IE15" t="str">
            <v>(note 3)</v>
          </cell>
          <cell r="IF15" t="str">
            <v>(note 3)</v>
          </cell>
          <cell r="IG15" t="str">
            <v>(note 3)</v>
          </cell>
          <cell r="IH15" t="str">
            <v>(note 3)</v>
          </cell>
          <cell r="II15" t="str">
            <v>(note 3)</v>
          </cell>
          <cell r="IJ15" t="str">
            <v>(note 3)</v>
          </cell>
          <cell r="IK15" t="str">
            <v>(note 3)</v>
          </cell>
          <cell r="IL15" t="str">
            <v>(note 3)</v>
          </cell>
          <cell r="IM15" t="str">
            <v>(note 3)</v>
          </cell>
          <cell r="IN15" t="str">
            <v>(note 3)</v>
          </cell>
          <cell r="IO15" t="str">
            <v>(note 3)</v>
          </cell>
          <cell r="IP15" t="str">
            <v>(note 3)</v>
          </cell>
          <cell r="IQ15" t="str">
            <v>(note 3)</v>
          </cell>
          <cell r="IR15" t="str">
            <v>(note 3)</v>
          </cell>
          <cell r="IS15" t="str">
            <v>(note 3)</v>
          </cell>
          <cell r="IT15" t="str">
            <v>(note 3)</v>
          </cell>
          <cell r="IU15" t="str">
            <v>(note 3)</v>
          </cell>
          <cell r="IV15" t="str">
            <v>(note 3)</v>
          </cell>
          <cell r="IW15" t="str">
            <v>(note 3)</v>
          </cell>
          <cell r="IX15" t="str">
            <v>(note 3)</v>
          </cell>
          <cell r="IY15" t="str">
            <v>(note 3)</v>
          </cell>
          <cell r="IZ15" t="str">
            <v>(note 3)</v>
          </cell>
          <cell r="JA15" t="str">
            <v>(note 3)</v>
          </cell>
          <cell r="JB15" t="str">
            <v>(note 3)</v>
          </cell>
          <cell r="JC15" t="str">
            <v>(note 3)</v>
          </cell>
          <cell r="JD15" t="str">
            <v>(note 3)</v>
          </cell>
          <cell r="JE15" t="str">
            <v>(note 3)</v>
          </cell>
          <cell r="JF15" t="str">
            <v>(note 3)</v>
          </cell>
          <cell r="JG15" t="str">
            <v>(note 3)</v>
          </cell>
          <cell r="JH15" t="str">
            <v>(note 3)</v>
          </cell>
          <cell r="JI15" t="str">
            <v>(note 3)</v>
          </cell>
          <cell r="JJ15" t="str">
            <v>(note 3)</v>
          </cell>
          <cell r="JK15" t="str">
            <v>(note 3)</v>
          </cell>
          <cell r="JL15" t="str">
            <v>(note 3)</v>
          </cell>
          <cell r="JM15" t="str">
            <v>(note 3)</v>
          </cell>
          <cell r="JN15" t="str">
            <v>(note 3)</v>
          </cell>
          <cell r="JO15" t="str">
            <v>(note 3)</v>
          </cell>
          <cell r="JP15" t="str">
            <v>(note 3)</v>
          </cell>
          <cell r="JQ15" t="str">
            <v>(note 3)</v>
          </cell>
          <cell r="JR15" t="str">
            <v>(note 3)</v>
          </cell>
          <cell r="JS15" t="str">
            <v>(note 3)</v>
          </cell>
          <cell r="JT15" t="str">
            <v>(note 3)</v>
          </cell>
          <cell r="JU15" t="str">
            <v>(note 3)</v>
          </cell>
          <cell r="JV15" t="str">
            <v>(note 3)</v>
          </cell>
          <cell r="JW15" t="str">
            <v>(note 3)</v>
          </cell>
          <cell r="JX15" t="str">
            <v>(note 3)</v>
          </cell>
          <cell r="JY15" t="str">
            <v>(note 3)</v>
          </cell>
          <cell r="JZ15" t="str">
            <v>(note 3)</v>
          </cell>
          <cell r="KA15" t="str">
            <v>(note 3)</v>
          </cell>
          <cell r="KB15" t="str">
            <v>(note 3)</v>
          </cell>
        </row>
        <row r="16">
          <cell r="A16" t="str">
            <v>AUD-TB-7</v>
          </cell>
          <cell r="B16" t="str">
            <v>AUD-TB-7</v>
          </cell>
          <cell r="E16" t="str">
            <v>≥ 11 to ≤ 12 years</v>
          </cell>
          <cell r="F16" t="str">
            <v>AUD-TB-7-≥ 11 to ≤ 12 years</v>
          </cell>
          <cell r="G16">
            <v>1</v>
          </cell>
          <cell r="H16">
            <v>1</v>
          </cell>
          <cell r="I16" t="str">
            <v>n.a.</v>
          </cell>
          <cell r="J16" t="str">
            <v>n.a.</v>
          </cell>
          <cell r="K16" t="str">
            <v>n.a.</v>
          </cell>
          <cell r="L16" t="str">
            <v>n.a.</v>
          </cell>
          <cell r="M16" t="str">
            <v>n.a.</v>
          </cell>
          <cell r="N16" t="str">
            <v>n.a.</v>
          </cell>
          <cell r="O16" t="str">
            <v>n.a.</v>
          </cell>
          <cell r="P16" t="str">
            <v>n.a.</v>
          </cell>
          <cell r="Q16" t="str">
            <v>n.a.</v>
          </cell>
          <cell r="R16" t="str">
            <v>n.a.</v>
          </cell>
          <cell r="S16" t="str">
            <v>n.a.</v>
          </cell>
          <cell r="T16" t="str">
            <v>n.a.</v>
          </cell>
          <cell r="U16" t="str">
            <v>n.a.</v>
          </cell>
          <cell r="V16" t="str">
            <v>n.a.</v>
          </cell>
          <cell r="W16" t="str">
            <v>n.a.</v>
          </cell>
          <cell r="X16" t="str">
            <v>n.a.</v>
          </cell>
          <cell r="Y16" t="str">
            <v>n.a.</v>
          </cell>
          <cell r="Z16" t="str">
            <v>n.a.</v>
          </cell>
          <cell r="AA16" t="str">
            <v>n.a.</v>
          </cell>
          <cell r="AB16" t="str">
            <v>n.a.</v>
          </cell>
          <cell r="AC16" t="str">
            <v>n.a.</v>
          </cell>
          <cell r="AD16" t="str">
            <v>n.a.</v>
          </cell>
          <cell r="AE16" t="str">
            <v>n.a.</v>
          </cell>
          <cell r="AF16" t="str">
            <v>n.a.</v>
          </cell>
          <cell r="AG16" t="str">
            <v>n.a.</v>
          </cell>
          <cell r="AH16" t="str">
            <v>n.a.</v>
          </cell>
          <cell r="AI16" t="str">
            <v>n.a.</v>
          </cell>
          <cell r="AJ16" t="str">
            <v>n.a.</v>
          </cell>
          <cell r="AK16" t="str">
            <v>n.a.</v>
          </cell>
          <cell r="AL16" t="str">
            <v>n.a.</v>
          </cell>
          <cell r="AM16" t="str">
            <v>n.a.</v>
          </cell>
          <cell r="AN16" t="str">
            <v>n.a.</v>
          </cell>
          <cell r="AO16" t="str">
            <v>n.a.</v>
          </cell>
          <cell r="AP16" t="str">
            <v>n.a.</v>
          </cell>
          <cell r="AQ16" t="str">
            <v>n.a.</v>
          </cell>
          <cell r="AR16" t="str">
            <v>n.a.</v>
          </cell>
          <cell r="AS16" t="str">
            <v>n.a.</v>
          </cell>
          <cell r="AT16" t="str">
            <v>n.a.</v>
          </cell>
          <cell r="AU16" t="str">
            <v>n.a.</v>
          </cell>
          <cell r="AV16" t="str">
            <v>n.a.</v>
          </cell>
          <cell r="AW16" t="str">
            <v>n.a.</v>
          </cell>
          <cell r="AX16" t="str">
            <v>n.a.</v>
          </cell>
          <cell r="AY16" t="str">
            <v>n.a.</v>
          </cell>
          <cell r="AZ16" t="str">
            <v>n.a.</v>
          </cell>
          <cell r="BA16" t="str">
            <v>n.a.</v>
          </cell>
          <cell r="BB16" t="str">
            <v>n.a.</v>
          </cell>
          <cell r="BC16" t="str">
            <v>n.a.</v>
          </cell>
          <cell r="BD16" t="str">
            <v>n.a.</v>
          </cell>
          <cell r="BE16" t="str">
            <v>n.a.</v>
          </cell>
          <cell r="BF16" t="str">
            <v>n.a.</v>
          </cell>
          <cell r="BG16" t="str">
            <v>n.a.</v>
          </cell>
          <cell r="BH16" t="str">
            <v>n.a.</v>
          </cell>
          <cell r="BI16" t="str">
            <v>n.a.</v>
          </cell>
          <cell r="BJ16" t="str">
            <v>n.a.</v>
          </cell>
          <cell r="BK16" t="str">
            <v>n.a.</v>
          </cell>
          <cell r="BL16" t="str">
            <v>n.a.</v>
          </cell>
          <cell r="BM16" t="str">
            <v>n.a.</v>
          </cell>
          <cell r="BN16" t="str">
            <v>n.a.</v>
          </cell>
          <cell r="BO16" t="str">
            <v>n.a.</v>
          </cell>
          <cell r="BP16" t="str">
            <v>n.a.</v>
          </cell>
          <cell r="BQ16" t="str">
            <v>n.a.</v>
          </cell>
          <cell r="BR16" t="str">
            <v>n.a.</v>
          </cell>
          <cell r="BS16" t="str">
            <v>n.a.</v>
          </cell>
          <cell r="BT16" t="str">
            <v>n.a.</v>
          </cell>
          <cell r="BU16" t="str">
            <v>n.a.</v>
          </cell>
          <cell r="BV16" t="str">
            <v>n.a.</v>
          </cell>
          <cell r="BW16" t="str">
            <v>n.a.</v>
          </cell>
          <cell r="BX16" t="str">
            <v>n.a.</v>
          </cell>
          <cell r="BY16" t="str">
            <v>n.a.</v>
          </cell>
          <cell r="BZ16" t="str">
            <v>n.a.</v>
          </cell>
          <cell r="CA16" t="str">
            <v>n.a.</v>
          </cell>
          <cell r="CB16" t="str">
            <v>n.a.</v>
          </cell>
          <cell r="CC16" t="str">
            <v>n.a.</v>
          </cell>
          <cell r="CD16" t="str">
            <v>n.a.</v>
          </cell>
          <cell r="CE16" t="str">
            <v>n.a.</v>
          </cell>
          <cell r="CF16" t="str">
            <v>n.a.</v>
          </cell>
          <cell r="CG16" t="str">
            <v>n.a.</v>
          </cell>
          <cell r="CH16" t="str">
            <v>n.a.</v>
          </cell>
          <cell r="CI16" t="str">
            <v>n.a.</v>
          </cell>
          <cell r="CJ16" t="str">
            <v>n.a.</v>
          </cell>
          <cell r="CK16" t="str">
            <v>n.a.</v>
          </cell>
          <cell r="CL16" t="str">
            <v>n.a.</v>
          </cell>
          <cell r="CM16" t="str">
            <v>n.a.</v>
          </cell>
          <cell r="CN16" t="str">
            <v>n.a.</v>
          </cell>
          <cell r="CO16" t="str">
            <v>n.a.</v>
          </cell>
          <cell r="CP16" t="str">
            <v>n.a.</v>
          </cell>
          <cell r="CQ16" t="str">
            <v>n.a.</v>
          </cell>
          <cell r="CR16" t="str">
            <v>n.a.</v>
          </cell>
          <cell r="CS16" t="str">
            <v>n.a.</v>
          </cell>
          <cell r="CT16" t="str">
            <v>n.a.</v>
          </cell>
          <cell r="CU16" t="str">
            <v>n.a.</v>
          </cell>
          <cell r="CV16" t="str">
            <v>n.a.</v>
          </cell>
          <cell r="CW16" t="str">
            <v>n.a.</v>
          </cell>
          <cell r="CX16" t="str">
            <v>n.a.</v>
          </cell>
          <cell r="CY16" t="str">
            <v>n.a.</v>
          </cell>
          <cell r="CZ16" t="str">
            <v>n.a.</v>
          </cell>
          <cell r="DA16" t="str">
            <v>n.a.</v>
          </cell>
          <cell r="DB16" t="str">
            <v>n.a.</v>
          </cell>
          <cell r="DC16" t="str">
            <v>n.a.</v>
          </cell>
          <cell r="DD16" t="str">
            <v>n.a.</v>
          </cell>
          <cell r="DE16" t="str">
            <v>n.a.</v>
          </cell>
          <cell r="DF16" t="str">
            <v>n.a.</v>
          </cell>
          <cell r="DG16" t="str">
            <v>n.a.</v>
          </cell>
          <cell r="DH16" t="str">
            <v>n.a.</v>
          </cell>
          <cell r="DI16" t="str">
            <v>n.a.</v>
          </cell>
          <cell r="DJ16" t="str">
            <v>n.a.</v>
          </cell>
          <cell r="DK16" t="str">
            <v>n.a.</v>
          </cell>
          <cell r="DL16" t="str">
            <v>n.a.</v>
          </cell>
          <cell r="DM16" t="str">
            <v>n.a.</v>
          </cell>
          <cell r="DN16" t="str">
            <v>n.a.</v>
          </cell>
          <cell r="DO16" t="str">
            <v>n.a.</v>
          </cell>
          <cell r="DP16" t="str">
            <v>n.a.</v>
          </cell>
          <cell r="DQ16" t="str">
            <v>n.a.</v>
          </cell>
          <cell r="DR16" t="str">
            <v>n.a.</v>
          </cell>
          <cell r="DS16" t="str">
            <v>n.a.</v>
          </cell>
          <cell r="DT16" t="str">
            <v>n.a.</v>
          </cell>
          <cell r="DU16" t="str">
            <v>n.a.</v>
          </cell>
          <cell r="DV16" t="str">
            <v>n.a.</v>
          </cell>
          <cell r="DW16" t="str">
            <v>n.a.</v>
          </cell>
          <cell r="DX16" t="str">
            <v>n.a.</v>
          </cell>
          <cell r="DY16" t="str">
            <v>n.a.</v>
          </cell>
          <cell r="DZ16" t="str">
            <v>n.a.</v>
          </cell>
          <cell r="EA16" t="str">
            <v>n.a.</v>
          </cell>
          <cell r="EB16" t="str">
            <v>n.a.</v>
          </cell>
          <cell r="EC16" t="str">
            <v>n.a.</v>
          </cell>
          <cell r="ED16" t="str">
            <v>n.a.</v>
          </cell>
          <cell r="EE16" t="str">
            <v>n.a.</v>
          </cell>
          <cell r="EF16" t="str">
            <v>n.a.</v>
          </cell>
          <cell r="EG16" t="str">
            <v>n.a.</v>
          </cell>
          <cell r="EH16" t="str">
            <v>n.a.</v>
          </cell>
          <cell r="EI16" t="str">
            <v>n.a.</v>
          </cell>
          <cell r="EJ16" t="str">
            <v>n.a.</v>
          </cell>
          <cell r="EK16" t="str">
            <v>n.a.</v>
          </cell>
          <cell r="EL16" t="str">
            <v>n.a.</v>
          </cell>
          <cell r="EM16" t="str">
            <v>n.a.</v>
          </cell>
          <cell r="EN16" t="str">
            <v>n.a.</v>
          </cell>
          <cell r="EO16" t="str">
            <v>n.a.</v>
          </cell>
          <cell r="EP16" t="str">
            <v>n.a.</v>
          </cell>
          <cell r="EQ16" t="str">
            <v>n.a.</v>
          </cell>
          <cell r="ER16" t="str">
            <v>n.a.</v>
          </cell>
          <cell r="ES16" t="str">
            <v>n.a.</v>
          </cell>
          <cell r="ET16" t="str">
            <v>n.a.</v>
          </cell>
          <cell r="EU16" t="str">
            <v>n.a.</v>
          </cell>
          <cell r="EV16" t="str">
            <v>n.a.</v>
          </cell>
          <cell r="EW16" t="str">
            <v>n.a.</v>
          </cell>
          <cell r="EX16" t="str">
            <v>n.a.</v>
          </cell>
          <cell r="EY16" t="str">
            <v>n.a.</v>
          </cell>
          <cell r="EZ16" t="str">
            <v>n.a.</v>
          </cell>
          <cell r="FA16" t="str">
            <v>n.a.</v>
          </cell>
          <cell r="FB16" t="str">
            <v>n.a.</v>
          </cell>
          <cell r="FC16" t="str">
            <v>n.a.</v>
          </cell>
          <cell r="FD16" t="str">
            <v>n.a.</v>
          </cell>
          <cell r="FE16" t="str">
            <v>n.a.</v>
          </cell>
          <cell r="FF16" t="str">
            <v>n.a.</v>
          </cell>
          <cell r="FG16" t="str">
            <v>n.a.</v>
          </cell>
          <cell r="FH16" t="str">
            <v>n.a.</v>
          </cell>
          <cell r="FI16" t="str">
            <v>n.a.</v>
          </cell>
          <cell r="FJ16" t="str">
            <v>n.a.</v>
          </cell>
          <cell r="FK16" t="str">
            <v>n.a.</v>
          </cell>
          <cell r="FL16" t="str">
            <v>n.a.</v>
          </cell>
          <cell r="FM16" t="str">
            <v>n.a.</v>
          </cell>
          <cell r="FN16" t="str">
            <v>n.a.</v>
          </cell>
          <cell r="FO16" t="str">
            <v>n.a.</v>
          </cell>
          <cell r="FP16" t="str">
            <v>n.a.</v>
          </cell>
          <cell r="FQ16" t="str">
            <v>n.a.</v>
          </cell>
          <cell r="FR16" t="str">
            <v>n.a.</v>
          </cell>
          <cell r="FS16" t="str">
            <v>n.a.</v>
          </cell>
          <cell r="FT16" t="str">
            <v>n.a.</v>
          </cell>
          <cell r="FU16" t="str">
            <v>n.a.</v>
          </cell>
          <cell r="FV16" t="str">
            <v>n.a.</v>
          </cell>
          <cell r="FW16" t="str">
            <v>n.a.</v>
          </cell>
          <cell r="FX16" t="str">
            <v>n.a.</v>
          </cell>
          <cell r="FY16" t="str">
            <v>n.a.</v>
          </cell>
          <cell r="FZ16" t="str">
            <v>n.a.</v>
          </cell>
          <cell r="GA16" t="str">
            <v>n.a.</v>
          </cell>
          <cell r="GB16" t="str">
            <v>n.a.</v>
          </cell>
          <cell r="GC16" t="str">
            <v>n.a.</v>
          </cell>
          <cell r="GD16" t="str">
            <v>n.a.</v>
          </cell>
          <cell r="GE16" t="str">
            <v>n.a.</v>
          </cell>
          <cell r="GF16" t="str">
            <v>n.a.</v>
          </cell>
          <cell r="GG16" t="str">
            <v>n.a.</v>
          </cell>
          <cell r="GH16" t="str">
            <v>n.a.</v>
          </cell>
          <cell r="GI16" t="str">
            <v>n.a.</v>
          </cell>
          <cell r="GJ16" t="str">
            <v>n.a.</v>
          </cell>
          <cell r="GK16" t="str">
            <v>n.a.</v>
          </cell>
          <cell r="GL16" t="str">
            <v>n.a.</v>
          </cell>
          <cell r="GM16" t="str">
            <v>n.a.</v>
          </cell>
          <cell r="GN16" t="str">
            <v>n.a.</v>
          </cell>
          <cell r="GO16" t="str">
            <v>n.a.</v>
          </cell>
          <cell r="GP16" t="str">
            <v>n.a.</v>
          </cell>
          <cell r="GQ16" t="str">
            <v>n.a.</v>
          </cell>
          <cell r="GR16" t="str">
            <v>n.a.</v>
          </cell>
          <cell r="GS16" t="str">
            <v>n.a.</v>
          </cell>
          <cell r="GT16" t="str">
            <v>n.a.</v>
          </cell>
          <cell r="GU16" t="str">
            <v>n.a.</v>
          </cell>
          <cell r="GV16" t="str">
            <v>n.a.</v>
          </cell>
          <cell r="GW16" t="str">
            <v>n.a.</v>
          </cell>
          <cell r="GX16" t="str">
            <v>n.a.</v>
          </cell>
          <cell r="GY16" t="str">
            <v>n.a.</v>
          </cell>
          <cell r="GZ16" t="str">
            <v>n.a.</v>
          </cell>
          <cell r="HA16" t="str">
            <v>n.a.</v>
          </cell>
          <cell r="HB16" t="str">
            <v>n.a.</v>
          </cell>
          <cell r="HC16" t="str">
            <v>n.a.</v>
          </cell>
          <cell r="HD16" t="str">
            <v>n.a.</v>
          </cell>
          <cell r="HE16" t="str">
            <v>n.a.</v>
          </cell>
          <cell r="HF16" t="str">
            <v>n.a.</v>
          </cell>
          <cell r="HG16" t="str">
            <v>n.a.</v>
          </cell>
          <cell r="HH16" t="str">
            <v>n.a.</v>
          </cell>
          <cell r="HI16" t="str">
            <v>n.a.</v>
          </cell>
          <cell r="HJ16" t="str">
            <v>n.a.</v>
          </cell>
          <cell r="HK16" t="str">
            <v>n.a.</v>
          </cell>
          <cell r="HL16" t="str">
            <v>n.a.</v>
          </cell>
          <cell r="HM16" t="str">
            <v>n.a.</v>
          </cell>
          <cell r="HN16" t="str">
            <v>n.a.</v>
          </cell>
          <cell r="HO16" t="str">
            <v>n.a.</v>
          </cell>
          <cell r="HP16" t="str">
            <v>n.a.</v>
          </cell>
          <cell r="HQ16" t="str">
            <v>n.a.</v>
          </cell>
          <cell r="HR16" t="str">
            <v>n.a.</v>
          </cell>
          <cell r="HS16" t="str">
            <v>n.a.</v>
          </cell>
          <cell r="HT16" t="str">
            <v>n.a.</v>
          </cell>
          <cell r="HU16" t="str">
            <v>n.a.</v>
          </cell>
          <cell r="HV16" t="str">
            <v>n.a.</v>
          </cell>
          <cell r="HW16" t="str">
            <v>n.a.</v>
          </cell>
          <cell r="HX16" t="str">
            <v>n.a.</v>
          </cell>
          <cell r="HY16" t="str">
            <v>n.a.</v>
          </cell>
          <cell r="HZ16" t="str">
            <v>n.a.</v>
          </cell>
          <cell r="IA16" t="str">
            <v>n.a.</v>
          </cell>
          <cell r="IB16" t="str">
            <v>n.a.</v>
          </cell>
          <cell r="IC16" t="str">
            <v>n.a.</v>
          </cell>
          <cell r="ID16" t="str">
            <v>n.a.</v>
          </cell>
          <cell r="IE16" t="str">
            <v>n.a.</v>
          </cell>
          <cell r="IF16" t="str">
            <v>n.a.</v>
          </cell>
          <cell r="IG16" t="str">
            <v>n.a.</v>
          </cell>
          <cell r="IH16" t="str">
            <v>n.a.</v>
          </cell>
          <cell r="II16" t="str">
            <v>n.a.</v>
          </cell>
          <cell r="IJ16" t="str">
            <v>n.a.</v>
          </cell>
          <cell r="IK16" t="str">
            <v>n.a.</v>
          </cell>
          <cell r="IL16" t="str">
            <v>n.a.</v>
          </cell>
          <cell r="IM16" t="str">
            <v>n.a.</v>
          </cell>
          <cell r="IN16" t="str">
            <v>n.a.</v>
          </cell>
          <cell r="IO16" t="str">
            <v>n.a.</v>
          </cell>
          <cell r="IP16" t="str">
            <v>n.a.</v>
          </cell>
          <cell r="IQ16" t="str">
            <v>n.a.</v>
          </cell>
          <cell r="IR16" t="str">
            <v>n.a.</v>
          </cell>
          <cell r="IS16" t="str">
            <v>n.a.</v>
          </cell>
          <cell r="IT16" t="str">
            <v>n.a.</v>
          </cell>
          <cell r="IU16" t="str">
            <v>n.a.</v>
          </cell>
          <cell r="IV16" t="str">
            <v>n.a.</v>
          </cell>
          <cell r="IW16" t="str">
            <v>n.a.</v>
          </cell>
          <cell r="IX16" t="str">
            <v>n.a.</v>
          </cell>
          <cell r="IY16" t="str">
            <v>n.a.</v>
          </cell>
          <cell r="IZ16" t="str">
            <v>n.a.</v>
          </cell>
          <cell r="JA16" t="str">
            <v>n.a.</v>
          </cell>
          <cell r="JB16" t="str">
            <v>n.a.</v>
          </cell>
          <cell r="JC16" t="str">
            <v>n.a.</v>
          </cell>
          <cell r="JD16" t="str">
            <v>n.a.</v>
          </cell>
          <cell r="JE16" t="str">
            <v>n.a.</v>
          </cell>
          <cell r="JF16" t="str">
            <v>n.a.</v>
          </cell>
          <cell r="JG16" t="str">
            <v>n.a.</v>
          </cell>
          <cell r="JH16" t="str">
            <v>n.a.</v>
          </cell>
          <cell r="JI16" t="str">
            <v>n.a.</v>
          </cell>
          <cell r="JJ16" t="str">
            <v>n.a.</v>
          </cell>
          <cell r="JK16" t="str">
            <v>n.a.</v>
          </cell>
          <cell r="JL16" t="str">
            <v>n.a.</v>
          </cell>
          <cell r="JM16" t="str">
            <v>n.a.</v>
          </cell>
          <cell r="JN16" t="str">
            <v>n.a.</v>
          </cell>
          <cell r="JO16" t="str">
            <v>n.a.</v>
          </cell>
          <cell r="JP16" t="str">
            <v>n.a.</v>
          </cell>
          <cell r="JQ16" t="str">
            <v>n.a.</v>
          </cell>
          <cell r="JR16" t="str">
            <v>n.a.</v>
          </cell>
          <cell r="JS16" t="str">
            <v>n.a.</v>
          </cell>
          <cell r="JT16" t="str">
            <v>n.a.</v>
          </cell>
          <cell r="JU16" t="str">
            <v>n.a.</v>
          </cell>
          <cell r="JV16" t="str">
            <v>n.a.</v>
          </cell>
          <cell r="JW16" t="str">
            <v>n.a.</v>
          </cell>
          <cell r="JX16" t="str">
            <v>n.a.</v>
          </cell>
          <cell r="JY16" t="str">
            <v>n.a.</v>
          </cell>
          <cell r="JZ16" t="str">
            <v>n.a.</v>
          </cell>
          <cell r="KA16" t="e">
            <v>#REF!</v>
          </cell>
          <cell r="KB16" t="e">
            <v>#REF!</v>
          </cell>
        </row>
        <row r="17">
          <cell r="A17" t="str">
            <v>AUD-TB-8</v>
          </cell>
          <cell r="B17" t="str">
            <v>AUD-TB-7</v>
          </cell>
          <cell r="E17" t="str">
            <v>&gt; 12 to ≤ 13 years</v>
          </cell>
          <cell r="F17" t="str">
            <v>AUD-TB-8-&gt; 12 to ≤ 13 years</v>
          </cell>
          <cell r="G17">
            <v>1.2</v>
          </cell>
          <cell r="H17">
            <v>1.2</v>
          </cell>
          <cell r="I17" t="str">
            <v>n.a.</v>
          </cell>
          <cell r="J17" t="str">
            <v>n.a.</v>
          </cell>
          <cell r="K17" t="str">
            <v>n.a.</v>
          </cell>
          <cell r="L17" t="str">
            <v>n.a.</v>
          </cell>
          <cell r="M17" t="str">
            <v>n.a.</v>
          </cell>
          <cell r="N17" t="str">
            <v>n.a.</v>
          </cell>
          <cell r="O17" t="str">
            <v>n.a.</v>
          </cell>
          <cell r="P17" t="str">
            <v>n.a.</v>
          </cell>
          <cell r="Q17" t="str">
            <v>n.a.</v>
          </cell>
          <cell r="R17" t="str">
            <v>n.a.</v>
          </cell>
          <cell r="S17" t="str">
            <v>n.a.</v>
          </cell>
          <cell r="T17" t="str">
            <v>n.a.</v>
          </cell>
          <cell r="U17" t="str">
            <v>n.a.</v>
          </cell>
          <cell r="V17" t="str">
            <v>n.a.</v>
          </cell>
          <cell r="W17" t="str">
            <v>n.a.</v>
          </cell>
          <cell r="X17" t="str">
            <v>n.a.</v>
          </cell>
          <cell r="Y17" t="str">
            <v>n.a.</v>
          </cell>
          <cell r="Z17" t="str">
            <v>n.a.</v>
          </cell>
          <cell r="AA17" t="str">
            <v>n.a.</v>
          </cell>
          <cell r="AB17" t="str">
            <v>n.a.</v>
          </cell>
          <cell r="AC17" t="str">
            <v>n.a.</v>
          </cell>
          <cell r="AD17" t="str">
            <v>n.a.</v>
          </cell>
          <cell r="AE17" t="str">
            <v>n.a.</v>
          </cell>
          <cell r="AF17" t="str">
            <v>n.a.</v>
          </cell>
          <cell r="AG17" t="str">
            <v>n.a.</v>
          </cell>
          <cell r="AH17" t="str">
            <v>n.a.</v>
          </cell>
          <cell r="AI17" t="str">
            <v>n.a.</v>
          </cell>
          <cell r="AJ17" t="str">
            <v>n.a.</v>
          </cell>
          <cell r="AK17" t="str">
            <v>n.a.</v>
          </cell>
          <cell r="AL17" t="str">
            <v>n.a.</v>
          </cell>
          <cell r="AM17" t="str">
            <v>n.a.</v>
          </cell>
          <cell r="AN17" t="str">
            <v>n.a.</v>
          </cell>
          <cell r="AO17" t="str">
            <v>n.a.</v>
          </cell>
          <cell r="AP17" t="str">
            <v>n.a.</v>
          </cell>
          <cell r="AQ17" t="str">
            <v>n.a.</v>
          </cell>
          <cell r="AR17" t="str">
            <v>n.a.</v>
          </cell>
          <cell r="AS17" t="str">
            <v>n.a.</v>
          </cell>
          <cell r="AT17" t="str">
            <v>n.a.</v>
          </cell>
          <cell r="AU17" t="str">
            <v>n.a.</v>
          </cell>
          <cell r="AV17" t="str">
            <v>n.a.</v>
          </cell>
          <cell r="AW17" t="str">
            <v>n.a.</v>
          </cell>
          <cell r="AX17" t="str">
            <v>n.a.</v>
          </cell>
          <cell r="AY17" t="str">
            <v>n.a.</v>
          </cell>
          <cell r="AZ17" t="str">
            <v>n.a.</v>
          </cell>
          <cell r="BA17" t="str">
            <v>n.a.</v>
          </cell>
          <cell r="BB17" t="str">
            <v>n.a.</v>
          </cell>
          <cell r="BC17" t="str">
            <v>n.a.</v>
          </cell>
          <cell r="BD17" t="str">
            <v>n.a.</v>
          </cell>
          <cell r="BE17" t="str">
            <v>n.a.</v>
          </cell>
          <cell r="BF17" t="str">
            <v>n.a.</v>
          </cell>
          <cell r="BG17" t="str">
            <v>n.a.</v>
          </cell>
          <cell r="BH17" t="str">
            <v>n.a.</v>
          </cell>
          <cell r="BI17" t="str">
            <v>n.a.</v>
          </cell>
          <cell r="BJ17" t="str">
            <v>n.a.</v>
          </cell>
          <cell r="BK17" t="str">
            <v>n.a.</v>
          </cell>
          <cell r="BL17" t="str">
            <v>n.a.</v>
          </cell>
          <cell r="BM17" t="str">
            <v>n.a.</v>
          </cell>
          <cell r="BN17" t="str">
            <v>n.a.</v>
          </cell>
          <cell r="BO17" t="str">
            <v>n.a.</v>
          </cell>
          <cell r="BP17" t="str">
            <v>n.a.</v>
          </cell>
          <cell r="BQ17" t="str">
            <v>n.a.</v>
          </cell>
          <cell r="BR17" t="str">
            <v>n.a.</v>
          </cell>
          <cell r="BS17" t="str">
            <v>n.a.</v>
          </cell>
          <cell r="BT17" t="str">
            <v>n.a.</v>
          </cell>
          <cell r="BU17" t="str">
            <v>n.a.</v>
          </cell>
          <cell r="BV17" t="str">
            <v>n.a.</v>
          </cell>
          <cell r="BW17" t="str">
            <v>n.a.</v>
          </cell>
          <cell r="BX17" t="str">
            <v>n.a.</v>
          </cell>
          <cell r="BY17" t="str">
            <v>n.a.</v>
          </cell>
          <cell r="BZ17" t="str">
            <v>n.a.</v>
          </cell>
          <cell r="CA17" t="str">
            <v>n.a.</v>
          </cell>
          <cell r="CB17" t="str">
            <v>n.a.</v>
          </cell>
          <cell r="CC17" t="str">
            <v>n.a.</v>
          </cell>
          <cell r="CD17" t="str">
            <v>n.a.</v>
          </cell>
          <cell r="CE17" t="str">
            <v>n.a.</v>
          </cell>
          <cell r="CF17" t="str">
            <v>n.a.</v>
          </cell>
          <cell r="CG17" t="str">
            <v>n.a.</v>
          </cell>
          <cell r="CH17" t="str">
            <v>n.a.</v>
          </cell>
          <cell r="CI17" t="str">
            <v>n.a.</v>
          </cell>
          <cell r="CJ17" t="str">
            <v>n.a.</v>
          </cell>
          <cell r="CK17" t="str">
            <v>n.a.</v>
          </cell>
          <cell r="CL17" t="str">
            <v>n.a.</v>
          </cell>
          <cell r="CM17" t="str">
            <v>n.a.</v>
          </cell>
          <cell r="CN17" t="str">
            <v>n.a.</v>
          </cell>
          <cell r="CO17" t="str">
            <v>n.a.</v>
          </cell>
          <cell r="CP17" t="str">
            <v>n.a.</v>
          </cell>
          <cell r="CQ17" t="str">
            <v>n.a.</v>
          </cell>
          <cell r="CR17" t="str">
            <v>n.a.</v>
          </cell>
          <cell r="CS17" t="str">
            <v>n.a.</v>
          </cell>
          <cell r="CT17" t="str">
            <v>n.a.</v>
          </cell>
          <cell r="CU17" t="str">
            <v>n.a.</v>
          </cell>
          <cell r="CV17" t="str">
            <v>n.a.</v>
          </cell>
          <cell r="CW17" t="str">
            <v>n.a.</v>
          </cell>
          <cell r="CX17" t="str">
            <v>n.a.</v>
          </cell>
          <cell r="CY17" t="str">
            <v>n.a.</v>
          </cell>
          <cell r="CZ17" t="str">
            <v>n.a.</v>
          </cell>
          <cell r="DA17" t="str">
            <v>n.a.</v>
          </cell>
          <cell r="DB17" t="str">
            <v>n.a.</v>
          </cell>
          <cell r="DC17" t="str">
            <v>n.a.</v>
          </cell>
          <cell r="DD17" t="str">
            <v>n.a.</v>
          </cell>
          <cell r="DE17" t="str">
            <v>n.a.</v>
          </cell>
          <cell r="DF17" t="str">
            <v>n.a.</v>
          </cell>
          <cell r="DG17" t="str">
            <v>n.a.</v>
          </cell>
          <cell r="DH17" t="str">
            <v>n.a.</v>
          </cell>
          <cell r="DI17" t="str">
            <v>n.a.</v>
          </cell>
          <cell r="DJ17" t="str">
            <v>n.a.</v>
          </cell>
          <cell r="DK17" t="str">
            <v>n.a.</v>
          </cell>
          <cell r="DL17" t="str">
            <v>n.a.</v>
          </cell>
          <cell r="DM17" t="str">
            <v>n.a.</v>
          </cell>
          <cell r="DN17" t="str">
            <v>n.a.</v>
          </cell>
          <cell r="DO17" t="str">
            <v>n.a.</v>
          </cell>
          <cell r="DP17" t="str">
            <v>n.a.</v>
          </cell>
          <cell r="DQ17" t="str">
            <v>n.a.</v>
          </cell>
          <cell r="DR17" t="str">
            <v>n.a.</v>
          </cell>
          <cell r="DS17" t="str">
            <v>n.a.</v>
          </cell>
          <cell r="DT17" t="str">
            <v>n.a.</v>
          </cell>
          <cell r="DU17" t="str">
            <v>n.a.</v>
          </cell>
          <cell r="DV17" t="str">
            <v>n.a.</v>
          </cell>
          <cell r="DW17" t="str">
            <v>n.a.</v>
          </cell>
          <cell r="DX17" t="str">
            <v>n.a.</v>
          </cell>
          <cell r="DY17">
            <v>4.5199999999999996</v>
          </cell>
          <cell r="DZ17" t="str">
            <v>n.a.</v>
          </cell>
          <cell r="EA17" t="str">
            <v>n.a.</v>
          </cell>
          <cell r="EB17" t="str">
            <v>n.a.</v>
          </cell>
          <cell r="EC17" t="str">
            <v>n.a.</v>
          </cell>
          <cell r="ED17" t="str">
            <v>n.a.</v>
          </cell>
          <cell r="EE17" t="str">
            <v>n.a.</v>
          </cell>
          <cell r="EF17" t="str">
            <v>n.a.</v>
          </cell>
          <cell r="EG17" t="str">
            <v>n.a.</v>
          </cell>
          <cell r="EH17" t="str">
            <v>n.a.</v>
          </cell>
          <cell r="EI17" t="str">
            <v>n.a.</v>
          </cell>
          <cell r="EJ17" t="str">
            <v>n.a.</v>
          </cell>
          <cell r="EK17" t="str">
            <v>n.a.</v>
          </cell>
          <cell r="EL17" t="str">
            <v>n.a.</v>
          </cell>
          <cell r="EM17" t="str">
            <v>n.a.</v>
          </cell>
          <cell r="EN17" t="str">
            <v>n.a.</v>
          </cell>
          <cell r="EO17" t="str">
            <v>n.a.</v>
          </cell>
          <cell r="EP17" t="str">
            <v>n.a.</v>
          </cell>
          <cell r="EQ17" t="str">
            <v>n.a.</v>
          </cell>
          <cell r="ER17" t="str">
            <v>n.a.</v>
          </cell>
          <cell r="ES17" t="str">
            <v>n.a.</v>
          </cell>
          <cell r="ET17" t="str">
            <v>n.a.</v>
          </cell>
          <cell r="EU17" t="str">
            <v>n.a.</v>
          </cell>
          <cell r="EV17" t="str">
            <v>n.a.</v>
          </cell>
          <cell r="EW17" t="str">
            <v>n.a.</v>
          </cell>
          <cell r="EX17" t="str">
            <v>n.a.</v>
          </cell>
          <cell r="EY17" t="str">
            <v>n.a.</v>
          </cell>
          <cell r="EZ17" t="str">
            <v>n.a.</v>
          </cell>
          <cell r="FA17" t="str">
            <v>n.a.</v>
          </cell>
          <cell r="FB17" t="str">
            <v>n.a.</v>
          </cell>
          <cell r="FC17" t="str">
            <v>n.a.</v>
          </cell>
          <cell r="FD17" t="str">
            <v>n.a.</v>
          </cell>
          <cell r="FE17" t="str">
            <v>n.a.</v>
          </cell>
          <cell r="FF17" t="str">
            <v>n.a.</v>
          </cell>
          <cell r="FG17">
            <v>3.8380000000000001</v>
          </cell>
          <cell r="FH17" t="str">
            <v>n.a.</v>
          </cell>
          <cell r="FI17">
            <v>3.8250000000000002</v>
          </cell>
          <cell r="FJ17" t="str">
            <v>n.a.</v>
          </cell>
          <cell r="FK17" t="str">
            <v>n.a.</v>
          </cell>
          <cell r="FL17" t="str">
            <v>n.a.</v>
          </cell>
          <cell r="FM17" t="str">
            <v>n.a.</v>
          </cell>
          <cell r="FN17" t="str">
            <v>n.a.</v>
          </cell>
          <cell r="FO17" t="str">
            <v>n.a.</v>
          </cell>
          <cell r="FP17" t="str">
            <v>n.a.</v>
          </cell>
          <cell r="FQ17" t="str">
            <v>n.a.</v>
          </cell>
          <cell r="FR17" t="str">
            <v>n.a.</v>
          </cell>
          <cell r="FS17" t="str">
            <v>n.a.</v>
          </cell>
          <cell r="FT17" t="str">
            <v>n.a.</v>
          </cell>
          <cell r="FU17" t="str">
            <v>n.a.</v>
          </cell>
          <cell r="FV17" t="str">
            <v>n.a.</v>
          </cell>
          <cell r="FW17" t="str">
            <v>n.a.</v>
          </cell>
          <cell r="FX17" t="str">
            <v>n.a.</v>
          </cell>
          <cell r="FY17" t="str">
            <v>n.a.</v>
          </cell>
          <cell r="FZ17" t="str">
            <v>n.a.</v>
          </cell>
          <cell r="GA17" t="str">
            <v>n.a.</v>
          </cell>
          <cell r="GB17" t="str">
            <v>n.a.</v>
          </cell>
          <cell r="GC17" t="str">
            <v>n.a.</v>
          </cell>
          <cell r="GD17" t="str">
            <v>n.a.</v>
          </cell>
          <cell r="GE17" t="str">
            <v>n.a.</v>
          </cell>
          <cell r="GF17" t="str">
            <v>n.a.</v>
          </cell>
          <cell r="GG17" t="str">
            <v>n.a.</v>
          </cell>
          <cell r="GH17" t="str">
            <v>n.a.</v>
          </cell>
          <cell r="GI17" t="str">
            <v>n.a.</v>
          </cell>
          <cell r="GJ17" t="str">
            <v>n.a.</v>
          </cell>
          <cell r="GK17" t="str">
            <v>n.a.</v>
          </cell>
          <cell r="GL17" t="str">
            <v>n.a.</v>
          </cell>
          <cell r="GM17" t="str">
            <v>n.a.</v>
          </cell>
          <cell r="GN17" t="str">
            <v>n.a.</v>
          </cell>
          <cell r="GO17" t="str">
            <v>n.a.</v>
          </cell>
          <cell r="GP17" t="str">
            <v>n.a.</v>
          </cell>
          <cell r="GQ17" t="str">
            <v>n.a.</v>
          </cell>
          <cell r="GR17" t="str">
            <v>n.a.</v>
          </cell>
          <cell r="GS17" t="str">
            <v>n.a.</v>
          </cell>
          <cell r="GT17" t="str">
            <v>n.a.</v>
          </cell>
          <cell r="GU17" t="str">
            <v>n.a.</v>
          </cell>
          <cell r="GV17" t="str">
            <v>n.a.</v>
          </cell>
          <cell r="GW17" t="str">
            <v>n.a.</v>
          </cell>
          <cell r="GX17" t="str">
            <v>n.a.</v>
          </cell>
          <cell r="GY17" t="str">
            <v>n.a.</v>
          </cell>
          <cell r="GZ17" t="str">
            <v>n.a.</v>
          </cell>
          <cell r="HA17" t="str">
            <v>n.a.</v>
          </cell>
          <cell r="HB17" t="str">
            <v>n.a.</v>
          </cell>
          <cell r="HC17" t="str">
            <v>n.a.</v>
          </cell>
          <cell r="HD17" t="str">
            <v>n.a.</v>
          </cell>
          <cell r="HE17" t="str">
            <v>n.a.</v>
          </cell>
          <cell r="HF17" t="str">
            <v>n.a.</v>
          </cell>
          <cell r="HG17" t="str">
            <v>n.a.</v>
          </cell>
          <cell r="HH17" t="str">
            <v>n.a.</v>
          </cell>
          <cell r="HI17" t="str">
            <v>n.a.</v>
          </cell>
          <cell r="HJ17" t="str">
            <v>n.a.</v>
          </cell>
          <cell r="HK17" t="str">
            <v>n.a.</v>
          </cell>
          <cell r="HL17" t="str">
            <v>n.a.</v>
          </cell>
          <cell r="HM17" t="str">
            <v>n.a.</v>
          </cell>
          <cell r="HN17" t="str">
            <v>n.a.</v>
          </cell>
          <cell r="HO17" t="str">
            <v>n.a.</v>
          </cell>
          <cell r="HP17" t="str">
            <v>n.a.</v>
          </cell>
          <cell r="HQ17" t="str">
            <v>n.a.</v>
          </cell>
          <cell r="HR17" t="str">
            <v>n.a.</v>
          </cell>
          <cell r="HS17" t="str">
            <v>n.a.</v>
          </cell>
          <cell r="HT17" t="str">
            <v>n.a.</v>
          </cell>
          <cell r="HU17" t="str">
            <v>n.a.</v>
          </cell>
          <cell r="HV17" t="str">
            <v>n.a.</v>
          </cell>
          <cell r="HW17" t="str">
            <v>n.a.</v>
          </cell>
          <cell r="HX17" t="str">
            <v>n.a.</v>
          </cell>
          <cell r="HY17" t="str">
            <v>n.a.</v>
          </cell>
          <cell r="HZ17" t="str">
            <v>n.a.</v>
          </cell>
          <cell r="IA17" t="str">
            <v>n.a.</v>
          </cell>
          <cell r="IB17" t="str">
            <v>n.a.</v>
          </cell>
          <cell r="IC17" t="str">
            <v>n.a.</v>
          </cell>
          <cell r="ID17" t="str">
            <v>n.a.</v>
          </cell>
          <cell r="IE17" t="str">
            <v>n.a.</v>
          </cell>
          <cell r="IF17" t="str">
            <v>n.a.</v>
          </cell>
          <cell r="IG17" t="str">
            <v>n.a.</v>
          </cell>
          <cell r="IH17" t="str">
            <v>n.a.</v>
          </cell>
          <cell r="II17" t="str">
            <v>n.a.</v>
          </cell>
          <cell r="IJ17" t="str">
            <v>n.a.</v>
          </cell>
          <cell r="IK17" t="str">
            <v>n.a.</v>
          </cell>
          <cell r="IL17" t="str">
            <v>n.a.</v>
          </cell>
          <cell r="IM17" t="str">
            <v>n.a.</v>
          </cell>
          <cell r="IN17" t="str">
            <v>n.a.</v>
          </cell>
          <cell r="IO17" t="str">
            <v>n.a.</v>
          </cell>
          <cell r="IP17" t="str">
            <v>n.a.</v>
          </cell>
          <cell r="IQ17" t="str">
            <v>n.a.</v>
          </cell>
          <cell r="IR17" t="str">
            <v>n.a.</v>
          </cell>
          <cell r="IS17" t="str">
            <v>n.a.</v>
          </cell>
          <cell r="IT17" t="str">
            <v>n.a.</v>
          </cell>
          <cell r="IU17" t="str">
            <v>n.a.</v>
          </cell>
          <cell r="IV17" t="str">
            <v>n.a.</v>
          </cell>
          <cell r="IW17" t="str">
            <v>n.a.</v>
          </cell>
          <cell r="IX17" t="str">
            <v>n.a.</v>
          </cell>
          <cell r="IY17" t="str">
            <v>n.a.</v>
          </cell>
          <cell r="IZ17" t="str">
            <v>n.a.</v>
          </cell>
          <cell r="JA17" t="str">
            <v>n.a.</v>
          </cell>
          <cell r="JB17" t="str">
            <v>n.a.</v>
          </cell>
          <cell r="JC17" t="str">
            <v>n.a.</v>
          </cell>
          <cell r="JD17" t="str">
            <v>n.a.</v>
          </cell>
          <cell r="JE17" t="str">
            <v>n.a.</v>
          </cell>
          <cell r="JF17" t="str">
            <v>n.a.</v>
          </cell>
          <cell r="JG17" t="str">
            <v>n.a.</v>
          </cell>
          <cell r="JH17" t="str">
            <v>n.a.</v>
          </cell>
          <cell r="JI17" t="str">
            <v>n.a.</v>
          </cell>
          <cell r="JJ17" t="str">
            <v>n.a.</v>
          </cell>
          <cell r="JK17" t="str">
            <v>n.a.</v>
          </cell>
          <cell r="JL17" t="str">
            <v>n.a.</v>
          </cell>
          <cell r="JM17" t="str">
            <v>n.a.</v>
          </cell>
          <cell r="JN17" t="str">
            <v>n.a.</v>
          </cell>
          <cell r="JO17" t="str">
            <v>n.a.</v>
          </cell>
          <cell r="JP17" t="str">
            <v>n.a.</v>
          </cell>
          <cell r="JQ17" t="str">
            <v>n.a.</v>
          </cell>
          <cell r="JR17" t="str">
            <v>n.a.</v>
          </cell>
          <cell r="JS17" t="str">
            <v>n.a.</v>
          </cell>
          <cell r="JT17" t="str">
            <v>n.a.</v>
          </cell>
          <cell r="JU17" t="str">
            <v>n.a.</v>
          </cell>
          <cell r="JV17" t="str">
            <v>n.a.</v>
          </cell>
          <cell r="JW17" t="str">
            <v>n.a.</v>
          </cell>
          <cell r="JX17" t="str">
            <v>n.a.</v>
          </cell>
          <cell r="JY17" t="str">
            <v>n.a.</v>
          </cell>
          <cell r="JZ17" t="str">
            <v>n.a.</v>
          </cell>
          <cell r="KA17" t="e">
            <v>#REF!</v>
          </cell>
          <cell r="KB17" t="e">
            <v>#REF!</v>
          </cell>
        </row>
        <row r="18">
          <cell r="A18" t="str">
            <v>AUD-TB-9</v>
          </cell>
          <cell r="B18" t="str">
            <v>AUD-TB-8</v>
          </cell>
          <cell r="E18" t="str">
            <v>&gt; 13 to ≤ 14 years</v>
          </cell>
          <cell r="F18" t="str">
            <v>AUD-TB-9-&gt; 13 to ≤ 14 years</v>
          </cell>
          <cell r="G18">
            <v>1.2</v>
          </cell>
          <cell r="H18">
            <v>1.2</v>
          </cell>
          <cell r="I18" t="str">
            <v>n.a.</v>
          </cell>
          <cell r="J18" t="str">
            <v>n.a.</v>
          </cell>
          <cell r="K18" t="str">
            <v>n.a.</v>
          </cell>
          <cell r="L18" t="str">
            <v>n.a.</v>
          </cell>
          <cell r="M18" t="str">
            <v>n.a.</v>
          </cell>
          <cell r="N18" t="str">
            <v>n.a.</v>
          </cell>
          <cell r="O18" t="str">
            <v>n.a.</v>
          </cell>
          <cell r="P18" t="str">
            <v>n.a.</v>
          </cell>
          <cell r="Q18" t="str">
            <v>n.a.</v>
          </cell>
          <cell r="R18" t="str">
            <v>n.a.</v>
          </cell>
          <cell r="S18" t="str">
            <v>n.a.</v>
          </cell>
          <cell r="T18" t="str">
            <v>n.a.</v>
          </cell>
          <cell r="U18" t="str">
            <v>n.a.</v>
          </cell>
          <cell r="V18" t="str">
            <v>n.a.</v>
          </cell>
          <cell r="W18" t="str">
            <v>n.a.</v>
          </cell>
          <cell r="X18" t="str">
            <v>n.a.</v>
          </cell>
          <cell r="Y18" t="str">
            <v>n.a.</v>
          </cell>
          <cell r="Z18" t="str">
            <v>n.a.</v>
          </cell>
          <cell r="AA18" t="str">
            <v>n.a.</v>
          </cell>
          <cell r="AB18" t="str">
            <v>n.a.</v>
          </cell>
          <cell r="AC18" t="str">
            <v>n.a.</v>
          </cell>
          <cell r="AD18" t="str">
            <v>n.a.</v>
          </cell>
          <cell r="AE18" t="str">
            <v>n.a.</v>
          </cell>
          <cell r="AF18" t="str">
            <v>n.a.</v>
          </cell>
          <cell r="AG18" t="str">
            <v>n.a.</v>
          </cell>
          <cell r="AH18" t="str">
            <v>n.a.</v>
          </cell>
          <cell r="AI18" t="str">
            <v>n.a.</v>
          </cell>
          <cell r="AJ18" t="str">
            <v>n.a.</v>
          </cell>
          <cell r="AK18" t="str">
            <v>n.a.</v>
          </cell>
          <cell r="AL18" t="str">
            <v>n.a.</v>
          </cell>
          <cell r="AM18" t="str">
            <v>n.a.</v>
          </cell>
          <cell r="AN18" t="str">
            <v>n.a.</v>
          </cell>
          <cell r="AO18" t="str">
            <v>n.a.</v>
          </cell>
          <cell r="AP18" t="str">
            <v>n.a.</v>
          </cell>
          <cell r="AQ18" t="str">
            <v>n.a.</v>
          </cell>
          <cell r="AR18" t="str">
            <v>n.a.</v>
          </cell>
          <cell r="AS18" t="str">
            <v>n.a.</v>
          </cell>
          <cell r="AT18" t="str">
            <v>n.a.</v>
          </cell>
          <cell r="AU18" t="str">
            <v>n.a.</v>
          </cell>
          <cell r="AV18" t="str">
            <v>n.a.</v>
          </cell>
          <cell r="AW18" t="str">
            <v>n.a.</v>
          </cell>
          <cell r="AX18" t="str">
            <v>n.a.</v>
          </cell>
          <cell r="AY18" t="str">
            <v>n.a.</v>
          </cell>
          <cell r="AZ18" t="str">
            <v>n.a.</v>
          </cell>
          <cell r="BA18" t="str">
            <v>n.a.</v>
          </cell>
          <cell r="BB18" t="str">
            <v>n.a.</v>
          </cell>
          <cell r="BC18" t="str">
            <v>n.a.</v>
          </cell>
          <cell r="BD18" t="str">
            <v>n.a.</v>
          </cell>
          <cell r="BE18" t="str">
            <v>n.a.</v>
          </cell>
          <cell r="BF18" t="str">
            <v>n.a.</v>
          </cell>
          <cell r="BG18" t="str">
            <v>n.a.</v>
          </cell>
          <cell r="BH18" t="str">
            <v>n.a.</v>
          </cell>
          <cell r="BI18" t="str">
            <v>n.a.</v>
          </cell>
          <cell r="BJ18" t="str">
            <v>n.a.</v>
          </cell>
          <cell r="BK18" t="str">
            <v>n.a.</v>
          </cell>
          <cell r="BL18" t="str">
            <v>n.a.</v>
          </cell>
          <cell r="BM18" t="str">
            <v>n.a.</v>
          </cell>
          <cell r="BN18" t="str">
            <v>n.a.</v>
          </cell>
          <cell r="BO18" t="str">
            <v>n.a.</v>
          </cell>
          <cell r="BP18" t="str">
            <v>n.a.</v>
          </cell>
          <cell r="BQ18" t="str">
            <v>n.a.</v>
          </cell>
          <cell r="BR18" t="str">
            <v>n.a.</v>
          </cell>
          <cell r="BS18" t="str">
            <v>n.a.</v>
          </cell>
          <cell r="BT18" t="str">
            <v>n.a.</v>
          </cell>
          <cell r="BU18" t="str">
            <v>n.a.</v>
          </cell>
          <cell r="BV18" t="str">
            <v>n.a.</v>
          </cell>
          <cell r="BW18" t="str">
            <v>n.a.</v>
          </cell>
          <cell r="BX18" t="str">
            <v>n.a.</v>
          </cell>
          <cell r="BY18" t="str">
            <v>n.a.</v>
          </cell>
          <cell r="BZ18" t="str">
            <v>n.a.</v>
          </cell>
          <cell r="CA18" t="str">
            <v>n.a.</v>
          </cell>
          <cell r="CB18" t="str">
            <v>n.a.</v>
          </cell>
          <cell r="CC18" t="str">
            <v>n.a.</v>
          </cell>
          <cell r="CD18" t="str">
            <v>n.a.</v>
          </cell>
          <cell r="CE18" t="str">
            <v>n.a.</v>
          </cell>
          <cell r="CF18" t="str">
            <v>n.a.</v>
          </cell>
          <cell r="CG18" t="str">
            <v>n.a.</v>
          </cell>
          <cell r="CH18" t="str">
            <v>n.a.</v>
          </cell>
          <cell r="CI18" t="str">
            <v>n.a.</v>
          </cell>
          <cell r="CJ18" t="str">
            <v>n.a.</v>
          </cell>
          <cell r="CK18" t="str">
            <v>n.a.</v>
          </cell>
          <cell r="CL18" t="str">
            <v>n.a.</v>
          </cell>
          <cell r="CM18" t="str">
            <v>n.a.</v>
          </cell>
          <cell r="CN18" t="str">
            <v>n.a.</v>
          </cell>
          <cell r="CO18" t="str">
            <v>n.a.</v>
          </cell>
          <cell r="CP18" t="str">
            <v>n.a.</v>
          </cell>
          <cell r="CQ18" t="str">
            <v>n.a.</v>
          </cell>
          <cell r="CR18" t="str">
            <v>n.a.</v>
          </cell>
          <cell r="CS18" t="str">
            <v>n.a.</v>
          </cell>
          <cell r="CT18" t="str">
            <v>n.a.</v>
          </cell>
          <cell r="CU18" t="str">
            <v>n.a.</v>
          </cell>
          <cell r="CV18" t="str">
            <v>n.a.</v>
          </cell>
          <cell r="CW18" t="str">
            <v>n.a.</v>
          </cell>
          <cell r="CX18" t="str">
            <v>n.a.</v>
          </cell>
          <cell r="CY18" t="str">
            <v>n.a.</v>
          </cell>
          <cell r="CZ18" t="str">
            <v>n.a.</v>
          </cell>
          <cell r="DA18" t="str">
            <v>n.a.</v>
          </cell>
          <cell r="DB18" t="str">
            <v>n.a.</v>
          </cell>
          <cell r="DC18" t="str">
            <v>n.a.</v>
          </cell>
          <cell r="DD18" t="str">
            <v>n.a.</v>
          </cell>
          <cell r="DE18" t="str">
            <v>n.a.</v>
          </cell>
          <cell r="DF18" t="str">
            <v>n.a.</v>
          </cell>
          <cell r="DG18" t="str">
            <v>n.a.</v>
          </cell>
          <cell r="DH18" t="str">
            <v>n.a.</v>
          </cell>
          <cell r="DI18" t="str">
            <v>n.a.</v>
          </cell>
          <cell r="DJ18" t="str">
            <v>n.a.</v>
          </cell>
          <cell r="DK18" t="str">
            <v>n.a.</v>
          </cell>
          <cell r="DL18" t="str">
            <v>n.a.</v>
          </cell>
          <cell r="DM18" t="str">
            <v>n.a.</v>
          </cell>
          <cell r="DN18" t="str">
            <v>n.a.</v>
          </cell>
          <cell r="DO18" t="str">
            <v>n.a.</v>
          </cell>
          <cell r="DP18" t="str">
            <v>n.a.</v>
          </cell>
          <cell r="DQ18" t="str">
            <v>n.a.</v>
          </cell>
          <cell r="DR18" t="str">
            <v>n.a.</v>
          </cell>
          <cell r="DS18" t="str">
            <v>n.a.</v>
          </cell>
          <cell r="DT18" t="str">
            <v>n.a.</v>
          </cell>
          <cell r="DU18" t="str">
            <v>n.a.</v>
          </cell>
          <cell r="DV18" t="str">
            <v>n.a.</v>
          </cell>
          <cell r="DW18" t="str">
            <v>n.a.</v>
          </cell>
          <cell r="DX18" t="str">
            <v>n.a.</v>
          </cell>
          <cell r="DY18">
            <v>4.63</v>
          </cell>
          <cell r="DZ18">
            <v>4.5199999999999996</v>
          </cell>
          <cell r="EA18" t="str">
            <v>n.a.</v>
          </cell>
          <cell r="EB18" t="str">
            <v>n.a.</v>
          </cell>
          <cell r="EC18" t="str">
            <v>n.a.</v>
          </cell>
          <cell r="ED18" t="str">
            <v>n.a.</v>
          </cell>
          <cell r="EE18" t="str">
            <v>n.a.</v>
          </cell>
          <cell r="EF18" t="str">
            <v>n.a.</v>
          </cell>
          <cell r="EG18" t="str">
            <v>n.a.</v>
          </cell>
          <cell r="EH18" t="str">
            <v>n.a.</v>
          </cell>
          <cell r="EI18" t="str">
            <v>n.a.</v>
          </cell>
          <cell r="EJ18" t="str">
            <v>n.a.</v>
          </cell>
          <cell r="EK18" t="str">
            <v>n.a.</v>
          </cell>
          <cell r="EL18" t="str">
            <v>n.a.</v>
          </cell>
          <cell r="EM18" t="str">
            <v>n.a.</v>
          </cell>
          <cell r="EN18" t="str">
            <v>n.a.</v>
          </cell>
          <cell r="EO18" t="str">
            <v>n.a.</v>
          </cell>
          <cell r="EP18" t="str">
            <v>n.a.</v>
          </cell>
          <cell r="EQ18" t="str">
            <v>n.a.</v>
          </cell>
          <cell r="ER18" t="str">
            <v>n.a.</v>
          </cell>
          <cell r="ES18" t="str">
            <v>n.a.</v>
          </cell>
          <cell r="ET18" t="str">
            <v>n.a.</v>
          </cell>
          <cell r="EU18" t="str">
            <v>n.a.</v>
          </cell>
          <cell r="EV18" t="str">
            <v>n.a.</v>
          </cell>
          <cell r="EW18" t="str">
            <v>n.a.</v>
          </cell>
          <cell r="EX18" t="str">
            <v>n.a.</v>
          </cell>
          <cell r="EY18" t="str">
            <v>n.a.</v>
          </cell>
          <cell r="EZ18" t="str">
            <v>n.a.</v>
          </cell>
          <cell r="FA18" t="str">
            <v>n.a.</v>
          </cell>
          <cell r="FB18" t="str">
            <v>n.a.</v>
          </cell>
          <cell r="FC18" t="str">
            <v>n.a.</v>
          </cell>
          <cell r="FD18" t="str">
            <v>n.a.</v>
          </cell>
          <cell r="FE18" t="str">
            <v>n.a.</v>
          </cell>
          <cell r="FF18" t="str">
            <v>n.a.</v>
          </cell>
          <cell r="FG18">
            <v>3.95</v>
          </cell>
          <cell r="FH18">
            <v>3.8380000000000001</v>
          </cell>
          <cell r="FI18">
            <v>3.95</v>
          </cell>
          <cell r="FJ18">
            <v>3.8250000000000002</v>
          </cell>
          <cell r="FK18" t="str">
            <v>n.a.</v>
          </cell>
          <cell r="FL18" t="str">
            <v>n.a.</v>
          </cell>
          <cell r="FM18" t="str">
            <v>n.a.</v>
          </cell>
          <cell r="FN18" t="str">
            <v>n.a.</v>
          </cell>
          <cell r="FO18" t="str">
            <v>n.a.</v>
          </cell>
          <cell r="FP18" t="str">
            <v>n.a.</v>
          </cell>
          <cell r="FQ18" t="str">
            <v>n.a.</v>
          </cell>
          <cell r="FR18" t="str">
            <v>n.a.</v>
          </cell>
          <cell r="FS18" t="str">
            <v>n.a.</v>
          </cell>
          <cell r="FT18" t="str">
            <v>n.a.</v>
          </cell>
          <cell r="FU18" t="str">
            <v>n.a.</v>
          </cell>
          <cell r="FV18" t="str">
            <v>n.a.</v>
          </cell>
          <cell r="FW18" t="str">
            <v>n.a.</v>
          </cell>
          <cell r="FX18" t="str">
            <v>n.a.</v>
          </cell>
          <cell r="FY18" t="str">
            <v>n.a.</v>
          </cell>
          <cell r="FZ18" t="str">
            <v>n.a.</v>
          </cell>
          <cell r="GA18" t="str">
            <v>n.a.</v>
          </cell>
          <cell r="GB18" t="str">
            <v>n.a.</v>
          </cell>
          <cell r="GC18" t="str">
            <v>n.a.</v>
          </cell>
          <cell r="GD18" t="str">
            <v>n.a.</v>
          </cell>
          <cell r="GE18" t="str">
            <v>n.a.</v>
          </cell>
          <cell r="GF18" t="str">
            <v>n.a.</v>
          </cell>
          <cell r="GG18" t="str">
            <v>n.a.</v>
          </cell>
          <cell r="GH18" t="str">
            <v>n.a.</v>
          </cell>
          <cell r="GI18" t="str">
            <v>n.a.</v>
          </cell>
          <cell r="GJ18" t="str">
            <v>n.a.</v>
          </cell>
          <cell r="GK18" t="str">
            <v>n.a.</v>
          </cell>
          <cell r="GL18" t="str">
            <v>n.a.</v>
          </cell>
          <cell r="GM18" t="str">
            <v>n.a.</v>
          </cell>
          <cell r="GN18" t="str">
            <v>n.a.</v>
          </cell>
          <cell r="GO18" t="str">
            <v>n.a.</v>
          </cell>
          <cell r="GP18" t="str">
            <v>n.a.</v>
          </cell>
          <cell r="GQ18" t="str">
            <v>n.a.</v>
          </cell>
          <cell r="GR18" t="str">
            <v>n.a.</v>
          </cell>
          <cell r="GS18" t="str">
            <v>n.a.</v>
          </cell>
          <cell r="GT18" t="str">
            <v>n.a.</v>
          </cell>
          <cell r="GU18" t="str">
            <v>n.a.</v>
          </cell>
          <cell r="GV18" t="str">
            <v>n.a.</v>
          </cell>
          <cell r="GW18" t="str">
            <v>n.a.</v>
          </cell>
          <cell r="GX18" t="str">
            <v>n.a.</v>
          </cell>
          <cell r="GY18" t="str">
            <v>n.a.</v>
          </cell>
          <cell r="GZ18" t="str">
            <v>n.a.</v>
          </cell>
          <cell r="HA18" t="str">
            <v>n.a.</v>
          </cell>
          <cell r="HB18" t="str">
            <v>n.a.</v>
          </cell>
          <cell r="HC18" t="str">
            <v>n.a.</v>
          </cell>
          <cell r="HD18" t="str">
            <v>n.a.</v>
          </cell>
          <cell r="HE18" t="str">
            <v>n.a.</v>
          </cell>
          <cell r="HF18" t="str">
            <v>n.a.</v>
          </cell>
          <cell r="HG18" t="str">
            <v>n.a.</v>
          </cell>
          <cell r="HH18" t="str">
            <v>n.a.</v>
          </cell>
          <cell r="HI18" t="str">
            <v>n.a.</v>
          </cell>
          <cell r="HJ18" t="str">
            <v>n.a.</v>
          </cell>
          <cell r="HK18" t="str">
            <v>n.a.</v>
          </cell>
          <cell r="HL18" t="str">
            <v>n.a.</v>
          </cell>
          <cell r="HM18" t="str">
            <v>n.a.</v>
          </cell>
          <cell r="HN18" t="str">
            <v>n.a.</v>
          </cell>
          <cell r="HO18" t="str">
            <v>n.a.</v>
          </cell>
          <cell r="HP18" t="str">
            <v>n.a.</v>
          </cell>
          <cell r="HQ18" t="str">
            <v>n.a.</v>
          </cell>
          <cell r="HR18" t="str">
            <v>n.a.</v>
          </cell>
          <cell r="HS18" t="str">
            <v>n.a.</v>
          </cell>
          <cell r="HT18" t="str">
            <v>n.a.</v>
          </cell>
          <cell r="HU18" t="str">
            <v>n.a.</v>
          </cell>
          <cell r="HV18" t="str">
            <v>n.a.</v>
          </cell>
          <cell r="HW18" t="str">
            <v>n.a.</v>
          </cell>
          <cell r="HX18" t="str">
            <v>n.a.</v>
          </cell>
          <cell r="HY18" t="str">
            <v>n.a.</v>
          </cell>
          <cell r="HZ18" t="str">
            <v>n.a.</v>
          </cell>
          <cell r="IA18" t="str">
            <v>n.a.</v>
          </cell>
          <cell r="IB18" t="str">
            <v>n.a.</v>
          </cell>
          <cell r="IC18" t="str">
            <v>n.a.</v>
          </cell>
          <cell r="ID18" t="str">
            <v>n.a.</v>
          </cell>
          <cell r="IE18" t="str">
            <v>n.a.</v>
          </cell>
          <cell r="IF18" t="str">
            <v>n.a.</v>
          </cell>
          <cell r="IG18" t="str">
            <v>n.a.</v>
          </cell>
          <cell r="IH18" t="str">
            <v>n.a.</v>
          </cell>
          <cell r="II18" t="str">
            <v>n.a.</v>
          </cell>
          <cell r="IJ18" t="str">
            <v>n.a.</v>
          </cell>
          <cell r="IK18" t="str">
            <v>n.a.</v>
          </cell>
          <cell r="IL18" t="str">
            <v>n.a.</v>
          </cell>
          <cell r="IM18" t="str">
            <v>n.a.</v>
          </cell>
          <cell r="IN18" t="str">
            <v>n.a.</v>
          </cell>
          <cell r="IO18" t="str">
            <v>n.a.</v>
          </cell>
          <cell r="IP18" t="str">
            <v>n.a.</v>
          </cell>
          <cell r="IQ18" t="str">
            <v>n.a.</v>
          </cell>
          <cell r="IR18" t="str">
            <v>n.a.</v>
          </cell>
          <cell r="IS18" t="str">
            <v>n.a.</v>
          </cell>
          <cell r="IT18" t="str">
            <v>n.a.</v>
          </cell>
          <cell r="IU18" t="str">
            <v>n.a.</v>
          </cell>
          <cell r="IV18" t="str">
            <v>n.a.</v>
          </cell>
          <cell r="IW18" t="str">
            <v>n.a.</v>
          </cell>
          <cell r="IX18" t="str">
            <v>n.a.</v>
          </cell>
          <cell r="IY18" t="str">
            <v>n.a.</v>
          </cell>
          <cell r="IZ18" t="str">
            <v>n.a.</v>
          </cell>
          <cell r="JA18" t="str">
            <v>n.a.</v>
          </cell>
          <cell r="JB18" t="str">
            <v>n.a.</v>
          </cell>
          <cell r="JC18" t="str">
            <v>n.a.</v>
          </cell>
          <cell r="JD18" t="str">
            <v>n.a.</v>
          </cell>
          <cell r="JE18" t="str">
            <v>n.a.</v>
          </cell>
          <cell r="JF18" t="str">
            <v>n.a.</v>
          </cell>
          <cell r="JG18" t="str">
            <v>n.a.</v>
          </cell>
          <cell r="JH18" t="str">
            <v>n.a.</v>
          </cell>
          <cell r="JI18" t="str">
            <v>n.a.</v>
          </cell>
          <cell r="JJ18" t="str">
            <v>n.a.</v>
          </cell>
          <cell r="JK18" t="str">
            <v>n.a.</v>
          </cell>
          <cell r="JL18" t="str">
            <v>n.a.</v>
          </cell>
          <cell r="JM18" t="str">
            <v>n.a.</v>
          </cell>
          <cell r="JN18" t="str">
            <v>n.a.</v>
          </cell>
          <cell r="JO18" t="str">
            <v>n.a.</v>
          </cell>
          <cell r="JP18" t="str">
            <v>n.a.</v>
          </cell>
          <cell r="JQ18" t="str">
            <v>n.a.</v>
          </cell>
          <cell r="JR18" t="str">
            <v>n.a.</v>
          </cell>
          <cell r="JS18" t="str">
            <v>n.a.</v>
          </cell>
          <cell r="JT18" t="str">
            <v>n.a.</v>
          </cell>
          <cell r="JU18" t="str">
            <v>n.a.</v>
          </cell>
          <cell r="JV18" t="str">
            <v>n.a.</v>
          </cell>
          <cell r="JW18" t="str">
            <v>n.a.</v>
          </cell>
          <cell r="JX18" t="str">
            <v>n.a.</v>
          </cell>
          <cell r="JY18" t="str">
            <v>n.a.</v>
          </cell>
          <cell r="JZ18" t="str">
            <v>n.a.</v>
          </cell>
          <cell r="KA18" t="e">
            <v>#REF!</v>
          </cell>
          <cell r="KB18" t="e">
            <v>#REF!</v>
          </cell>
        </row>
        <row r="19">
          <cell r="A19" t="str">
            <v>AUD-TB-9</v>
          </cell>
          <cell r="B19" t="str">
            <v>AUD-TB-8</v>
          </cell>
          <cell r="E19" t="str">
            <v>&gt; 14 to ≤ 15 years</v>
          </cell>
          <cell r="F19" t="str">
            <v>AUD-TB-9-&gt; 14 to ≤ 15 years</v>
          </cell>
          <cell r="G19">
            <v>1.2</v>
          </cell>
          <cell r="H19">
            <v>1.2</v>
          </cell>
          <cell r="I19" t="str">
            <v>n.a.</v>
          </cell>
          <cell r="J19" t="str">
            <v>n.a.</v>
          </cell>
          <cell r="K19" t="str">
            <v>n.a.</v>
          </cell>
          <cell r="L19" t="str">
            <v>n.a.</v>
          </cell>
          <cell r="M19" t="str">
            <v>n.a.</v>
          </cell>
          <cell r="N19" t="str">
            <v>n.a.</v>
          </cell>
          <cell r="O19" t="str">
            <v>n.a.</v>
          </cell>
          <cell r="P19" t="str">
            <v>n.a.</v>
          </cell>
          <cell r="Q19" t="str">
            <v>n.a.</v>
          </cell>
          <cell r="R19" t="str">
            <v>n.a.</v>
          </cell>
          <cell r="S19" t="str">
            <v>n.a.</v>
          </cell>
          <cell r="T19" t="str">
            <v>n.a.</v>
          </cell>
          <cell r="U19" t="str">
            <v>n.a.</v>
          </cell>
          <cell r="V19" t="str">
            <v>n.a.</v>
          </cell>
          <cell r="W19" t="str">
            <v>n.a.</v>
          </cell>
          <cell r="X19" t="str">
            <v>n.a.</v>
          </cell>
          <cell r="Y19" t="str">
            <v>n.a.</v>
          </cell>
          <cell r="Z19" t="str">
            <v>n.a.</v>
          </cell>
          <cell r="AA19" t="str">
            <v>n.a.</v>
          </cell>
          <cell r="AB19" t="str">
            <v>n.a.</v>
          </cell>
          <cell r="AC19" t="str">
            <v>n.a.</v>
          </cell>
          <cell r="AD19" t="str">
            <v>n.a.</v>
          </cell>
          <cell r="AE19" t="str">
            <v>n.a.</v>
          </cell>
          <cell r="AF19" t="str">
            <v>n.a.</v>
          </cell>
          <cell r="AG19" t="str">
            <v>n.a.</v>
          </cell>
          <cell r="AH19" t="str">
            <v>n.a.</v>
          </cell>
          <cell r="AI19" t="str">
            <v>n.a.</v>
          </cell>
          <cell r="AJ19" t="str">
            <v>n.a.</v>
          </cell>
          <cell r="AK19" t="str">
            <v>n.a.</v>
          </cell>
          <cell r="AL19" t="str">
            <v>n.a.</v>
          </cell>
          <cell r="AM19" t="str">
            <v>n.a.</v>
          </cell>
          <cell r="AN19" t="str">
            <v>n.a.</v>
          </cell>
          <cell r="AO19" t="str">
            <v>n.a.</v>
          </cell>
          <cell r="AP19" t="str">
            <v>n.a.</v>
          </cell>
          <cell r="AQ19" t="str">
            <v>n.a.</v>
          </cell>
          <cell r="AR19" t="str">
            <v>n.a.</v>
          </cell>
          <cell r="AS19" t="str">
            <v>n.a.</v>
          </cell>
          <cell r="AT19" t="str">
            <v>n.a.</v>
          </cell>
          <cell r="AU19" t="str">
            <v>n.a.</v>
          </cell>
          <cell r="AV19" t="str">
            <v>n.a.</v>
          </cell>
          <cell r="AW19" t="str">
            <v>n.a.</v>
          </cell>
          <cell r="AX19" t="str">
            <v>n.a.</v>
          </cell>
          <cell r="AY19" t="str">
            <v>n.a.</v>
          </cell>
          <cell r="AZ19" t="str">
            <v>n.a.</v>
          </cell>
          <cell r="BA19" t="str">
            <v>n.a.</v>
          </cell>
          <cell r="BB19" t="str">
            <v>n.a.</v>
          </cell>
          <cell r="BC19" t="str">
            <v>n.a.</v>
          </cell>
          <cell r="BD19" t="str">
            <v>n.a.</v>
          </cell>
          <cell r="BE19" t="str">
            <v>n.a.</v>
          </cell>
          <cell r="BF19" t="str">
            <v>n.a.</v>
          </cell>
          <cell r="BG19" t="str">
            <v>n.a.</v>
          </cell>
          <cell r="BH19" t="str">
            <v>n.a.</v>
          </cell>
          <cell r="BI19" t="str">
            <v>n.a.</v>
          </cell>
          <cell r="BJ19" t="str">
            <v>n.a.</v>
          </cell>
          <cell r="BK19" t="str">
            <v>n.a.</v>
          </cell>
          <cell r="BL19" t="str">
            <v>n.a.</v>
          </cell>
          <cell r="BM19" t="str">
            <v>n.a.</v>
          </cell>
          <cell r="BN19" t="str">
            <v>n.a.</v>
          </cell>
          <cell r="BO19" t="str">
            <v>n.a.</v>
          </cell>
          <cell r="BP19" t="str">
            <v>n.a.</v>
          </cell>
          <cell r="BQ19" t="str">
            <v>n.a.</v>
          </cell>
          <cell r="BR19" t="str">
            <v>n.a.</v>
          </cell>
          <cell r="BS19" t="str">
            <v>n.a.</v>
          </cell>
          <cell r="BT19" t="str">
            <v>n.a.</v>
          </cell>
          <cell r="BU19" t="str">
            <v>n.a.</v>
          </cell>
          <cell r="BV19" t="str">
            <v>n.a.</v>
          </cell>
          <cell r="BW19" t="str">
            <v>n.a.</v>
          </cell>
          <cell r="BX19" t="str">
            <v>n.a.</v>
          </cell>
          <cell r="BY19" t="str">
            <v>n.a.</v>
          </cell>
          <cell r="BZ19" t="str">
            <v>n.a.</v>
          </cell>
          <cell r="CA19" t="str">
            <v>n.a.</v>
          </cell>
          <cell r="CB19" t="str">
            <v>n.a.</v>
          </cell>
          <cell r="CC19" t="str">
            <v>n.a.</v>
          </cell>
          <cell r="CD19" t="str">
            <v>n.a.</v>
          </cell>
          <cell r="CE19" t="str">
            <v>n.a.</v>
          </cell>
          <cell r="CF19" t="str">
            <v>n.a.</v>
          </cell>
          <cell r="CG19" t="str">
            <v>n.a.</v>
          </cell>
          <cell r="CH19" t="str">
            <v>n.a.</v>
          </cell>
          <cell r="CI19" t="str">
            <v>n.a.</v>
          </cell>
          <cell r="CJ19" t="str">
            <v>n.a.</v>
          </cell>
          <cell r="CK19" t="str">
            <v>n.a.</v>
          </cell>
          <cell r="CL19" t="str">
            <v>n.a.</v>
          </cell>
          <cell r="CM19" t="str">
            <v>n.a.</v>
          </cell>
          <cell r="CN19" t="str">
            <v>n.a.</v>
          </cell>
          <cell r="CO19" t="str">
            <v>n.a.</v>
          </cell>
          <cell r="CP19" t="str">
            <v>n.a.</v>
          </cell>
          <cell r="CQ19" t="str">
            <v>n.a.</v>
          </cell>
          <cell r="CR19" t="str">
            <v>n.a.</v>
          </cell>
          <cell r="CS19" t="str">
            <v>n.a.</v>
          </cell>
          <cell r="CT19" t="str">
            <v>n.a.</v>
          </cell>
          <cell r="CU19" t="str">
            <v>n.a.</v>
          </cell>
          <cell r="CV19" t="str">
            <v>n.a.</v>
          </cell>
          <cell r="CW19" t="str">
            <v>n.a.</v>
          </cell>
          <cell r="CX19" t="str">
            <v>n.a.</v>
          </cell>
          <cell r="CY19" t="str">
            <v>n.a.</v>
          </cell>
          <cell r="CZ19" t="str">
            <v>n.a.</v>
          </cell>
          <cell r="DA19" t="str">
            <v>n.a.</v>
          </cell>
          <cell r="DB19" t="str">
            <v>n.a.</v>
          </cell>
          <cell r="DC19" t="str">
            <v>n.a.</v>
          </cell>
          <cell r="DD19" t="str">
            <v>n.a.</v>
          </cell>
          <cell r="DE19" t="str">
            <v>n.a.</v>
          </cell>
          <cell r="DF19" t="str">
            <v>n.a.</v>
          </cell>
          <cell r="DG19" t="str">
            <v>n.a.</v>
          </cell>
          <cell r="DH19" t="str">
            <v>n.a.</v>
          </cell>
          <cell r="DI19" t="str">
            <v>n.a.</v>
          </cell>
          <cell r="DJ19" t="str">
            <v>n.a.</v>
          </cell>
          <cell r="DK19" t="str">
            <v>n.a.</v>
          </cell>
          <cell r="DL19" t="str">
            <v>n.a.</v>
          </cell>
          <cell r="DM19" t="str">
            <v>n.a.</v>
          </cell>
          <cell r="DN19" t="str">
            <v>n.a.</v>
          </cell>
          <cell r="DO19" t="str">
            <v>n.a.</v>
          </cell>
          <cell r="DP19" t="str">
            <v>n.a.</v>
          </cell>
          <cell r="DQ19" t="str">
            <v>n.a.</v>
          </cell>
          <cell r="DR19" t="str">
            <v>n.a.</v>
          </cell>
          <cell r="DS19" t="str">
            <v>n.a.</v>
          </cell>
          <cell r="DT19" t="str">
            <v>n.a.</v>
          </cell>
          <cell r="DU19" t="str">
            <v>n.a.</v>
          </cell>
          <cell r="DV19" t="str">
            <v>n.a.</v>
          </cell>
          <cell r="DW19" t="str">
            <v>n.a.</v>
          </cell>
          <cell r="DX19" t="str">
            <v>n.a.</v>
          </cell>
          <cell r="DY19">
            <v>4.63</v>
          </cell>
          <cell r="DZ19">
            <v>4.5199999999999996</v>
          </cell>
          <cell r="EA19" t="str">
            <v>n.a.</v>
          </cell>
          <cell r="EB19" t="str">
            <v>n.a.</v>
          </cell>
          <cell r="EC19" t="str">
            <v>n.a.</v>
          </cell>
          <cell r="ED19" t="str">
            <v>n.a.</v>
          </cell>
          <cell r="EE19" t="str">
            <v>n.a.</v>
          </cell>
          <cell r="EF19" t="str">
            <v>n.a.</v>
          </cell>
          <cell r="EG19" t="str">
            <v>n.a.</v>
          </cell>
          <cell r="EH19" t="str">
            <v>n.a.</v>
          </cell>
          <cell r="EI19" t="str">
            <v>n.a.</v>
          </cell>
          <cell r="EJ19" t="str">
            <v>n.a.</v>
          </cell>
          <cell r="EK19" t="str">
            <v>n.a.</v>
          </cell>
          <cell r="EL19" t="str">
            <v>n.a.</v>
          </cell>
          <cell r="EM19" t="str">
            <v>n.a.</v>
          </cell>
          <cell r="EN19" t="str">
            <v>n.a.</v>
          </cell>
          <cell r="EO19" t="str">
            <v>n.a.</v>
          </cell>
          <cell r="EP19" t="str">
            <v>n.a.</v>
          </cell>
          <cell r="EQ19" t="str">
            <v>n.a.</v>
          </cell>
          <cell r="ER19" t="str">
            <v>n.a.</v>
          </cell>
          <cell r="ES19" t="str">
            <v>n.a.</v>
          </cell>
          <cell r="ET19" t="str">
            <v>n.a.</v>
          </cell>
          <cell r="EU19" t="str">
            <v>n.a.</v>
          </cell>
          <cell r="EV19" t="str">
            <v>n.a.</v>
          </cell>
          <cell r="EW19" t="str">
            <v>n.a.</v>
          </cell>
          <cell r="EX19" t="str">
            <v>n.a.</v>
          </cell>
          <cell r="EY19" t="str">
            <v>n.a.</v>
          </cell>
          <cell r="EZ19" t="str">
            <v>n.a.</v>
          </cell>
          <cell r="FA19" t="str">
            <v>n.a.</v>
          </cell>
          <cell r="FB19" t="str">
            <v>n.a.</v>
          </cell>
          <cell r="FC19" t="str">
            <v>n.a.</v>
          </cell>
          <cell r="FD19" t="str">
            <v>n.a.</v>
          </cell>
          <cell r="FE19" t="str">
            <v>n.a.</v>
          </cell>
          <cell r="FF19" t="str">
            <v>n.a.</v>
          </cell>
          <cell r="FG19">
            <v>3.95</v>
          </cell>
          <cell r="FH19">
            <v>3.8380000000000001</v>
          </cell>
          <cell r="FI19">
            <v>3.95</v>
          </cell>
          <cell r="FJ19">
            <v>3.8250000000000002</v>
          </cell>
          <cell r="FK19" t="str">
            <v>n.a.</v>
          </cell>
          <cell r="FL19" t="str">
            <v>n.a.</v>
          </cell>
          <cell r="FM19" t="str">
            <v>n.a.</v>
          </cell>
          <cell r="FN19" t="str">
            <v>n.a.</v>
          </cell>
          <cell r="FO19" t="str">
            <v>n.a.</v>
          </cell>
          <cell r="FP19" t="str">
            <v>n.a.</v>
          </cell>
          <cell r="FQ19" t="str">
            <v>n.a.</v>
          </cell>
          <cell r="FR19" t="str">
            <v>n.a.</v>
          </cell>
          <cell r="FS19" t="str">
            <v>n.a.</v>
          </cell>
          <cell r="FT19" t="str">
            <v>n.a.</v>
          </cell>
          <cell r="FU19" t="str">
            <v>n.a.</v>
          </cell>
          <cell r="FV19" t="str">
            <v>n.a.</v>
          </cell>
          <cell r="FW19" t="str">
            <v>n.a.</v>
          </cell>
          <cell r="FX19" t="str">
            <v>n.a.</v>
          </cell>
          <cell r="FY19" t="str">
            <v>n.a.</v>
          </cell>
          <cell r="FZ19" t="str">
            <v>n.a.</v>
          </cell>
          <cell r="GA19" t="str">
            <v>n.a.</v>
          </cell>
          <cell r="GB19" t="str">
            <v>n.a.</v>
          </cell>
          <cell r="GC19" t="str">
            <v>n.a.</v>
          </cell>
          <cell r="GD19" t="str">
            <v>n.a.</v>
          </cell>
          <cell r="GE19" t="str">
            <v>n.a.</v>
          </cell>
          <cell r="GF19" t="str">
            <v>n.a.</v>
          </cell>
          <cell r="GG19" t="str">
            <v>n.a.</v>
          </cell>
          <cell r="GH19" t="str">
            <v>n.a.</v>
          </cell>
          <cell r="GI19" t="str">
            <v>n.a.</v>
          </cell>
          <cell r="GJ19" t="str">
            <v>n.a.</v>
          </cell>
          <cell r="GK19" t="str">
            <v>n.a.</v>
          </cell>
          <cell r="GL19" t="str">
            <v>n.a.</v>
          </cell>
          <cell r="GM19" t="str">
            <v>n.a.</v>
          </cell>
          <cell r="GN19" t="str">
            <v>n.a.</v>
          </cell>
          <cell r="GO19" t="str">
            <v>n.a.</v>
          </cell>
          <cell r="GP19" t="str">
            <v>n.a.</v>
          </cell>
          <cell r="GQ19" t="str">
            <v>n.a.</v>
          </cell>
          <cell r="GR19" t="str">
            <v>n.a.</v>
          </cell>
          <cell r="GS19" t="str">
            <v>n.a.</v>
          </cell>
          <cell r="GT19" t="str">
            <v>n.a.</v>
          </cell>
          <cell r="GU19" t="str">
            <v>n.a.</v>
          </cell>
          <cell r="GV19" t="str">
            <v>n.a.</v>
          </cell>
          <cell r="GW19" t="str">
            <v>n.a.</v>
          </cell>
          <cell r="GX19" t="str">
            <v>n.a.</v>
          </cell>
          <cell r="GY19" t="str">
            <v>n.a.</v>
          </cell>
          <cell r="GZ19" t="str">
            <v>n.a.</v>
          </cell>
          <cell r="HA19" t="str">
            <v>n.a.</v>
          </cell>
          <cell r="HB19" t="str">
            <v>n.a.</v>
          </cell>
          <cell r="HC19" t="str">
            <v>n.a.</v>
          </cell>
          <cell r="HD19" t="str">
            <v>n.a.</v>
          </cell>
          <cell r="HE19" t="str">
            <v>n.a.</v>
          </cell>
          <cell r="HF19" t="str">
            <v>n.a.</v>
          </cell>
          <cell r="HG19" t="str">
            <v>n.a.</v>
          </cell>
          <cell r="HH19" t="str">
            <v>n.a.</v>
          </cell>
          <cell r="HI19" t="str">
            <v>n.a.</v>
          </cell>
          <cell r="HJ19" t="str">
            <v>n.a.</v>
          </cell>
          <cell r="HK19" t="str">
            <v>n.a.</v>
          </cell>
          <cell r="HL19" t="str">
            <v>n.a.</v>
          </cell>
          <cell r="HM19" t="str">
            <v>n.a.</v>
          </cell>
          <cell r="HN19" t="str">
            <v>n.a.</v>
          </cell>
          <cell r="HO19" t="str">
            <v>n.a.</v>
          </cell>
          <cell r="HP19" t="str">
            <v>n.a.</v>
          </cell>
          <cell r="HQ19" t="str">
            <v>n.a.</v>
          </cell>
          <cell r="HR19" t="str">
            <v>n.a.</v>
          </cell>
          <cell r="HS19" t="str">
            <v>n.a.</v>
          </cell>
          <cell r="HT19" t="str">
            <v>n.a.</v>
          </cell>
          <cell r="HU19" t="str">
            <v>n.a.</v>
          </cell>
          <cell r="HV19" t="str">
            <v>n.a.</v>
          </cell>
          <cell r="HW19" t="str">
            <v>n.a.</v>
          </cell>
          <cell r="HX19" t="str">
            <v>n.a.</v>
          </cell>
          <cell r="HY19" t="str">
            <v>n.a.</v>
          </cell>
          <cell r="HZ19" t="str">
            <v>n.a.</v>
          </cell>
          <cell r="IA19" t="str">
            <v>n.a.</v>
          </cell>
          <cell r="IB19" t="str">
            <v>n.a.</v>
          </cell>
          <cell r="IC19" t="str">
            <v>n.a.</v>
          </cell>
          <cell r="ID19" t="str">
            <v>n.a.</v>
          </cell>
          <cell r="IE19" t="str">
            <v>n.a.</v>
          </cell>
          <cell r="IF19" t="str">
            <v>n.a.</v>
          </cell>
          <cell r="IG19" t="str">
            <v>n.a.</v>
          </cell>
          <cell r="IH19" t="str">
            <v>n.a.</v>
          </cell>
          <cell r="II19" t="str">
            <v>n.a.</v>
          </cell>
          <cell r="IJ19" t="str">
            <v>n.a.</v>
          </cell>
          <cell r="IK19" t="str">
            <v>n.a.</v>
          </cell>
          <cell r="IL19" t="str">
            <v>n.a.</v>
          </cell>
          <cell r="IM19" t="str">
            <v>n.a.</v>
          </cell>
          <cell r="IN19" t="str">
            <v>n.a.</v>
          </cell>
          <cell r="IO19" t="str">
            <v>n.a.</v>
          </cell>
          <cell r="IP19" t="str">
            <v>n.a.</v>
          </cell>
          <cell r="IQ19" t="str">
            <v>n.a.</v>
          </cell>
          <cell r="IR19" t="str">
            <v>n.a.</v>
          </cell>
          <cell r="IS19" t="str">
            <v>n.a.</v>
          </cell>
          <cell r="IT19" t="str">
            <v>n.a.</v>
          </cell>
          <cell r="IU19" t="str">
            <v>n.a.</v>
          </cell>
          <cell r="IV19" t="str">
            <v>n.a.</v>
          </cell>
          <cell r="IW19" t="str">
            <v>n.a.</v>
          </cell>
          <cell r="IX19" t="str">
            <v>n.a.</v>
          </cell>
          <cell r="IY19" t="str">
            <v>n.a.</v>
          </cell>
          <cell r="IZ19" t="str">
            <v>n.a.</v>
          </cell>
          <cell r="JA19" t="str">
            <v>n.a.</v>
          </cell>
          <cell r="JB19" t="str">
            <v>n.a.</v>
          </cell>
          <cell r="JC19" t="str">
            <v>n.a.</v>
          </cell>
          <cell r="JD19" t="str">
            <v>n.a.</v>
          </cell>
          <cell r="JE19" t="str">
            <v>n.a.</v>
          </cell>
          <cell r="JF19" t="str">
            <v>n.a.</v>
          </cell>
          <cell r="JG19" t="str">
            <v>n.a.</v>
          </cell>
          <cell r="JH19" t="str">
            <v>n.a.</v>
          </cell>
          <cell r="JI19" t="str">
            <v>n.a.</v>
          </cell>
          <cell r="JJ19" t="str">
            <v>n.a.</v>
          </cell>
          <cell r="JK19" t="str">
            <v>n.a.</v>
          </cell>
          <cell r="JL19" t="str">
            <v>n.a.</v>
          </cell>
          <cell r="JM19" t="str">
            <v>n.a.</v>
          </cell>
          <cell r="JN19" t="str">
            <v>n.a.</v>
          </cell>
          <cell r="JO19" t="str">
            <v>n.a.</v>
          </cell>
          <cell r="JP19" t="str">
            <v>n.a.</v>
          </cell>
          <cell r="JQ19" t="str">
            <v>n.a.</v>
          </cell>
          <cell r="JR19" t="str">
            <v>n.a.</v>
          </cell>
          <cell r="JS19" t="str">
            <v>n.a.</v>
          </cell>
          <cell r="JT19" t="str">
            <v>n.a.</v>
          </cell>
          <cell r="JU19" t="str">
            <v>n.a.</v>
          </cell>
          <cell r="JV19" t="str">
            <v>n.a.</v>
          </cell>
          <cell r="JW19" t="str">
            <v>n.a.</v>
          </cell>
          <cell r="JX19" t="str">
            <v>n.a.</v>
          </cell>
          <cell r="JY19" t="str">
            <v>n.a.</v>
          </cell>
          <cell r="JZ19" t="str">
            <v>n.a.</v>
          </cell>
          <cell r="KA19" t="e">
            <v>#REF!</v>
          </cell>
          <cell r="KB19" t="e">
            <v>#REF!</v>
          </cell>
        </row>
        <row r="20">
          <cell r="A20" t="str">
            <v>AUD-TB-10</v>
          </cell>
          <cell r="B20" t="str">
            <v>AUD-TB-9</v>
          </cell>
          <cell r="E20" t="str">
            <v>&gt; 15 to ≤ 16 years</v>
          </cell>
          <cell r="F20" t="str">
            <v>AUD-TB-10-&gt; 15 to ≤ 16 years</v>
          </cell>
          <cell r="G20">
            <v>1.25</v>
          </cell>
          <cell r="H20">
            <v>1.2</v>
          </cell>
          <cell r="I20" t="str">
            <v>n.a.</v>
          </cell>
          <cell r="J20" t="str">
            <v>n.a.</v>
          </cell>
          <cell r="K20" t="str">
            <v>n.a.</v>
          </cell>
          <cell r="L20" t="str">
            <v>n.a.</v>
          </cell>
          <cell r="M20" t="str">
            <v>n.a.</v>
          </cell>
          <cell r="N20" t="str">
            <v>n.a.</v>
          </cell>
          <cell r="O20" t="str">
            <v>n.a.</v>
          </cell>
          <cell r="P20" t="str">
            <v>n.a.</v>
          </cell>
          <cell r="Q20" t="str">
            <v>n.a.</v>
          </cell>
          <cell r="R20" t="str">
            <v>n.a.</v>
          </cell>
          <cell r="S20" t="str">
            <v>n.a.</v>
          </cell>
          <cell r="T20" t="str">
            <v>n.a.</v>
          </cell>
          <cell r="U20" t="str">
            <v>n.a.</v>
          </cell>
          <cell r="V20" t="str">
            <v>n.a.</v>
          </cell>
          <cell r="W20" t="str">
            <v>n.a.</v>
          </cell>
          <cell r="X20" t="str">
            <v>n.a.</v>
          </cell>
          <cell r="Y20" t="str">
            <v>n.a.</v>
          </cell>
          <cell r="Z20" t="str">
            <v>n.a.</v>
          </cell>
          <cell r="AA20" t="str">
            <v>n.a.</v>
          </cell>
          <cell r="AB20" t="str">
            <v>n.a.</v>
          </cell>
          <cell r="AC20" t="str">
            <v>n.a.</v>
          </cell>
          <cell r="AD20" t="str">
            <v>n.a.</v>
          </cell>
          <cell r="AE20" t="str">
            <v>n.a.</v>
          </cell>
          <cell r="AF20" t="str">
            <v>n.a.</v>
          </cell>
          <cell r="AG20" t="str">
            <v>n.a.</v>
          </cell>
          <cell r="AH20" t="str">
            <v>n.a.</v>
          </cell>
          <cell r="AI20" t="str">
            <v>n.a.</v>
          </cell>
          <cell r="AJ20" t="str">
            <v>n.a.</v>
          </cell>
          <cell r="AK20" t="str">
            <v>n.a.</v>
          </cell>
          <cell r="AL20" t="str">
            <v>n.a.</v>
          </cell>
          <cell r="AM20" t="str">
            <v>n.a.</v>
          </cell>
          <cell r="AN20" t="str">
            <v>n.a.</v>
          </cell>
          <cell r="AO20" t="str">
            <v>n.a.</v>
          </cell>
          <cell r="AP20" t="str">
            <v>n.a.</v>
          </cell>
          <cell r="AQ20" t="str">
            <v>n.a.</v>
          </cell>
          <cell r="AR20" t="str">
            <v>n.a.</v>
          </cell>
          <cell r="AS20" t="str">
            <v>n.a.</v>
          </cell>
          <cell r="AT20" t="str">
            <v>n.a.</v>
          </cell>
          <cell r="AU20" t="str">
            <v>n.a.</v>
          </cell>
          <cell r="AV20" t="str">
            <v>n.a.</v>
          </cell>
          <cell r="AW20" t="str">
            <v>n.a.</v>
          </cell>
          <cell r="AX20" t="str">
            <v>n.a.</v>
          </cell>
          <cell r="AY20" t="str">
            <v>n.a.</v>
          </cell>
          <cell r="AZ20" t="str">
            <v>n.a.</v>
          </cell>
          <cell r="BA20" t="str">
            <v>n.a.</v>
          </cell>
          <cell r="BB20" t="str">
            <v>n.a.</v>
          </cell>
          <cell r="BC20" t="str">
            <v>n.a.</v>
          </cell>
          <cell r="BD20" t="str">
            <v>n.a.</v>
          </cell>
          <cell r="BE20" t="str">
            <v>n.a.</v>
          </cell>
          <cell r="BF20" t="str">
            <v>n.a.</v>
          </cell>
          <cell r="BG20" t="str">
            <v>n.a.</v>
          </cell>
          <cell r="BH20" t="str">
            <v>n.a.</v>
          </cell>
          <cell r="BI20" t="str">
            <v>n.a.</v>
          </cell>
          <cell r="BJ20" t="str">
            <v>n.a.</v>
          </cell>
          <cell r="BK20" t="str">
            <v>n.a.</v>
          </cell>
          <cell r="BL20" t="str">
            <v>n.a.</v>
          </cell>
          <cell r="BM20" t="str">
            <v>n.a.</v>
          </cell>
          <cell r="BN20" t="str">
            <v>n.a.</v>
          </cell>
          <cell r="BO20" t="str">
            <v>n.a.</v>
          </cell>
          <cell r="BP20" t="str">
            <v>n.a.</v>
          </cell>
          <cell r="BQ20" t="str">
            <v>n.a.</v>
          </cell>
          <cell r="BR20" t="str">
            <v>n.a.</v>
          </cell>
          <cell r="BS20" t="str">
            <v>n.a.</v>
          </cell>
          <cell r="BT20" t="str">
            <v>n.a.</v>
          </cell>
          <cell r="BU20" t="str">
            <v>n.a.</v>
          </cell>
          <cell r="BV20" t="str">
            <v>n.a.</v>
          </cell>
          <cell r="BW20" t="str">
            <v>n.a.</v>
          </cell>
          <cell r="BX20" t="str">
            <v>n.a.</v>
          </cell>
          <cell r="BY20" t="str">
            <v>n.a.</v>
          </cell>
          <cell r="BZ20" t="str">
            <v>n.a.</v>
          </cell>
          <cell r="CA20" t="str">
            <v>n.a.</v>
          </cell>
          <cell r="CB20" t="str">
            <v>n.a.</v>
          </cell>
          <cell r="CC20" t="str">
            <v>n.a.</v>
          </cell>
          <cell r="CD20" t="str">
            <v>n.a.</v>
          </cell>
          <cell r="CE20" t="str">
            <v>n.a.</v>
          </cell>
          <cell r="CF20" t="str">
            <v>n.a.</v>
          </cell>
          <cell r="CG20" t="str">
            <v>n.a.</v>
          </cell>
          <cell r="CH20" t="str">
            <v>n.a.</v>
          </cell>
          <cell r="CI20" t="str">
            <v>n.a.</v>
          </cell>
          <cell r="CJ20" t="str">
            <v>n.a.</v>
          </cell>
          <cell r="CK20" t="str">
            <v>n.a.</v>
          </cell>
          <cell r="CL20" t="str">
            <v>n.a.</v>
          </cell>
          <cell r="CM20" t="str">
            <v>n.a.</v>
          </cell>
          <cell r="CN20" t="str">
            <v>n.a.</v>
          </cell>
          <cell r="CO20" t="str">
            <v>n.a.</v>
          </cell>
          <cell r="CP20" t="str">
            <v>n.a.</v>
          </cell>
          <cell r="CQ20" t="str">
            <v>n.a.</v>
          </cell>
          <cell r="CR20" t="str">
            <v>n.a.</v>
          </cell>
          <cell r="CS20" t="str">
            <v>n.a.</v>
          </cell>
          <cell r="CT20" t="str">
            <v>n.a.</v>
          </cell>
          <cell r="CU20" t="str">
            <v>n.a.</v>
          </cell>
          <cell r="CV20" t="str">
            <v>n.a.</v>
          </cell>
          <cell r="CW20" t="str">
            <v>n.a.</v>
          </cell>
          <cell r="CX20" t="str">
            <v>n.a.</v>
          </cell>
          <cell r="CY20" t="str">
            <v>n.a.</v>
          </cell>
          <cell r="CZ20" t="str">
            <v>n.a.</v>
          </cell>
          <cell r="DA20" t="str">
            <v>n.a.</v>
          </cell>
          <cell r="DB20" t="str">
            <v>n.a.</v>
          </cell>
          <cell r="DC20" t="str">
            <v>n.a.</v>
          </cell>
          <cell r="DD20" t="str">
            <v>n.a.</v>
          </cell>
          <cell r="DE20" t="str">
            <v>n.a.</v>
          </cell>
          <cell r="DF20" t="str">
            <v>n.a.</v>
          </cell>
          <cell r="DG20" t="str">
            <v>n.a.</v>
          </cell>
          <cell r="DH20" t="str">
            <v>n.a.</v>
          </cell>
          <cell r="DI20" t="str">
            <v>n.a.</v>
          </cell>
          <cell r="DJ20" t="str">
            <v>n.a.</v>
          </cell>
          <cell r="DK20" t="str">
            <v>n.a.</v>
          </cell>
          <cell r="DL20" t="str">
            <v>n.a.</v>
          </cell>
          <cell r="DM20" t="str">
            <v>n.a.</v>
          </cell>
          <cell r="DN20" t="str">
            <v>n.a.</v>
          </cell>
          <cell r="DO20" t="str">
            <v>n.a.</v>
          </cell>
          <cell r="DP20" t="str">
            <v>n.a.</v>
          </cell>
          <cell r="DQ20" t="str">
            <v>n.a.</v>
          </cell>
          <cell r="DR20" t="str">
            <v>n.a.</v>
          </cell>
          <cell r="DS20" t="str">
            <v>n.a.</v>
          </cell>
          <cell r="DT20" t="str">
            <v>n.a.</v>
          </cell>
          <cell r="DU20" t="str">
            <v>n.a.</v>
          </cell>
          <cell r="DV20" t="str">
            <v>n.a.</v>
          </cell>
          <cell r="DW20" t="str">
            <v>n.a.</v>
          </cell>
          <cell r="DX20" t="str">
            <v>n.a.</v>
          </cell>
          <cell r="DY20">
            <v>4.79</v>
          </cell>
          <cell r="DZ20">
            <v>4.63</v>
          </cell>
          <cell r="EA20" t="str">
            <v>n.a.</v>
          </cell>
          <cell r="EB20" t="str">
            <v>n.a.</v>
          </cell>
          <cell r="EC20" t="str">
            <v>n.a.</v>
          </cell>
          <cell r="ED20" t="str">
            <v>n.a.</v>
          </cell>
          <cell r="EE20" t="str">
            <v>n.a.</v>
          </cell>
          <cell r="EF20" t="str">
            <v>n.a.</v>
          </cell>
          <cell r="EG20" t="str">
            <v>n.a.</v>
          </cell>
          <cell r="EH20" t="str">
            <v>n.a.</v>
          </cell>
          <cell r="EI20" t="str">
            <v>n.a.</v>
          </cell>
          <cell r="EJ20" t="str">
            <v>n.a.</v>
          </cell>
          <cell r="EK20" t="str">
            <v>n.a.</v>
          </cell>
          <cell r="EL20" t="str">
            <v>n.a.</v>
          </cell>
          <cell r="EM20" t="str">
            <v>n.a.</v>
          </cell>
          <cell r="EN20" t="str">
            <v>n.a.</v>
          </cell>
          <cell r="EO20" t="str">
            <v>n.a.</v>
          </cell>
          <cell r="EP20" t="str">
            <v>n.a.</v>
          </cell>
          <cell r="EQ20" t="str">
            <v>n.a.</v>
          </cell>
          <cell r="ER20" t="str">
            <v>n.a.</v>
          </cell>
          <cell r="ES20" t="str">
            <v>n.a.</v>
          </cell>
          <cell r="ET20" t="str">
            <v>n.a.</v>
          </cell>
          <cell r="EU20" t="str">
            <v>n.a.</v>
          </cell>
          <cell r="EV20" t="str">
            <v>n.a.</v>
          </cell>
          <cell r="EW20" t="str">
            <v>n.a.</v>
          </cell>
          <cell r="EX20" t="str">
            <v>n.a.</v>
          </cell>
          <cell r="EY20" t="str">
            <v>n.a.</v>
          </cell>
          <cell r="EZ20" t="str">
            <v>n.a.</v>
          </cell>
          <cell r="FA20" t="str">
            <v>n.a.</v>
          </cell>
          <cell r="FB20" t="str">
            <v>n.a.</v>
          </cell>
          <cell r="FC20" t="str">
            <v>n.a.</v>
          </cell>
          <cell r="FD20" t="str">
            <v>n.a.</v>
          </cell>
          <cell r="FE20" t="str">
            <v>n.a.</v>
          </cell>
          <cell r="FF20" t="str">
            <v>n.a.</v>
          </cell>
          <cell r="FG20">
            <v>4.1099999999999994</v>
          </cell>
          <cell r="FH20">
            <v>3.95</v>
          </cell>
          <cell r="FI20">
            <v>4.13</v>
          </cell>
          <cell r="FJ20">
            <v>3.95</v>
          </cell>
          <cell r="FK20" t="str">
            <v>n.a.</v>
          </cell>
          <cell r="FL20" t="str">
            <v>n.a.</v>
          </cell>
          <cell r="FM20" t="str">
            <v>n.a.</v>
          </cell>
          <cell r="FN20" t="str">
            <v>n.a.</v>
          </cell>
          <cell r="FO20" t="str">
            <v>n.a.</v>
          </cell>
          <cell r="FP20" t="str">
            <v>n.a.</v>
          </cell>
          <cell r="FQ20" t="str">
            <v>n.a.</v>
          </cell>
          <cell r="FR20" t="str">
            <v>n.a.</v>
          </cell>
          <cell r="FS20" t="str">
            <v>n.a.</v>
          </cell>
          <cell r="FT20" t="str">
            <v>n.a.</v>
          </cell>
          <cell r="FU20" t="str">
            <v>n.a.</v>
          </cell>
          <cell r="FV20" t="str">
            <v>n.a.</v>
          </cell>
          <cell r="FW20" t="str">
            <v>n.a.</v>
          </cell>
          <cell r="FX20" t="str">
            <v>n.a.</v>
          </cell>
          <cell r="FY20" t="str">
            <v>n.a.</v>
          </cell>
          <cell r="FZ20" t="str">
            <v>n.a.</v>
          </cell>
          <cell r="GA20" t="str">
            <v>n.a.</v>
          </cell>
          <cell r="GB20" t="str">
            <v>n.a.</v>
          </cell>
          <cell r="GC20" t="str">
            <v>n.a.</v>
          </cell>
          <cell r="GD20" t="str">
            <v>n.a.</v>
          </cell>
          <cell r="GE20" t="str">
            <v>n.a.</v>
          </cell>
          <cell r="GF20" t="str">
            <v>n.a.</v>
          </cell>
          <cell r="GG20" t="str">
            <v>n.a.</v>
          </cell>
          <cell r="GH20" t="str">
            <v>n.a.</v>
          </cell>
          <cell r="GI20" t="str">
            <v>n.a.</v>
          </cell>
          <cell r="GJ20" t="str">
            <v>n.a.</v>
          </cell>
          <cell r="GK20" t="str">
            <v>n.a.</v>
          </cell>
          <cell r="GL20" t="str">
            <v>n.a.</v>
          </cell>
          <cell r="GM20" t="str">
            <v>n.a.</v>
          </cell>
          <cell r="GN20" t="str">
            <v>n.a.</v>
          </cell>
          <cell r="GO20" t="str">
            <v>n.a.</v>
          </cell>
          <cell r="GP20" t="str">
            <v>n.a.</v>
          </cell>
          <cell r="GQ20" t="str">
            <v>n.a.</v>
          </cell>
          <cell r="GR20" t="str">
            <v>n.a.</v>
          </cell>
          <cell r="GS20" t="str">
            <v>n.a.</v>
          </cell>
          <cell r="GT20" t="str">
            <v>n.a.</v>
          </cell>
          <cell r="GU20" t="str">
            <v>n.a.</v>
          </cell>
          <cell r="GV20" t="str">
            <v>n.a.</v>
          </cell>
          <cell r="GW20" t="str">
            <v>n.a.</v>
          </cell>
          <cell r="GX20" t="str">
            <v>n.a.</v>
          </cell>
          <cell r="GY20" t="str">
            <v>n.a.</v>
          </cell>
          <cell r="GZ20" t="str">
            <v>n.a.</v>
          </cell>
          <cell r="HA20" t="str">
            <v>n.a.</v>
          </cell>
          <cell r="HB20" t="str">
            <v>n.a.</v>
          </cell>
          <cell r="HC20" t="str">
            <v>n.a.</v>
          </cell>
          <cell r="HD20" t="str">
            <v>n.a.</v>
          </cell>
          <cell r="HE20" t="str">
            <v>n.a.</v>
          </cell>
          <cell r="HF20" t="str">
            <v>n.a.</v>
          </cell>
          <cell r="HG20" t="str">
            <v>n.a.</v>
          </cell>
          <cell r="HH20" t="str">
            <v>n.a.</v>
          </cell>
          <cell r="HI20" t="str">
            <v>n.a.</v>
          </cell>
          <cell r="HJ20" t="str">
            <v>n.a.</v>
          </cell>
          <cell r="HK20" t="str">
            <v>n.a.</v>
          </cell>
          <cell r="HL20" t="str">
            <v>n.a.</v>
          </cell>
          <cell r="HM20" t="str">
            <v>n.a.</v>
          </cell>
          <cell r="HN20" t="str">
            <v>n.a.</v>
          </cell>
          <cell r="HO20" t="str">
            <v>n.a.</v>
          </cell>
          <cell r="HP20" t="str">
            <v>n.a.</v>
          </cell>
          <cell r="HQ20">
            <v>3.88</v>
          </cell>
          <cell r="HR20" t="str">
            <v>n.a.</v>
          </cell>
          <cell r="HS20">
            <v>3.9</v>
          </cell>
          <cell r="HT20" t="str">
            <v>n.a.</v>
          </cell>
          <cell r="HU20">
            <v>3.77</v>
          </cell>
          <cell r="HV20" t="str">
            <v>n.a.</v>
          </cell>
          <cell r="HW20">
            <v>3.92</v>
          </cell>
          <cell r="HX20" t="str">
            <v>n.a.</v>
          </cell>
          <cell r="HY20">
            <v>3.88</v>
          </cell>
          <cell r="HZ20" t="str">
            <v>n.a.</v>
          </cell>
          <cell r="IA20">
            <v>3.84</v>
          </cell>
          <cell r="IB20" t="str">
            <v>n.a.</v>
          </cell>
          <cell r="IC20">
            <v>3.57</v>
          </cell>
          <cell r="ID20" t="str">
            <v>n.a.</v>
          </cell>
          <cell r="IE20">
            <v>3.49</v>
          </cell>
          <cell r="IF20" t="str">
            <v>n.a.</v>
          </cell>
          <cell r="IG20">
            <v>3.35</v>
          </cell>
          <cell r="IH20" t="str">
            <v>n.a.</v>
          </cell>
          <cell r="II20">
            <v>3.0300000000000002</v>
          </cell>
          <cell r="IJ20" t="str">
            <v>n.a.</v>
          </cell>
          <cell r="IK20">
            <v>3.04</v>
          </cell>
          <cell r="IL20" t="str">
            <v>n.a.</v>
          </cell>
          <cell r="IM20">
            <v>2.71</v>
          </cell>
          <cell r="IN20" t="str">
            <v>n.a.</v>
          </cell>
          <cell r="IO20">
            <v>2.5700000000000003</v>
          </cell>
          <cell r="IP20" t="str">
            <v>n.a.</v>
          </cell>
          <cell r="IQ20">
            <v>2.44</v>
          </cell>
          <cell r="IR20" t="str">
            <v>n.a.</v>
          </cell>
          <cell r="IS20">
            <v>2.14</v>
          </cell>
          <cell r="IT20" t="str">
            <v>n.a.</v>
          </cell>
          <cell r="IU20">
            <v>2.2599999999999998</v>
          </cell>
          <cell r="IV20" t="str">
            <v>n.a.</v>
          </cell>
          <cell r="IW20">
            <v>2.3899999999999997</v>
          </cell>
          <cell r="IX20" t="str">
            <v>n.a.</v>
          </cell>
          <cell r="IY20">
            <v>2.29</v>
          </cell>
          <cell r="IZ20" t="str">
            <v>n.a.</v>
          </cell>
          <cell r="JA20">
            <v>2.62</v>
          </cell>
          <cell r="JB20" t="str">
            <v>n.a.</v>
          </cell>
          <cell r="JC20">
            <v>2.21</v>
          </cell>
          <cell r="JD20" t="str">
            <v>n.a.</v>
          </cell>
          <cell r="JE20">
            <v>2.06</v>
          </cell>
          <cell r="JF20" t="str">
            <v>n.a.</v>
          </cell>
          <cell r="JG20">
            <v>2.02</v>
          </cell>
          <cell r="JH20" t="str">
            <v>n.a.</v>
          </cell>
          <cell r="JI20">
            <v>2.14</v>
          </cell>
          <cell r="JJ20" t="str">
            <v>n.a.</v>
          </cell>
          <cell r="JK20">
            <v>2.14</v>
          </cell>
          <cell r="JL20" t="str">
            <v>n.a.</v>
          </cell>
          <cell r="JM20">
            <v>2.12</v>
          </cell>
          <cell r="JN20" t="str">
            <v>n.a.</v>
          </cell>
          <cell r="JO20">
            <v>2.0699999999999998</v>
          </cell>
          <cell r="JP20" t="str">
            <v>n.a.</v>
          </cell>
          <cell r="JQ20">
            <v>2.23</v>
          </cell>
          <cell r="JR20" t="str">
            <v>n.a.</v>
          </cell>
          <cell r="JS20">
            <v>2.09</v>
          </cell>
          <cell r="JT20" t="str">
            <v>n.a.</v>
          </cell>
          <cell r="JU20">
            <v>2.08</v>
          </cell>
          <cell r="JV20" t="str">
            <v>n.a.</v>
          </cell>
          <cell r="JW20">
            <v>2.15</v>
          </cell>
          <cell r="JX20" t="str">
            <v>n.a.</v>
          </cell>
          <cell r="JY20">
            <v>2.2199999999999998</v>
          </cell>
          <cell r="JZ20" t="str">
            <v>n.a.</v>
          </cell>
          <cell r="KA20" t="e">
            <v>#REF!</v>
          </cell>
          <cell r="KB20" t="e">
            <v>#REF!</v>
          </cell>
        </row>
        <row r="21">
          <cell r="A21" t="str">
            <v>AUD-TB-10</v>
          </cell>
          <cell r="B21" t="str">
            <v>AUD-TB-9</v>
          </cell>
          <cell r="E21" t="str">
            <v>&gt; 16 to ≤ 17 years</v>
          </cell>
          <cell r="F21" t="str">
            <v>AUD-TB-10-&gt; 16 to ≤ 17 years</v>
          </cell>
          <cell r="G21">
            <v>1.3</v>
          </cell>
          <cell r="H21">
            <v>1.2</v>
          </cell>
          <cell r="I21" t="str">
            <v>n.a.</v>
          </cell>
          <cell r="J21" t="str">
            <v>n.a.</v>
          </cell>
          <cell r="K21" t="str">
            <v>n.a.</v>
          </cell>
          <cell r="L21" t="str">
            <v>n.a.</v>
          </cell>
          <cell r="M21" t="str">
            <v>n.a.</v>
          </cell>
          <cell r="N21" t="str">
            <v>n.a.</v>
          </cell>
          <cell r="O21" t="str">
            <v>n.a.</v>
          </cell>
          <cell r="P21" t="str">
            <v>n.a.</v>
          </cell>
          <cell r="Q21" t="str">
            <v>n.a.</v>
          </cell>
          <cell r="R21" t="str">
            <v>n.a.</v>
          </cell>
          <cell r="S21" t="str">
            <v>n.a.</v>
          </cell>
          <cell r="T21" t="str">
            <v>n.a.</v>
          </cell>
          <cell r="U21" t="str">
            <v>n.a.</v>
          </cell>
          <cell r="V21" t="str">
            <v>n.a.</v>
          </cell>
          <cell r="W21" t="str">
            <v>n.a.</v>
          </cell>
          <cell r="X21" t="str">
            <v>n.a.</v>
          </cell>
          <cell r="Y21" t="str">
            <v>n.a.</v>
          </cell>
          <cell r="Z21" t="str">
            <v>n.a.</v>
          </cell>
          <cell r="AA21" t="str">
            <v>n.a.</v>
          </cell>
          <cell r="AB21" t="str">
            <v>n.a.</v>
          </cell>
          <cell r="AC21" t="str">
            <v>n.a.</v>
          </cell>
          <cell r="AD21" t="str">
            <v>n.a.</v>
          </cell>
          <cell r="AE21" t="str">
            <v>n.a.</v>
          </cell>
          <cell r="AF21" t="str">
            <v>n.a.</v>
          </cell>
          <cell r="AG21" t="str">
            <v>n.a.</v>
          </cell>
          <cell r="AH21" t="str">
            <v>n.a.</v>
          </cell>
          <cell r="AI21" t="str">
            <v>n.a.</v>
          </cell>
          <cell r="AJ21" t="str">
            <v>n.a.</v>
          </cell>
          <cell r="AK21" t="str">
            <v>n.a.</v>
          </cell>
          <cell r="AL21" t="str">
            <v>n.a.</v>
          </cell>
          <cell r="AM21" t="str">
            <v>n.a.</v>
          </cell>
          <cell r="AN21" t="str">
            <v>n.a.</v>
          </cell>
          <cell r="AO21" t="str">
            <v>n.a.</v>
          </cell>
          <cell r="AP21" t="str">
            <v>n.a.</v>
          </cell>
          <cell r="AQ21" t="str">
            <v>n.a.</v>
          </cell>
          <cell r="AR21" t="str">
            <v>n.a.</v>
          </cell>
          <cell r="AS21" t="str">
            <v>n.a.</v>
          </cell>
          <cell r="AT21" t="str">
            <v>n.a.</v>
          </cell>
          <cell r="AU21" t="str">
            <v>n.a.</v>
          </cell>
          <cell r="AV21" t="str">
            <v>n.a.</v>
          </cell>
          <cell r="AW21" t="str">
            <v>n.a.</v>
          </cell>
          <cell r="AX21" t="str">
            <v>n.a.</v>
          </cell>
          <cell r="AY21" t="str">
            <v>n.a.</v>
          </cell>
          <cell r="AZ21" t="str">
            <v>n.a.</v>
          </cell>
          <cell r="BA21" t="str">
            <v>n.a.</v>
          </cell>
          <cell r="BB21" t="str">
            <v>n.a.</v>
          </cell>
          <cell r="BC21" t="str">
            <v>n.a.</v>
          </cell>
          <cell r="BD21" t="str">
            <v>n.a.</v>
          </cell>
          <cell r="BE21" t="str">
            <v>n.a.</v>
          </cell>
          <cell r="BF21" t="str">
            <v>n.a.</v>
          </cell>
          <cell r="BG21" t="str">
            <v>n.a.</v>
          </cell>
          <cell r="BH21" t="str">
            <v>n.a.</v>
          </cell>
          <cell r="BI21" t="str">
            <v>n.a.</v>
          </cell>
          <cell r="BJ21" t="str">
            <v>n.a.</v>
          </cell>
          <cell r="BK21" t="str">
            <v>n.a.</v>
          </cell>
          <cell r="BL21" t="str">
            <v>n.a.</v>
          </cell>
          <cell r="BM21" t="str">
            <v>n.a.</v>
          </cell>
          <cell r="BN21" t="str">
            <v>n.a.</v>
          </cell>
          <cell r="BO21" t="str">
            <v>n.a.</v>
          </cell>
          <cell r="BP21" t="str">
            <v>n.a.</v>
          </cell>
          <cell r="BQ21" t="str">
            <v>n.a.</v>
          </cell>
          <cell r="BR21" t="str">
            <v>n.a.</v>
          </cell>
          <cell r="BS21" t="str">
            <v>n.a.</v>
          </cell>
          <cell r="BT21" t="str">
            <v>n.a.</v>
          </cell>
          <cell r="BU21" t="str">
            <v>n.a.</v>
          </cell>
          <cell r="BV21" t="str">
            <v>n.a.</v>
          </cell>
          <cell r="BW21" t="str">
            <v>n.a.</v>
          </cell>
          <cell r="BX21" t="str">
            <v>n.a.</v>
          </cell>
          <cell r="BY21" t="str">
            <v>n.a.</v>
          </cell>
          <cell r="BZ21" t="str">
            <v>n.a.</v>
          </cell>
          <cell r="CA21" t="str">
            <v>n.a.</v>
          </cell>
          <cell r="CB21" t="str">
            <v>n.a.</v>
          </cell>
          <cell r="CC21" t="str">
            <v>n.a.</v>
          </cell>
          <cell r="CD21" t="str">
            <v>n.a.</v>
          </cell>
          <cell r="CE21" t="str">
            <v>n.a.</v>
          </cell>
          <cell r="CF21" t="str">
            <v>n.a.</v>
          </cell>
          <cell r="CG21" t="str">
            <v>n.a.</v>
          </cell>
          <cell r="CH21" t="str">
            <v>n.a.</v>
          </cell>
          <cell r="CI21" t="str">
            <v>n.a.</v>
          </cell>
          <cell r="CJ21" t="str">
            <v>n.a.</v>
          </cell>
          <cell r="CK21" t="str">
            <v>n.a.</v>
          </cell>
          <cell r="CL21" t="str">
            <v>n.a.</v>
          </cell>
          <cell r="CM21" t="str">
            <v>n.a.</v>
          </cell>
          <cell r="CN21" t="str">
            <v>n.a.</v>
          </cell>
          <cell r="CO21" t="str">
            <v>n.a.</v>
          </cell>
          <cell r="CP21" t="str">
            <v>n.a.</v>
          </cell>
          <cell r="CQ21" t="str">
            <v>n.a.</v>
          </cell>
          <cell r="CR21" t="str">
            <v>n.a.</v>
          </cell>
          <cell r="CS21" t="str">
            <v>n.a.</v>
          </cell>
          <cell r="CT21" t="str">
            <v>n.a.</v>
          </cell>
          <cell r="CU21" t="str">
            <v>n.a.</v>
          </cell>
          <cell r="CV21" t="str">
            <v>n.a.</v>
          </cell>
          <cell r="CW21" t="str">
            <v>n.a.</v>
          </cell>
          <cell r="CX21" t="str">
            <v>n.a.</v>
          </cell>
          <cell r="CY21" t="str">
            <v>n.a.</v>
          </cell>
          <cell r="CZ21" t="str">
            <v>n.a.</v>
          </cell>
          <cell r="DA21" t="str">
            <v>n.a.</v>
          </cell>
          <cell r="DB21" t="str">
            <v>n.a.</v>
          </cell>
          <cell r="DC21" t="str">
            <v>n.a.</v>
          </cell>
          <cell r="DD21" t="str">
            <v>n.a.</v>
          </cell>
          <cell r="DE21" t="str">
            <v>n.a.</v>
          </cell>
          <cell r="DF21" t="str">
            <v>n.a.</v>
          </cell>
          <cell r="DG21" t="str">
            <v>n.a.</v>
          </cell>
          <cell r="DH21" t="str">
            <v>n.a.</v>
          </cell>
          <cell r="DI21" t="str">
            <v>n.a.</v>
          </cell>
          <cell r="DJ21" t="str">
            <v>n.a.</v>
          </cell>
          <cell r="DK21" t="str">
            <v>n.a.</v>
          </cell>
          <cell r="DL21" t="str">
            <v>n.a.</v>
          </cell>
          <cell r="DM21" t="str">
            <v>n.a.</v>
          </cell>
          <cell r="DN21" t="str">
            <v>n.a.</v>
          </cell>
          <cell r="DO21" t="str">
            <v>n.a.</v>
          </cell>
          <cell r="DP21" t="str">
            <v>n.a.</v>
          </cell>
          <cell r="DQ21" t="str">
            <v>n.a.</v>
          </cell>
          <cell r="DR21" t="str">
            <v>n.a.</v>
          </cell>
          <cell r="DS21" t="str">
            <v>n.a.</v>
          </cell>
          <cell r="DT21" t="str">
            <v>n.a.</v>
          </cell>
          <cell r="DU21" t="str">
            <v>n.a.</v>
          </cell>
          <cell r="DV21" t="str">
            <v>n.a.</v>
          </cell>
          <cell r="DW21" t="str">
            <v>n.a.</v>
          </cell>
          <cell r="DX21" t="str">
            <v>n.a.</v>
          </cell>
          <cell r="DY21">
            <v>4.84</v>
          </cell>
          <cell r="DZ21">
            <v>4.63</v>
          </cell>
          <cell r="EA21" t="str">
            <v>n.a.</v>
          </cell>
          <cell r="EB21" t="str">
            <v>n.a.</v>
          </cell>
          <cell r="EC21" t="str">
            <v>n.a.</v>
          </cell>
          <cell r="ED21" t="str">
            <v>n.a.</v>
          </cell>
          <cell r="EE21" t="str">
            <v>n.a.</v>
          </cell>
          <cell r="EF21" t="str">
            <v>n.a.</v>
          </cell>
          <cell r="EG21" t="str">
            <v>n.a.</v>
          </cell>
          <cell r="EH21" t="str">
            <v>n.a.</v>
          </cell>
          <cell r="EI21" t="str">
            <v>n.a.</v>
          </cell>
          <cell r="EJ21" t="str">
            <v>n.a.</v>
          </cell>
          <cell r="EK21" t="str">
            <v>n.a.</v>
          </cell>
          <cell r="EL21" t="str">
            <v>n.a.</v>
          </cell>
          <cell r="EM21" t="str">
            <v>n.a.</v>
          </cell>
          <cell r="EN21" t="str">
            <v>n.a.</v>
          </cell>
          <cell r="EO21" t="str">
            <v>n.a.</v>
          </cell>
          <cell r="EP21" t="str">
            <v>n.a.</v>
          </cell>
          <cell r="EQ21" t="str">
            <v>n.a.</v>
          </cell>
          <cell r="ER21" t="str">
            <v>n.a.</v>
          </cell>
          <cell r="ES21" t="str">
            <v>n.a.</v>
          </cell>
          <cell r="ET21" t="str">
            <v>n.a.</v>
          </cell>
          <cell r="EU21" t="str">
            <v>n.a.</v>
          </cell>
          <cell r="EV21" t="str">
            <v>n.a.</v>
          </cell>
          <cell r="EW21" t="str">
            <v>n.a.</v>
          </cell>
          <cell r="EX21" t="str">
            <v>n.a.</v>
          </cell>
          <cell r="EY21" t="str">
            <v>n.a.</v>
          </cell>
          <cell r="EZ21" t="str">
            <v>n.a.</v>
          </cell>
          <cell r="FA21" t="str">
            <v>n.a.</v>
          </cell>
          <cell r="FB21" t="str">
            <v>n.a.</v>
          </cell>
          <cell r="FC21" t="str">
            <v>n.a.</v>
          </cell>
          <cell r="FD21" t="str">
            <v>n.a.</v>
          </cell>
          <cell r="FE21" t="str">
            <v>n.a.</v>
          </cell>
          <cell r="FF21" t="str">
            <v>n.a.</v>
          </cell>
          <cell r="FG21">
            <v>4.16</v>
          </cell>
          <cell r="FH21">
            <v>3.95</v>
          </cell>
          <cell r="FI21">
            <v>4.18</v>
          </cell>
          <cell r="FJ21">
            <v>3.95</v>
          </cell>
          <cell r="FK21" t="str">
            <v>n.a.</v>
          </cell>
          <cell r="FL21" t="str">
            <v>n.a.</v>
          </cell>
          <cell r="FM21" t="str">
            <v>n.a.</v>
          </cell>
          <cell r="FN21" t="str">
            <v>n.a.</v>
          </cell>
          <cell r="FO21" t="str">
            <v>n.a.</v>
          </cell>
          <cell r="FP21" t="str">
            <v>n.a.</v>
          </cell>
          <cell r="FQ21" t="str">
            <v>n.a.</v>
          </cell>
          <cell r="FR21" t="str">
            <v>n.a.</v>
          </cell>
          <cell r="FS21" t="str">
            <v>n.a.</v>
          </cell>
          <cell r="FT21" t="str">
            <v>n.a.</v>
          </cell>
          <cell r="FU21" t="str">
            <v>n.a.</v>
          </cell>
          <cell r="FV21" t="str">
            <v>n.a.</v>
          </cell>
          <cell r="FW21" t="str">
            <v>n.a.</v>
          </cell>
          <cell r="FX21" t="str">
            <v>n.a.</v>
          </cell>
          <cell r="FY21" t="str">
            <v>n.a.</v>
          </cell>
          <cell r="FZ21" t="str">
            <v>n.a.</v>
          </cell>
          <cell r="GA21" t="str">
            <v>n.a.</v>
          </cell>
          <cell r="GB21" t="str">
            <v>n.a.</v>
          </cell>
          <cell r="GC21" t="str">
            <v>n.a.</v>
          </cell>
          <cell r="GD21" t="str">
            <v>n.a.</v>
          </cell>
          <cell r="GE21" t="str">
            <v>n.a.</v>
          </cell>
          <cell r="GF21" t="str">
            <v>n.a.</v>
          </cell>
          <cell r="GG21" t="str">
            <v>n.a.</v>
          </cell>
          <cell r="GH21" t="str">
            <v>n.a.</v>
          </cell>
          <cell r="GI21" t="str">
            <v>n.a.</v>
          </cell>
          <cell r="GJ21" t="str">
            <v>n.a.</v>
          </cell>
          <cell r="GK21" t="str">
            <v>n.a.</v>
          </cell>
          <cell r="GL21" t="str">
            <v>n.a.</v>
          </cell>
          <cell r="GM21" t="str">
            <v>n.a.</v>
          </cell>
          <cell r="GN21" t="str">
            <v>n.a.</v>
          </cell>
          <cell r="GO21" t="str">
            <v>n.a.</v>
          </cell>
          <cell r="GP21" t="str">
            <v>n.a.</v>
          </cell>
          <cell r="GQ21" t="str">
            <v>n.a.</v>
          </cell>
          <cell r="GR21" t="str">
            <v>n.a.</v>
          </cell>
          <cell r="GS21" t="str">
            <v>n.a.</v>
          </cell>
          <cell r="GT21" t="str">
            <v>n.a.</v>
          </cell>
          <cell r="GU21" t="str">
            <v>n.a.</v>
          </cell>
          <cell r="GV21" t="str">
            <v>n.a.</v>
          </cell>
          <cell r="GW21" t="str">
            <v>n.a.</v>
          </cell>
          <cell r="GX21" t="str">
            <v>n.a.</v>
          </cell>
          <cell r="GY21" t="str">
            <v>n.a.</v>
          </cell>
          <cell r="GZ21" t="str">
            <v>n.a.</v>
          </cell>
          <cell r="HA21" t="str">
            <v>n.a.</v>
          </cell>
          <cell r="HB21" t="str">
            <v>n.a.</v>
          </cell>
          <cell r="HC21" t="str">
            <v>n.a.</v>
          </cell>
          <cell r="HD21" t="str">
            <v>n.a.</v>
          </cell>
          <cell r="HE21" t="str">
            <v>n.a.</v>
          </cell>
          <cell r="HF21" t="str">
            <v>n.a.</v>
          </cell>
          <cell r="HG21" t="str">
            <v>n.a.</v>
          </cell>
          <cell r="HH21" t="str">
            <v>n.a.</v>
          </cell>
          <cell r="HI21" t="str">
            <v>n.a.</v>
          </cell>
          <cell r="HJ21" t="str">
            <v>n.a.</v>
          </cell>
          <cell r="HK21" t="str">
            <v>n.a.</v>
          </cell>
          <cell r="HL21" t="str">
            <v>n.a.</v>
          </cell>
          <cell r="HM21" t="str">
            <v>n.a.</v>
          </cell>
          <cell r="HN21" t="str">
            <v>n.a.</v>
          </cell>
          <cell r="HO21" t="str">
            <v>n.a.</v>
          </cell>
          <cell r="HP21" t="str">
            <v>n.a.</v>
          </cell>
          <cell r="HQ21">
            <v>3.9299999999999997</v>
          </cell>
          <cell r="HR21" t="str">
            <v>n.a.</v>
          </cell>
          <cell r="HS21">
            <v>3.95</v>
          </cell>
          <cell r="HT21" t="str">
            <v>n.a.</v>
          </cell>
          <cell r="HU21">
            <v>3.8200000000000003</v>
          </cell>
          <cell r="HV21" t="str">
            <v>n.a.</v>
          </cell>
          <cell r="HW21">
            <v>3.9699999999999998</v>
          </cell>
          <cell r="HX21" t="str">
            <v>n.a.</v>
          </cell>
          <cell r="HY21">
            <v>3.9299999999999997</v>
          </cell>
          <cell r="HZ21" t="str">
            <v>n.a.</v>
          </cell>
          <cell r="IA21">
            <v>3.8899999999999997</v>
          </cell>
          <cell r="IB21" t="str">
            <v>n.a.</v>
          </cell>
          <cell r="IC21">
            <v>3.62</v>
          </cell>
          <cell r="ID21" t="str">
            <v>n.a.</v>
          </cell>
          <cell r="IE21">
            <v>3.54</v>
          </cell>
          <cell r="IF21" t="str">
            <v>n.a.</v>
          </cell>
          <cell r="IG21">
            <v>3.4000000000000004</v>
          </cell>
          <cell r="IH21" t="str">
            <v>n.a.</v>
          </cell>
          <cell r="II21">
            <v>3.08</v>
          </cell>
          <cell r="IJ21" t="str">
            <v>n.a.</v>
          </cell>
          <cell r="IK21">
            <v>3.09</v>
          </cell>
          <cell r="IL21" t="str">
            <v>n.a.</v>
          </cell>
          <cell r="IM21">
            <v>2.76</v>
          </cell>
          <cell r="IN21" t="str">
            <v>n.a.</v>
          </cell>
          <cell r="IO21">
            <v>2.62</v>
          </cell>
          <cell r="IP21" t="str">
            <v>n.a.</v>
          </cell>
          <cell r="IQ21">
            <v>2.4900000000000002</v>
          </cell>
          <cell r="IR21" t="str">
            <v>n.a.</v>
          </cell>
          <cell r="IS21">
            <v>2.19</v>
          </cell>
          <cell r="IT21" t="str">
            <v>n.a.</v>
          </cell>
          <cell r="IU21">
            <v>2.31</v>
          </cell>
          <cell r="IV21" t="str">
            <v>n.a.</v>
          </cell>
          <cell r="IW21">
            <v>2.44</v>
          </cell>
          <cell r="IX21" t="str">
            <v>n.a.</v>
          </cell>
          <cell r="IY21">
            <v>2.34</v>
          </cell>
          <cell r="IZ21" t="str">
            <v>n.a.</v>
          </cell>
          <cell r="JA21">
            <v>2.67</v>
          </cell>
          <cell r="JB21" t="str">
            <v>n.a.</v>
          </cell>
          <cell r="JC21">
            <v>2.2599999999999998</v>
          </cell>
          <cell r="JD21" t="str">
            <v>n.a.</v>
          </cell>
          <cell r="JE21">
            <v>2.1100000000000003</v>
          </cell>
          <cell r="JF21" t="str">
            <v>n.a.</v>
          </cell>
          <cell r="JG21">
            <v>2.0700000000000003</v>
          </cell>
          <cell r="JH21" t="str">
            <v>n.a.</v>
          </cell>
          <cell r="JI21">
            <v>2.19</v>
          </cell>
          <cell r="JJ21" t="str">
            <v>n.a.</v>
          </cell>
          <cell r="JK21">
            <v>2.19</v>
          </cell>
          <cell r="JL21" t="str">
            <v>n.a.</v>
          </cell>
          <cell r="JM21">
            <v>2.17</v>
          </cell>
          <cell r="JN21" t="str">
            <v>n.a.</v>
          </cell>
          <cell r="JO21">
            <v>2.12</v>
          </cell>
          <cell r="JP21" t="str">
            <v>n.a.</v>
          </cell>
          <cell r="JQ21">
            <v>2.2800000000000002</v>
          </cell>
          <cell r="JR21" t="str">
            <v>n.a.</v>
          </cell>
          <cell r="JS21">
            <v>2.14</v>
          </cell>
          <cell r="JT21" t="str">
            <v>n.a.</v>
          </cell>
          <cell r="JU21">
            <v>2.13</v>
          </cell>
          <cell r="JV21" t="str">
            <v>n.a.</v>
          </cell>
          <cell r="JW21">
            <v>2.2000000000000002</v>
          </cell>
          <cell r="JX21" t="str">
            <v>n.a.</v>
          </cell>
          <cell r="JY21">
            <v>2.27</v>
          </cell>
          <cell r="JZ21" t="str">
            <v>n.a.</v>
          </cell>
          <cell r="KA21" t="e">
            <v>#REF!</v>
          </cell>
          <cell r="KB21" t="e">
            <v>#REF!</v>
          </cell>
        </row>
        <row r="22">
          <cell r="A22" t="str">
            <v>AUD-TB-10</v>
          </cell>
          <cell r="B22" t="str">
            <v>AUD-TB-10</v>
          </cell>
          <cell r="E22" t="str">
            <v>&gt; 17 to ≤ 18 years</v>
          </cell>
          <cell r="F22" t="str">
            <v>AUD-TB-10-&gt; 17 to ≤ 18 years</v>
          </cell>
          <cell r="G22">
            <v>1.3</v>
          </cell>
          <cell r="H22">
            <v>1.2</v>
          </cell>
          <cell r="I22" t="str">
            <v>n.a.</v>
          </cell>
          <cell r="J22" t="str">
            <v>n.a.</v>
          </cell>
          <cell r="K22" t="str">
            <v>n.a.</v>
          </cell>
          <cell r="L22" t="str">
            <v>n.a.</v>
          </cell>
          <cell r="M22" t="str">
            <v>n.a.</v>
          </cell>
          <cell r="N22" t="str">
            <v>n.a.</v>
          </cell>
          <cell r="O22" t="str">
            <v>n.a.</v>
          </cell>
          <cell r="P22" t="str">
            <v>n.a.</v>
          </cell>
          <cell r="Q22" t="str">
            <v>n.a.</v>
          </cell>
          <cell r="R22" t="str">
            <v>n.a.</v>
          </cell>
          <cell r="S22" t="str">
            <v>n.a.</v>
          </cell>
          <cell r="T22" t="str">
            <v>n.a.</v>
          </cell>
          <cell r="U22" t="str">
            <v>n.a.</v>
          </cell>
          <cell r="V22" t="str">
            <v>n.a.</v>
          </cell>
          <cell r="W22" t="str">
            <v>n.a.</v>
          </cell>
          <cell r="X22" t="str">
            <v>n.a.</v>
          </cell>
          <cell r="Y22" t="str">
            <v>n.a.</v>
          </cell>
          <cell r="Z22" t="str">
            <v>n.a.</v>
          </cell>
          <cell r="AA22" t="str">
            <v>n.a.</v>
          </cell>
          <cell r="AB22" t="str">
            <v>n.a.</v>
          </cell>
          <cell r="AC22" t="str">
            <v>n.a.</v>
          </cell>
          <cell r="AD22" t="str">
            <v>n.a.</v>
          </cell>
          <cell r="AE22" t="str">
            <v>n.a.</v>
          </cell>
          <cell r="AF22" t="str">
            <v>n.a.</v>
          </cell>
          <cell r="AG22" t="str">
            <v>n.a.</v>
          </cell>
          <cell r="AH22" t="str">
            <v>n.a.</v>
          </cell>
          <cell r="AI22" t="str">
            <v>n.a.</v>
          </cell>
          <cell r="AJ22" t="str">
            <v>n.a.</v>
          </cell>
          <cell r="AK22" t="str">
            <v>n.a.</v>
          </cell>
          <cell r="AL22" t="str">
            <v>n.a.</v>
          </cell>
          <cell r="AM22" t="str">
            <v>n.a.</v>
          </cell>
          <cell r="AN22" t="str">
            <v>n.a.</v>
          </cell>
          <cell r="AO22" t="str">
            <v>n.a.</v>
          </cell>
          <cell r="AP22" t="str">
            <v>n.a.</v>
          </cell>
          <cell r="AQ22" t="str">
            <v>n.a.</v>
          </cell>
          <cell r="AR22" t="str">
            <v>n.a.</v>
          </cell>
          <cell r="AS22" t="str">
            <v>n.a.</v>
          </cell>
          <cell r="AT22" t="str">
            <v>n.a.</v>
          </cell>
          <cell r="AU22" t="str">
            <v>n.a.</v>
          </cell>
          <cell r="AV22" t="str">
            <v>n.a.</v>
          </cell>
          <cell r="AW22" t="str">
            <v>n.a.</v>
          </cell>
          <cell r="AX22" t="str">
            <v>n.a.</v>
          </cell>
          <cell r="AY22" t="str">
            <v>n.a.</v>
          </cell>
          <cell r="AZ22" t="str">
            <v>n.a.</v>
          </cell>
          <cell r="BA22" t="str">
            <v>n.a.</v>
          </cell>
          <cell r="BB22" t="str">
            <v>n.a.</v>
          </cell>
          <cell r="BC22" t="str">
            <v>n.a.</v>
          </cell>
          <cell r="BD22" t="str">
            <v>n.a.</v>
          </cell>
          <cell r="BE22" t="str">
            <v>n.a.</v>
          </cell>
          <cell r="BF22" t="str">
            <v>n.a.</v>
          </cell>
          <cell r="BG22" t="str">
            <v>n.a.</v>
          </cell>
          <cell r="BH22" t="str">
            <v>n.a.</v>
          </cell>
          <cell r="BI22" t="str">
            <v>n.a.</v>
          </cell>
          <cell r="BJ22" t="str">
            <v>n.a.</v>
          </cell>
          <cell r="BK22" t="str">
            <v>n.a.</v>
          </cell>
          <cell r="BL22" t="str">
            <v>n.a.</v>
          </cell>
          <cell r="BM22" t="str">
            <v>n.a.</v>
          </cell>
          <cell r="BN22" t="str">
            <v>n.a.</v>
          </cell>
          <cell r="BO22" t="str">
            <v>n.a.</v>
          </cell>
          <cell r="BP22" t="str">
            <v>n.a.</v>
          </cell>
          <cell r="BQ22" t="str">
            <v>n.a.</v>
          </cell>
          <cell r="BR22" t="str">
            <v>n.a.</v>
          </cell>
          <cell r="BS22" t="str">
            <v>n.a.</v>
          </cell>
          <cell r="BT22" t="str">
            <v>n.a.</v>
          </cell>
          <cell r="BU22" t="str">
            <v>n.a.</v>
          </cell>
          <cell r="BV22" t="str">
            <v>n.a.</v>
          </cell>
          <cell r="BW22" t="str">
            <v>n.a.</v>
          </cell>
          <cell r="BX22" t="str">
            <v>n.a.</v>
          </cell>
          <cell r="BY22" t="str">
            <v>n.a.</v>
          </cell>
          <cell r="BZ22" t="str">
            <v>n.a.</v>
          </cell>
          <cell r="CA22" t="str">
            <v>n.a.</v>
          </cell>
          <cell r="CB22" t="str">
            <v>n.a.</v>
          </cell>
          <cell r="CC22" t="str">
            <v>n.a.</v>
          </cell>
          <cell r="CD22" t="str">
            <v>n.a.</v>
          </cell>
          <cell r="CE22" t="str">
            <v>n.a.</v>
          </cell>
          <cell r="CF22" t="str">
            <v>n.a.</v>
          </cell>
          <cell r="CG22" t="str">
            <v>n.a.</v>
          </cell>
          <cell r="CH22" t="str">
            <v>n.a.</v>
          </cell>
          <cell r="CI22" t="str">
            <v>n.a.</v>
          </cell>
          <cell r="CJ22" t="str">
            <v>n.a.</v>
          </cell>
          <cell r="CK22" t="str">
            <v>n.a.</v>
          </cell>
          <cell r="CL22" t="str">
            <v>n.a.</v>
          </cell>
          <cell r="CM22" t="str">
            <v>n.a.</v>
          </cell>
          <cell r="CN22" t="str">
            <v>n.a.</v>
          </cell>
          <cell r="CO22" t="str">
            <v>n.a.</v>
          </cell>
          <cell r="CP22" t="str">
            <v>n.a.</v>
          </cell>
          <cell r="CQ22" t="str">
            <v>n.a.</v>
          </cell>
          <cell r="CR22" t="str">
            <v>n.a.</v>
          </cell>
          <cell r="CS22" t="str">
            <v>n.a.</v>
          </cell>
          <cell r="CT22" t="str">
            <v>n.a.</v>
          </cell>
          <cell r="CU22" t="str">
            <v>n.a.</v>
          </cell>
          <cell r="CV22" t="str">
            <v>n.a.</v>
          </cell>
          <cell r="CW22" t="str">
            <v>n.a.</v>
          </cell>
          <cell r="CX22" t="str">
            <v>n.a.</v>
          </cell>
          <cell r="CY22" t="str">
            <v>n.a.</v>
          </cell>
          <cell r="CZ22" t="str">
            <v>n.a.</v>
          </cell>
          <cell r="DA22" t="str">
            <v>n.a.</v>
          </cell>
          <cell r="DB22" t="str">
            <v>n.a.</v>
          </cell>
          <cell r="DC22" t="str">
            <v>n.a.</v>
          </cell>
          <cell r="DD22" t="str">
            <v>n.a.</v>
          </cell>
          <cell r="DE22" t="str">
            <v>n.a.</v>
          </cell>
          <cell r="DF22" t="str">
            <v>n.a.</v>
          </cell>
          <cell r="DG22" t="str">
            <v>n.a.</v>
          </cell>
          <cell r="DH22" t="str">
            <v>n.a.</v>
          </cell>
          <cell r="DI22" t="str">
            <v>n.a.</v>
          </cell>
          <cell r="DJ22" t="str">
            <v>n.a.</v>
          </cell>
          <cell r="DK22" t="str">
            <v>n.a.</v>
          </cell>
          <cell r="DL22" t="str">
            <v>n.a.</v>
          </cell>
          <cell r="DM22" t="str">
            <v>n.a.</v>
          </cell>
          <cell r="DN22" t="str">
            <v>n.a.</v>
          </cell>
          <cell r="DO22" t="str">
            <v>n.a.</v>
          </cell>
          <cell r="DP22" t="str">
            <v>n.a.</v>
          </cell>
          <cell r="DQ22" t="str">
            <v>n.a.</v>
          </cell>
          <cell r="DR22" t="str">
            <v>n.a.</v>
          </cell>
          <cell r="DS22" t="str">
            <v>n.a.</v>
          </cell>
          <cell r="DT22" t="str">
            <v>n.a.</v>
          </cell>
          <cell r="DU22" t="str">
            <v>n.a.</v>
          </cell>
          <cell r="DV22" t="str">
            <v>n.a.</v>
          </cell>
          <cell r="DW22" t="str">
            <v>n.a.</v>
          </cell>
          <cell r="DX22" t="str">
            <v>n.a.</v>
          </cell>
          <cell r="DY22">
            <v>4.84</v>
          </cell>
          <cell r="DZ22">
            <v>4.74</v>
          </cell>
          <cell r="EA22" t="str">
            <v>n.a.</v>
          </cell>
          <cell r="EB22" t="str">
            <v>n.a.</v>
          </cell>
          <cell r="EC22" t="str">
            <v>n.a.</v>
          </cell>
          <cell r="ED22" t="str">
            <v>n.a.</v>
          </cell>
          <cell r="EE22" t="str">
            <v>n.a.</v>
          </cell>
          <cell r="EF22" t="str">
            <v>n.a.</v>
          </cell>
          <cell r="EG22" t="str">
            <v>n.a.</v>
          </cell>
          <cell r="EH22" t="str">
            <v>n.a.</v>
          </cell>
          <cell r="EI22" t="str">
            <v>n.a.</v>
          </cell>
          <cell r="EJ22" t="str">
            <v>n.a.</v>
          </cell>
          <cell r="EK22" t="str">
            <v>n.a.</v>
          </cell>
          <cell r="EL22" t="str">
            <v>n.a.</v>
          </cell>
          <cell r="EM22" t="str">
            <v>n.a.</v>
          </cell>
          <cell r="EN22" t="str">
            <v>n.a.</v>
          </cell>
          <cell r="EO22" t="str">
            <v>n.a.</v>
          </cell>
          <cell r="EP22" t="str">
            <v>n.a.</v>
          </cell>
          <cell r="EQ22" t="str">
            <v>n.a.</v>
          </cell>
          <cell r="ER22" t="str">
            <v>n.a.</v>
          </cell>
          <cell r="ES22" t="str">
            <v>n.a.</v>
          </cell>
          <cell r="ET22" t="str">
            <v>n.a.</v>
          </cell>
          <cell r="EU22" t="str">
            <v>n.a.</v>
          </cell>
          <cell r="EV22" t="str">
            <v>n.a.</v>
          </cell>
          <cell r="EW22" t="str">
            <v>n.a.</v>
          </cell>
          <cell r="EX22" t="str">
            <v>n.a.</v>
          </cell>
          <cell r="EY22" t="str">
            <v>n.a.</v>
          </cell>
          <cell r="EZ22" t="str">
            <v>n.a.</v>
          </cell>
          <cell r="FA22" t="str">
            <v>n.a.</v>
          </cell>
          <cell r="FB22" t="str">
            <v>n.a.</v>
          </cell>
          <cell r="FC22" t="str">
            <v>n.a.</v>
          </cell>
          <cell r="FD22" t="str">
            <v>n.a.</v>
          </cell>
          <cell r="FE22" t="str">
            <v>n.a.</v>
          </cell>
          <cell r="FF22" t="str">
            <v>n.a.</v>
          </cell>
          <cell r="FG22">
            <v>4.16</v>
          </cell>
          <cell r="FH22">
            <v>4.0599999999999996</v>
          </cell>
          <cell r="FI22">
            <v>4.18</v>
          </cell>
          <cell r="FJ22">
            <v>4.08</v>
          </cell>
          <cell r="FK22" t="str">
            <v>n.a.</v>
          </cell>
          <cell r="FL22" t="str">
            <v>n.a.</v>
          </cell>
          <cell r="FM22" t="str">
            <v>n.a.</v>
          </cell>
          <cell r="FN22" t="str">
            <v>n.a.</v>
          </cell>
          <cell r="FO22" t="str">
            <v>n.a.</v>
          </cell>
          <cell r="FP22" t="str">
            <v>n.a.</v>
          </cell>
          <cell r="FQ22" t="str">
            <v>n.a.</v>
          </cell>
          <cell r="FR22" t="str">
            <v>n.a.</v>
          </cell>
          <cell r="FS22" t="str">
            <v>n.a.</v>
          </cell>
          <cell r="FT22" t="str">
            <v>n.a.</v>
          </cell>
          <cell r="FU22" t="str">
            <v>n.a.</v>
          </cell>
          <cell r="FV22" t="str">
            <v>n.a.</v>
          </cell>
          <cell r="FW22" t="str">
            <v>n.a.</v>
          </cell>
          <cell r="FX22" t="str">
            <v>n.a.</v>
          </cell>
          <cell r="FY22" t="str">
            <v>n.a.</v>
          </cell>
          <cell r="FZ22" t="str">
            <v>n.a.</v>
          </cell>
          <cell r="GA22" t="str">
            <v>n.a.</v>
          </cell>
          <cell r="GB22" t="str">
            <v>n.a.</v>
          </cell>
          <cell r="GC22" t="str">
            <v>n.a.</v>
          </cell>
          <cell r="GD22" t="str">
            <v>n.a.</v>
          </cell>
          <cell r="GE22" t="str">
            <v>n.a.</v>
          </cell>
          <cell r="GF22" t="str">
            <v>n.a.</v>
          </cell>
          <cell r="GG22" t="str">
            <v>n.a.</v>
          </cell>
          <cell r="GH22" t="str">
            <v>n.a.</v>
          </cell>
          <cell r="GI22" t="str">
            <v>n.a.</v>
          </cell>
          <cell r="GJ22" t="str">
            <v>n.a.</v>
          </cell>
          <cell r="GK22" t="str">
            <v>n.a.</v>
          </cell>
          <cell r="GL22" t="str">
            <v>n.a.</v>
          </cell>
          <cell r="GM22" t="str">
            <v>n.a.</v>
          </cell>
          <cell r="GN22" t="str">
            <v>n.a.</v>
          </cell>
          <cell r="GO22" t="str">
            <v>n.a.</v>
          </cell>
          <cell r="GP22" t="str">
            <v>n.a.</v>
          </cell>
          <cell r="GQ22" t="str">
            <v>n.a.</v>
          </cell>
          <cell r="GR22" t="str">
            <v>n.a.</v>
          </cell>
          <cell r="GS22" t="str">
            <v>n.a.</v>
          </cell>
          <cell r="GT22" t="str">
            <v>n.a.</v>
          </cell>
          <cell r="GU22" t="str">
            <v>n.a.</v>
          </cell>
          <cell r="GV22" t="str">
            <v>n.a.</v>
          </cell>
          <cell r="GW22" t="str">
            <v>n.a.</v>
          </cell>
          <cell r="GX22" t="str">
            <v>n.a.</v>
          </cell>
          <cell r="GY22" t="str">
            <v>n.a.</v>
          </cell>
          <cell r="GZ22" t="str">
            <v>n.a.</v>
          </cell>
          <cell r="HA22" t="str">
            <v>n.a.</v>
          </cell>
          <cell r="HB22" t="str">
            <v>n.a.</v>
          </cell>
          <cell r="HC22" t="str">
            <v>n.a.</v>
          </cell>
          <cell r="HD22" t="str">
            <v>n.a.</v>
          </cell>
          <cell r="HE22" t="str">
            <v>n.a.</v>
          </cell>
          <cell r="HF22" t="str">
            <v>n.a.</v>
          </cell>
          <cell r="HG22" t="str">
            <v>n.a.</v>
          </cell>
          <cell r="HH22" t="str">
            <v>n.a.</v>
          </cell>
          <cell r="HI22" t="str">
            <v>n.a.</v>
          </cell>
          <cell r="HJ22" t="str">
            <v>n.a.</v>
          </cell>
          <cell r="HK22" t="str">
            <v>n.a.</v>
          </cell>
          <cell r="HL22" t="str">
            <v>n.a.</v>
          </cell>
          <cell r="HM22" t="str">
            <v>n.a.</v>
          </cell>
          <cell r="HN22" t="str">
            <v>n.a.</v>
          </cell>
          <cell r="HO22" t="str">
            <v>n.a.</v>
          </cell>
          <cell r="HP22" t="str">
            <v>n.a.</v>
          </cell>
          <cell r="HQ22">
            <v>3.9299999999999997</v>
          </cell>
          <cell r="HR22">
            <v>3.83</v>
          </cell>
          <cell r="HS22">
            <v>3.95</v>
          </cell>
          <cell r="HT22">
            <v>3.8499999999999996</v>
          </cell>
          <cell r="HU22">
            <v>3.8200000000000003</v>
          </cell>
          <cell r="HV22">
            <v>3.7199999999999998</v>
          </cell>
          <cell r="HW22">
            <v>3.9699999999999998</v>
          </cell>
          <cell r="HX22">
            <v>3.87</v>
          </cell>
          <cell r="HY22">
            <v>3.9299999999999997</v>
          </cell>
          <cell r="HZ22">
            <v>3.83</v>
          </cell>
          <cell r="IA22">
            <v>3.8899999999999997</v>
          </cell>
          <cell r="IB22">
            <v>3.79</v>
          </cell>
          <cell r="IC22">
            <v>3.62</v>
          </cell>
          <cell r="ID22">
            <v>3.5199999999999996</v>
          </cell>
          <cell r="IE22">
            <v>3.54</v>
          </cell>
          <cell r="IF22">
            <v>3.4400000000000004</v>
          </cell>
          <cell r="IG22">
            <v>3.4000000000000004</v>
          </cell>
          <cell r="IH22">
            <v>3.3</v>
          </cell>
          <cell r="II22">
            <v>3.08</v>
          </cell>
          <cell r="IJ22">
            <v>2.98</v>
          </cell>
          <cell r="IK22">
            <v>3.09</v>
          </cell>
          <cell r="IL22">
            <v>2.99</v>
          </cell>
          <cell r="IM22">
            <v>2.76</v>
          </cell>
          <cell r="IN22">
            <v>2.66</v>
          </cell>
          <cell r="IO22">
            <v>2.62</v>
          </cell>
          <cell r="IP22">
            <v>2.52</v>
          </cell>
          <cell r="IQ22">
            <v>2.4900000000000002</v>
          </cell>
          <cell r="IR22">
            <v>2.3899999999999997</v>
          </cell>
          <cell r="IS22">
            <v>2.19</v>
          </cell>
          <cell r="IT22">
            <v>2.09</v>
          </cell>
          <cell r="IU22">
            <v>2.31</v>
          </cell>
          <cell r="IV22">
            <v>2.21</v>
          </cell>
          <cell r="IW22">
            <v>2.44</v>
          </cell>
          <cell r="IX22">
            <v>2.34</v>
          </cell>
          <cell r="IY22">
            <v>2.34</v>
          </cell>
          <cell r="IZ22">
            <v>2.2400000000000002</v>
          </cell>
          <cell r="JA22">
            <v>2.67</v>
          </cell>
          <cell r="JB22">
            <v>2.5700000000000003</v>
          </cell>
          <cell r="JC22">
            <v>2.2599999999999998</v>
          </cell>
          <cell r="JD22">
            <v>2.16</v>
          </cell>
          <cell r="JE22">
            <v>2.1100000000000003</v>
          </cell>
          <cell r="JF22">
            <v>2.0099999999999998</v>
          </cell>
          <cell r="JG22">
            <v>2.0700000000000003</v>
          </cell>
          <cell r="JH22">
            <v>1.97</v>
          </cell>
          <cell r="JI22">
            <v>2.19</v>
          </cell>
          <cell r="JJ22">
            <v>2.09</v>
          </cell>
          <cell r="JK22">
            <v>2.19</v>
          </cell>
          <cell r="JL22">
            <v>2.09</v>
          </cell>
          <cell r="JM22">
            <v>2.17</v>
          </cell>
          <cell r="JN22">
            <v>2.0699999999999998</v>
          </cell>
          <cell r="JO22">
            <v>2.12</v>
          </cell>
          <cell r="JP22">
            <v>2.02</v>
          </cell>
          <cell r="JQ22">
            <v>2.2800000000000002</v>
          </cell>
          <cell r="JR22">
            <v>2.1799999999999997</v>
          </cell>
          <cell r="JS22">
            <v>2.14</v>
          </cell>
          <cell r="JT22">
            <v>2.04</v>
          </cell>
          <cell r="JU22">
            <v>2.13</v>
          </cell>
          <cell r="JV22">
            <v>2.0299999999999998</v>
          </cell>
          <cell r="JW22">
            <v>2.2000000000000002</v>
          </cell>
          <cell r="JX22">
            <v>2.1</v>
          </cell>
          <cell r="JY22">
            <v>2.27</v>
          </cell>
          <cell r="JZ22">
            <v>2.17</v>
          </cell>
          <cell r="KA22" t="e">
            <v>#REF!</v>
          </cell>
          <cell r="KB22" t="e">
            <v>#REF!</v>
          </cell>
        </row>
        <row r="23">
          <cell r="A23" t="str">
            <v>CAD-CIRR</v>
          </cell>
          <cell r="B23" t="str">
            <v>CAD-CIRR</v>
          </cell>
          <cell r="C23" t="str">
            <v>Canadian dollar</v>
          </cell>
          <cell r="D23" t="str">
            <v>CAD</v>
          </cell>
          <cell r="E23" t="str">
            <v>&lt; 11 years</v>
          </cell>
          <cell r="F23" t="str">
            <v>CAD-Relevant CIRR in accordance with Article 20 of the Arrangement-&lt; 11 years</v>
          </cell>
          <cell r="G23">
            <v>0</v>
          </cell>
          <cell r="H23">
            <v>0</v>
          </cell>
          <cell r="I23" t="str">
            <v>(note 3)</v>
          </cell>
          <cell r="J23" t="str">
            <v>(note 3)</v>
          </cell>
          <cell r="K23" t="str">
            <v>(note 3)</v>
          </cell>
          <cell r="L23" t="str">
            <v>(note 3)</v>
          </cell>
          <cell r="M23" t="str">
            <v>(note 3)</v>
          </cell>
          <cell r="N23" t="str">
            <v>(note 3)</v>
          </cell>
          <cell r="O23" t="str">
            <v>(note 3)</v>
          </cell>
          <cell r="P23" t="str">
            <v>(note 3)</v>
          </cell>
          <cell r="Q23" t="str">
            <v>(note 3)</v>
          </cell>
          <cell r="R23" t="str">
            <v>(note 3)</v>
          </cell>
          <cell r="S23" t="str">
            <v>(note 3)</v>
          </cell>
          <cell r="T23" t="str">
            <v>(note 3)</v>
          </cell>
          <cell r="U23" t="str">
            <v>(note 3)</v>
          </cell>
          <cell r="V23" t="str">
            <v>(note 3)</v>
          </cell>
          <cell r="W23" t="str">
            <v>(note 3)</v>
          </cell>
          <cell r="X23" t="str">
            <v>(note 3)</v>
          </cell>
          <cell r="Y23" t="str">
            <v>(note 3)</v>
          </cell>
          <cell r="Z23" t="str">
            <v>(note 3)</v>
          </cell>
          <cell r="AA23" t="str">
            <v>(note 3)</v>
          </cell>
          <cell r="AB23" t="str">
            <v>(note 3)</v>
          </cell>
          <cell r="AC23" t="str">
            <v>(note 3)</v>
          </cell>
          <cell r="AD23" t="str">
            <v>(note 3)</v>
          </cell>
          <cell r="AE23" t="str">
            <v>(note 3)</v>
          </cell>
          <cell r="AF23" t="str">
            <v>(note 3)</v>
          </cell>
          <cell r="AG23" t="str">
            <v>(note 3)</v>
          </cell>
          <cell r="AH23" t="str">
            <v>(note 3)</v>
          </cell>
          <cell r="AI23" t="str">
            <v>(note 3)</v>
          </cell>
          <cell r="AJ23" t="str">
            <v>(note 3)</v>
          </cell>
          <cell r="AK23" t="str">
            <v>(note 3)</v>
          </cell>
          <cell r="AL23" t="str">
            <v>(note 3)</v>
          </cell>
          <cell r="AM23" t="str">
            <v>(note 3)</v>
          </cell>
          <cell r="AN23" t="str">
            <v>(note 3)</v>
          </cell>
          <cell r="AO23" t="str">
            <v>(note 3)</v>
          </cell>
          <cell r="AP23" t="str">
            <v>(note 3)</v>
          </cell>
          <cell r="AQ23" t="str">
            <v>(note 3)</v>
          </cell>
          <cell r="AR23" t="str">
            <v>(note 3)</v>
          </cell>
          <cell r="AS23" t="str">
            <v>(note 3)</v>
          </cell>
          <cell r="AT23" t="str">
            <v>(note 3)</v>
          </cell>
          <cell r="AU23" t="str">
            <v>(note 3)</v>
          </cell>
          <cell r="AV23" t="str">
            <v>(note 3)</v>
          </cell>
          <cell r="AW23" t="str">
            <v>(note 3)</v>
          </cell>
          <cell r="AX23" t="str">
            <v>(note 3)</v>
          </cell>
          <cell r="AY23" t="str">
            <v>(note 3)</v>
          </cell>
          <cell r="AZ23" t="str">
            <v>(note 3)</v>
          </cell>
          <cell r="BA23" t="str">
            <v>(note 3)</v>
          </cell>
          <cell r="BB23" t="str">
            <v>(note 3)</v>
          </cell>
          <cell r="BC23" t="str">
            <v>(note 3)</v>
          </cell>
          <cell r="BD23" t="str">
            <v>(note 3)</v>
          </cell>
          <cell r="BE23" t="str">
            <v>(note 3)</v>
          </cell>
          <cell r="BF23" t="str">
            <v>(note 3)</v>
          </cell>
          <cell r="BG23" t="str">
            <v>(note 3)</v>
          </cell>
          <cell r="BH23" t="str">
            <v>(note 3)</v>
          </cell>
          <cell r="BI23" t="str">
            <v>(note 3)</v>
          </cell>
          <cell r="BJ23" t="str">
            <v>(note 3)</v>
          </cell>
          <cell r="BK23" t="str">
            <v>(note 3)</v>
          </cell>
          <cell r="BL23" t="str">
            <v>(note 3)</v>
          </cell>
          <cell r="BM23" t="str">
            <v>(note 3)</v>
          </cell>
          <cell r="BN23" t="str">
            <v>(note 3)</v>
          </cell>
          <cell r="BO23" t="str">
            <v>(note 3)</v>
          </cell>
          <cell r="BP23" t="str">
            <v>(note 3)</v>
          </cell>
          <cell r="BQ23" t="str">
            <v>(note 3)</v>
          </cell>
          <cell r="BR23" t="str">
            <v>(note 3)</v>
          </cell>
          <cell r="BS23" t="str">
            <v>(note 3)</v>
          </cell>
          <cell r="BT23" t="str">
            <v>(note 3)</v>
          </cell>
          <cell r="BU23" t="str">
            <v>(note 3)</v>
          </cell>
          <cell r="BV23" t="str">
            <v>(note 3)</v>
          </cell>
          <cell r="BW23" t="str">
            <v>(note 3)</v>
          </cell>
          <cell r="BX23" t="str">
            <v>(note 3)</v>
          </cell>
          <cell r="BY23" t="str">
            <v>(note 3)</v>
          </cell>
          <cell r="BZ23" t="str">
            <v>(note 3)</v>
          </cell>
          <cell r="CA23" t="str">
            <v>(note 3)</v>
          </cell>
          <cell r="CB23" t="str">
            <v>(note 3)</v>
          </cell>
          <cell r="CC23" t="str">
            <v>(note 3)</v>
          </cell>
          <cell r="CD23" t="str">
            <v>(note 3)</v>
          </cell>
          <cell r="CE23" t="str">
            <v>(note 3)</v>
          </cell>
          <cell r="CF23" t="str">
            <v>(note 3)</v>
          </cell>
          <cell r="CG23" t="str">
            <v>(note 3)</v>
          </cell>
          <cell r="CH23" t="str">
            <v>(note 3)</v>
          </cell>
          <cell r="CI23" t="str">
            <v>(note 3)</v>
          </cell>
          <cell r="CJ23" t="str">
            <v>(note 3)</v>
          </cell>
          <cell r="CK23" t="str">
            <v>(note 3)</v>
          </cell>
          <cell r="CL23" t="str">
            <v>(note 3)</v>
          </cell>
          <cell r="CM23" t="str">
            <v>(note 3)</v>
          </cell>
          <cell r="CN23" t="str">
            <v>(note 3)</v>
          </cell>
          <cell r="CO23" t="str">
            <v>(note 3)</v>
          </cell>
          <cell r="CP23" t="str">
            <v>(note 3)</v>
          </cell>
          <cell r="CQ23" t="str">
            <v>(note 3)</v>
          </cell>
          <cell r="CR23" t="str">
            <v>(note 3)</v>
          </cell>
          <cell r="CS23" t="str">
            <v>(note 3)</v>
          </cell>
          <cell r="CT23" t="str">
            <v>(note 3)</v>
          </cell>
          <cell r="CU23" t="str">
            <v>(note 3)</v>
          </cell>
          <cell r="CV23" t="str">
            <v>(note 3)</v>
          </cell>
          <cell r="CW23" t="str">
            <v>(note 3)</v>
          </cell>
          <cell r="CX23" t="str">
            <v>(note 3)</v>
          </cell>
          <cell r="CY23" t="str">
            <v>(note 3)</v>
          </cell>
          <cell r="CZ23" t="str">
            <v>(note 3)</v>
          </cell>
          <cell r="DA23" t="str">
            <v>(note 3)</v>
          </cell>
          <cell r="DB23" t="str">
            <v>(note 3)</v>
          </cell>
          <cell r="DC23" t="str">
            <v>(note 3)</v>
          </cell>
          <cell r="DD23" t="str">
            <v>(note 3)</v>
          </cell>
          <cell r="DE23" t="str">
            <v>(note 3)</v>
          </cell>
          <cell r="DF23" t="str">
            <v>(note 3)</v>
          </cell>
          <cell r="DG23" t="str">
            <v>(note 3)</v>
          </cell>
          <cell r="DH23" t="str">
            <v>(note 3)</v>
          </cell>
          <cell r="DI23" t="str">
            <v>(note 3)</v>
          </cell>
          <cell r="DJ23" t="str">
            <v>(note 3)</v>
          </cell>
          <cell r="DK23" t="str">
            <v>(note 3)</v>
          </cell>
          <cell r="DL23" t="str">
            <v>(note 3)</v>
          </cell>
          <cell r="DM23" t="str">
            <v>(note 3)</v>
          </cell>
          <cell r="DN23" t="str">
            <v>(note 3)</v>
          </cell>
          <cell r="DO23" t="str">
            <v>(note 3)</v>
          </cell>
          <cell r="DP23" t="str">
            <v>(note 3)</v>
          </cell>
          <cell r="DQ23" t="str">
            <v>(note 3)</v>
          </cell>
          <cell r="DR23" t="str">
            <v>(note 3)</v>
          </cell>
          <cell r="DS23" t="str">
            <v>(note 3)</v>
          </cell>
          <cell r="DT23" t="str">
            <v>(note 3)</v>
          </cell>
          <cell r="DU23" t="str">
            <v>(note 3)</v>
          </cell>
          <cell r="DV23" t="str">
            <v>(note 3)</v>
          </cell>
          <cell r="DW23" t="str">
            <v>(note 3)</v>
          </cell>
          <cell r="DX23" t="str">
            <v>(note 3)</v>
          </cell>
          <cell r="DY23" t="str">
            <v>(note 3)</v>
          </cell>
          <cell r="DZ23" t="str">
            <v>(note 3)</v>
          </cell>
          <cell r="EA23" t="str">
            <v>(note 3)</v>
          </cell>
          <cell r="EB23" t="str">
            <v>(note 3)</v>
          </cell>
          <cell r="EC23" t="str">
            <v>(note 3)</v>
          </cell>
          <cell r="ED23" t="str">
            <v>(note 3)</v>
          </cell>
          <cell r="EE23" t="str">
            <v>(note 3)</v>
          </cell>
          <cell r="EF23" t="str">
            <v>(note 3)</v>
          </cell>
          <cell r="EG23" t="str">
            <v>(note 3)</v>
          </cell>
          <cell r="EH23" t="str">
            <v>(note 3)</v>
          </cell>
          <cell r="EI23" t="str">
            <v>(note 3)</v>
          </cell>
          <cell r="EJ23" t="str">
            <v>(note 3)</v>
          </cell>
          <cell r="EK23" t="str">
            <v>(note 3)</v>
          </cell>
          <cell r="EL23" t="str">
            <v>(note 3)</v>
          </cell>
          <cell r="EM23" t="str">
            <v>(note 3)</v>
          </cell>
          <cell r="EN23" t="str">
            <v>(note 3)</v>
          </cell>
          <cell r="EO23" t="str">
            <v>(note 3)</v>
          </cell>
          <cell r="EP23" t="str">
            <v>(note 3)</v>
          </cell>
          <cell r="EQ23" t="str">
            <v>(note 3)</v>
          </cell>
          <cell r="ER23" t="str">
            <v>(note 3)</v>
          </cell>
          <cell r="ES23" t="str">
            <v>(note 3)</v>
          </cell>
          <cell r="ET23" t="str">
            <v>(note 3)</v>
          </cell>
          <cell r="EU23" t="str">
            <v>(note 3)</v>
          </cell>
          <cell r="EV23" t="str">
            <v>(note 3)</v>
          </cell>
          <cell r="EW23" t="str">
            <v>(note 3)</v>
          </cell>
          <cell r="EX23" t="str">
            <v>(note 3)</v>
          </cell>
          <cell r="EY23" t="str">
            <v>(note 3)</v>
          </cell>
          <cell r="EZ23" t="str">
            <v>(note 3)</v>
          </cell>
          <cell r="FA23" t="str">
            <v>(note 3)</v>
          </cell>
          <cell r="FB23" t="str">
            <v>(note 3)</v>
          </cell>
          <cell r="FC23" t="str">
            <v>(note 3)</v>
          </cell>
          <cell r="FD23" t="str">
            <v>(note 3)</v>
          </cell>
          <cell r="FE23" t="str">
            <v>(note 3)</v>
          </cell>
          <cell r="FF23" t="str">
            <v>(note 3)</v>
          </cell>
          <cell r="FG23" t="str">
            <v>(note 3)</v>
          </cell>
          <cell r="FH23" t="str">
            <v>(note 3)</v>
          </cell>
          <cell r="FI23" t="str">
            <v>(note 3)</v>
          </cell>
          <cell r="FJ23" t="str">
            <v>(note 3)</v>
          </cell>
          <cell r="FK23" t="str">
            <v>(note 3)</v>
          </cell>
          <cell r="FL23" t="str">
            <v>(note 3)</v>
          </cell>
          <cell r="FM23" t="str">
            <v>(note 3)</v>
          </cell>
          <cell r="FN23" t="str">
            <v>(note 3)</v>
          </cell>
          <cell r="FO23" t="str">
            <v>(note 3)</v>
          </cell>
          <cell r="FP23" t="str">
            <v>(note 3)</v>
          </cell>
          <cell r="FQ23" t="str">
            <v>(note 3)</v>
          </cell>
          <cell r="FR23" t="str">
            <v>(note 3)</v>
          </cell>
          <cell r="FS23" t="str">
            <v>(note 3)</v>
          </cell>
          <cell r="FT23" t="str">
            <v>(note 3)</v>
          </cell>
          <cell r="FU23" t="str">
            <v>(note 3)</v>
          </cell>
          <cell r="FV23" t="str">
            <v>(note 3)</v>
          </cell>
          <cell r="FW23" t="str">
            <v>(note 3)</v>
          </cell>
          <cell r="FX23" t="str">
            <v>(note 3)</v>
          </cell>
          <cell r="FY23" t="str">
            <v>(note 3)</v>
          </cell>
          <cell r="FZ23" t="str">
            <v>(note 3)</v>
          </cell>
          <cell r="GA23" t="str">
            <v>(note 3)</v>
          </cell>
          <cell r="GB23" t="str">
            <v>(note 3)</v>
          </cell>
          <cell r="GC23" t="str">
            <v>(note 3)</v>
          </cell>
          <cell r="GD23" t="str">
            <v>(note 3)</v>
          </cell>
          <cell r="GE23" t="str">
            <v>(note 3)</v>
          </cell>
          <cell r="GF23" t="str">
            <v>(note 3)</v>
          </cell>
          <cell r="GG23" t="str">
            <v>(note 3)</v>
          </cell>
          <cell r="GH23" t="str">
            <v>(note 3)</v>
          </cell>
          <cell r="GI23" t="str">
            <v>(note 3)</v>
          </cell>
          <cell r="GJ23" t="str">
            <v>(note 3)</v>
          </cell>
          <cell r="GK23" t="str">
            <v>(note 3)</v>
          </cell>
          <cell r="GL23" t="str">
            <v>(note 3)</v>
          </cell>
          <cell r="GM23" t="str">
            <v>(note 3)</v>
          </cell>
          <cell r="GN23" t="str">
            <v>(note 3)</v>
          </cell>
          <cell r="GO23" t="str">
            <v>(note 3)</v>
          </cell>
          <cell r="GP23" t="str">
            <v>(note 3)</v>
          </cell>
          <cell r="GQ23" t="str">
            <v>(note 3)</v>
          </cell>
          <cell r="GR23" t="str">
            <v>(note 3)</v>
          </cell>
          <cell r="GS23" t="str">
            <v>(note 3)</v>
          </cell>
          <cell r="GT23" t="str">
            <v>(note 3)</v>
          </cell>
          <cell r="GU23" t="str">
            <v>(note 3)</v>
          </cell>
          <cell r="GV23" t="str">
            <v>(note 3)</v>
          </cell>
          <cell r="GW23" t="str">
            <v>(note 3)</v>
          </cell>
          <cell r="GX23" t="str">
            <v>(note 3)</v>
          </cell>
          <cell r="GY23" t="str">
            <v>(note 3)</v>
          </cell>
          <cell r="GZ23" t="str">
            <v>(note 3)</v>
          </cell>
          <cell r="HA23" t="str">
            <v>(note 3)</v>
          </cell>
          <cell r="HB23" t="str">
            <v>(note 3)</v>
          </cell>
          <cell r="HC23" t="str">
            <v>(note 3)</v>
          </cell>
          <cell r="HD23" t="str">
            <v>(note 3)</v>
          </cell>
          <cell r="HE23" t="str">
            <v>(note 3)</v>
          </cell>
          <cell r="HF23" t="str">
            <v>(note 3)</v>
          </cell>
          <cell r="HG23" t="str">
            <v>(note 3)</v>
          </cell>
          <cell r="HH23" t="str">
            <v>(note 3)</v>
          </cell>
          <cell r="HI23" t="str">
            <v>(note 3)</v>
          </cell>
          <cell r="HJ23" t="str">
            <v>(note 3)</v>
          </cell>
          <cell r="HK23" t="str">
            <v>(note 3)</v>
          </cell>
          <cell r="HL23" t="str">
            <v>(note 3)</v>
          </cell>
          <cell r="HM23" t="str">
            <v>(note 3)</v>
          </cell>
          <cell r="HN23" t="str">
            <v>(note 3)</v>
          </cell>
          <cell r="HO23" t="str">
            <v>(note 3)</v>
          </cell>
          <cell r="HP23" t="str">
            <v>(note 3)</v>
          </cell>
          <cell r="HQ23" t="str">
            <v>(note 3)</v>
          </cell>
          <cell r="HR23" t="str">
            <v>(note 3)</v>
          </cell>
          <cell r="HS23" t="str">
            <v>(note 3)</v>
          </cell>
          <cell r="HT23" t="str">
            <v>(note 3)</v>
          </cell>
          <cell r="HU23" t="str">
            <v>(note 3)</v>
          </cell>
          <cell r="HV23" t="str">
            <v>(note 3)</v>
          </cell>
          <cell r="HW23" t="str">
            <v>(note 3)</v>
          </cell>
          <cell r="HX23" t="str">
            <v>(note 3)</v>
          </cell>
          <cell r="HY23" t="str">
            <v>(note 3)</v>
          </cell>
          <cell r="HZ23" t="str">
            <v>(note 3)</v>
          </cell>
          <cell r="IA23" t="str">
            <v>(note 3)</v>
          </cell>
          <cell r="IB23" t="str">
            <v>(note 3)</v>
          </cell>
          <cell r="IC23" t="str">
            <v>(note 3)</v>
          </cell>
          <cell r="ID23" t="str">
            <v>(note 3)</v>
          </cell>
          <cell r="IE23" t="str">
            <v>(note 3)</v>
          </cell>
          <cell r="IF23" t="str">
            <v>(note 3)</v>
          </cell>
          <cell r="IG23" t="str">
            <v>(note 3)</v>
          </cell>
          <cell r="IH23" t="str">
            <v>(note 3)</v>
          </cell>
          <cell r="II23" t="str">
            <v>(note 3)</v>
          </cell>
          <cell r="IJ23" t="str">
            <v>(note 3)</v>
          </cell>
          <cell r="IK23" t="str">
            <v>(note 3)</v>
          </cell>
          <cell r="IL23" t="str">
            <v>(note 3)</v>
          </cell>
          <cell r="IM23" t="str">
            <v>(note 3)</v>
          </cell>
          <cell r="IN23" t="str">
            <v>(note 3)</v>
          </cell>
          <cell r="IO23" t="str">
            <v>(note 3)</v>
          </cell>
          <cell r="IP23" t="str">
            <v>(note 3)</v>
          </cell>
          <cell r="IQ23" t="str">
            <v>(note 3)</v>
          </cell>
          <cell r="IR23" t="str">
            <v>(note 3)</v>
          </cell>
          <cell r="IS23" t="str">
            <v>(note 3)</v>
          </cell>
          <cell r="IT23" t="str">
            <v>(note 3)</v>
          </cell>
          <cell r="IU23" t="str">
            <v>(note 3)</v>
          </cell>
          <cell r="IV23" t="str">
            <v>(note 3)</v>
          </cell>
          <cell r="IW23" t="str">
            <v>(note 3)</v>
          </cell>
          <cell r="IX23" t="str">
            <v>(note 3)</v>
          </cell>
          <cell r="IY23" t="str">
            <v>(note 3)</v>
          </cell>
          <cell r="IZ23" t="str">
            <v>(note 3)</v>
          </cell>
          <cell r="JA23" t="str">
            <v>(note 3)</v>
          </cell>
          <cell r="JB23" t="str">
            <v>(note 3)</v>
          </cell>
          <cell r="JC23" t="str">
            <v>(note 3)</v>
          </cell>
          <cell r="JD23" t="str">
            <v>(note 3)</v>
          </cell>
          <cell r="JE23" t="str">
            <v>(note 3)</v>
          </cell>
          <cell r="JF23" t="str">
            <v>(note 3)</v>
          </cell>
          <cell r="JG23" t="str">
            <v>(note 3)</v>
          </cell>
          <cell r="JH23" t="str">
            <v>(note 3)</v>
          </cell>
          <cell r="JI23" t="str">
            <v>(note 3)</v>
          </cell>
          <cell r="JJ23" t="str">
            <v>(note 3)</v>
          </cell>
          <cell r="JK23" t="str">
            <v>(note 3)</v>
          </cell>
          <cell r="JL23" t="str">
            <v>(note 3)</v>
          </cell>
          <cell r="JM23" t="str">
            <v>(note 3)</v>
          </cell>
          <cell r="JN23" t="str">
            <v>(note 3)</v>
          </cell>
          <cell r="JO23" t="str">
            <v>(note 3)</v>
          </cell>
          <cell r="JP23" t="str">
            <v>(note 3)</v>
          </cell>
          <cell r="JQ23" t="str">
            <v>(note 3)</v>
          </cell>
          <cell r="JR23" t="str">
            <v>(note 3)</v>
          </cell>
          <cell r="JS23" t="str">
            <v>(note 3)</v>
          </cell>
          <cell r="JT23" t="str">
            <v>(note 3)</v>
          </cell>
          <cell r="JU23" t="str">
            <v>(note 3)</v>
          </cell>
          <cell r="JV23" t="str">
            <v>(note 3)</v>
          </cell>
          <cell r="JW23" t="str">
            <v>(note 3)</v>
          </cell>
          <cell r="JX23" t="str">
            <v>(note 3)</v>
          </cell>
          <cell r="JY23" t="str">
            <v>(note 3)</v>
          </cell>
          <cell r="JZ23" t="str">
            <v>(note 3)</v>
          </cell>
          <cell r="KA23" t="str">
            <v>(note 3)</v>
          </cell>
          <cell r="KB23" t="str">
            <v>(note 3)</v>
          </cell>
        </row>
        <row r="24">
          <cell r="A24" t="str">
            <v>CAD-TB-7</v>
          </cell>
          <cell r="B24" t="str">
            <v>CAD-TB-7</v>
          </cell>
          <cell r="E24" t="str">
            <v>≥ 11 to ≤ 12 years</v>
          </cell>
          <cell r="F24" t="str">
            <v>CAD-TB-7-≥ 11 to ≤ 12 years</v>
          </cell>
          <cell r="G24">
            <v>1</v>
          </cell>
          <cell r="H24">
            <v>1</v>
          </cell>
          <cell r="I24">
            <v>3.82</v>
          </cell>
          <cell r="J24">
            <v>3.82</v>
          </cell>
          <cell r="K24">
            <v>3.78</v>
          </cell>
          <cell r="L24">
            <v>3.78</v>
          </cell>
          <cell r="M24">
            <v>3.84</v>
          </cell>
          <cell r="N24">
            <v>3.84</v>
          </cell>
          <cell r="O24">
            <v>3.86</v>
          </cell>
          <cell r="P24">
            <v>3.86</v>
          </cell>
          <cell r="Q24">
            <v>3.96</v>
          </cell>
          <cell r="R24">
            <v>3.96</v>
          </cell>
          <cell r="S24">
            <v>3.9</v>
          </cell>
          <cell r="T24">
            <v>3.9</v>
          </cell>
          <cell r="U24">
            <v>3.89</v>
          </cell>
          <cell r="V24">
            <v>3.89</v>
          </cell>
          <cell r="W24">
            <v>3.94</v>
          </cell>
          <cell r="X24">
            <v>3.94</v>
          </cell>
          <cell r="Y24">
            <v>3.86</v>
          </cell>
          <cell r="Z24">
            <v>3.86</v>
          </cell>
          <cell r="AA24">
            <v>4</v>
          </cell>
          <cell r="AB24">
            <v>4</v>
          </cell>
          <cell r="AC24">
            <v>4.2699999999999996</v>
          </cell>
          <cell r="AD24">
            <v>4.2699999999999996</v>
          </cell>
          <cell r="AE24">
            <v>3.98</v>
          </cell>
          <cell r="AF24">
            <v>3.98</v>
          </cell>
          <cell r="AG24">
            <v>3.82</v>
          </cell>
          <cell r="AH24">
            <v>3.82</v>
          </cell>
          <cell r="AI24">
            <v>3.66</v>
          </cell>
          <cell r="AJ24">
            <v>3.66</v>
          </cell>
          <cell r="AK24">
            <v>3.34</v>
          </cell>
          <cell r="AL24">
            <v>3.34</v>
          </cell>
          <cell r="AM24">
            <v>3.26</v>
          </cell>
          <cell r="AN24">
            <v>3.26</v>
          </cell>
          <cell r="AO24">
            <v>3.13</v>
          </cell>
          <cell r="AP24">
            <v>3.13</v>
          </cell>
          <cell r="AQ24">
            <v>3.54</v>
          </cell>
          <cell r="AR24">
            <v>3.54</v>
          </cell>
          <cell r="AS24">
            <v>3.75</v>
          </cell>
          <cell r="AT24">
            <v>3.75</v>
          </cell>
          <cell r="AU24">
            <v>3.82</v>
          </cell>
          <cell r="AV24">
            <v>3.82</v>
          </cell>
          <cell r="AW24">
            <v>3.99</v>
          </cell>
          <cell r="AX24">
            <v>3.99</v>
          </cell>
          <cell r="AY24">
            <v>3.83</v>
          </cell>
          <cell r="AZ24">
            <v>3.83</v>
          </cell>
          <cell r="BA24">
            <v>3.9</v>
          </cell>
          <cell r="BB24">
            <v>3.9</v>
          </cell>
          <cell r="BC24">
            <v>3.78</v>
          </cell>
          <cell r="BD24">
            <v>3.78</v>
          </cell>
          <cell r="BE24">
            <v>3.58</v>
          </cell>
          <cell r="BF24">
            <v>3.58</v>
          </cell>
          <cell r="BG24">
            <v>3.52</v>
          </cell>
          <cell r="BH24">
            <v>3.52</v>
          </cell>
          <cell r="BI24">
            <v>2.94</v>
          </cell>
          <cell r="BJ24">
            <v>2.94</v>
          </cell>
          <cell r="BK24">
            <v>2.74</v>
          </cell>
          <cell r="BL24">
            <v>2.74</v>
          </cell>
          <cell r="BM24">
            <v>2.83</v>
          </cell>
          <cell r="BN24">
            <v>2.83</v>
          </cell>
          <cell r="BO24">
            <v>2.66</v>
          </cell>
          <cell r="BP24">
            <v>2.66</v>
          </cell>
          <cell r="BQ24">
            <v>2.5300000000000002</v>
          </cell>
          <cell r="BR24">
            <v>2.5300000000000002</v>
          </cell>
          <cell r="BS24">
            <v>2.5300000000000002</v>
          </cell>
          <cell r="BT24">
            <v>2.5300000000000002</v>
          </cell>
          <cell r="BU24">
            <v>2.59</v>
          </cell>
          <cell r="BV24">
            <v>2.59</v>
          </cell>
          <cell r="BW24">
            <v>2.71</v>
          </cell>
          <cell r="BX24">
            <v>2.71</v>
          </cell>
          <cell r="BY24">
            <v>2.74</v>
          </cell>
          <cell r="BZ24">
            <v>2.74</v>
          </cell>
          <cell r="CA24">
            <v>2.63</v>
          </cell>
          <cell r="CB24">
            <v>2.63</v>
          </cell>
          <cell r="CC24">
            <v>2.4500000000000002</v>
          </cell>
          <cell r="CD24">
            <v>2.4500000000000002</v>
          </cell>
          <cell r="CE24">
            <v>2.4</v>
          </cell>
          <cell r="CF24">
            <v>2.4</v>
          </cell>
          <cell r="CG24">
            <v>2.58</v>
          </cell>
          <cell r="CH24">
            <v>2.58</v>
          </cell>
          <cell r="CI24">
            <v>2.56</v>
          </cell>
          <cell r="CJ24">
            <v>2.56</v>
          </cell>
          <cell r="CK24">
            <v>2.5300000000000002</v>
          </cell>
          <cell r="CL24">
            <v>2.5300000000000002</v>
          </cell>
          <cell r="CM24">
            <v>2.48</v>
          </cell>
          <cell r="CN24">
            <v>2.48</v>
          </cell>
          <cell r="CO24">
            <v>2.5</v>
          </cell>
          <cell r="CP24">
            <v>2.5</v>
          </cell>
          <cell r="CQ24">
            <v>2.65</v>
          </cell>
          <cell r="CR24">
            <v>2.65</v>
          </cell>
          <cell r="CS24">
            <v>2.65</v>
          </cell>
          <cell r="CT24">
            <v>2.65</v>
          </cell>
          <cell r="CU24">
            <v>2.54</v>
          </cell>
          <cell r="CV24">
            <v>2.54</v>
          </cell>
          <cell r="CW24">
            <v>2.4500000000000002</v>
          </cell>
          <cell r="CX24">
            <v>2.4500000000000002</v>
          </cell>
          <cell r="CY24">
            <v>2.6100000000000003</v>
          </cell>
          <cell r="CZ24">
            <v>2.6100000000000003</v>
          </cell>
          <cell r="DA24">
            <v>2.94</v>
          </cell>
          <cell r="DB24">
            <v>2.94</v>
          </cell>
          <cell r="DC24">
            <v>3.11</v>
          </cell>
          <cell r="DD24">
            <v>3.11</v>
          </cell>
          <cell r="DE24">
            <v>3.25</v>
          </cell>
          <cell r="DF24">
            <v>3.25</v>
          </cell>
          <cell r="DG24">
            <v>3.33</v>
          </cell>
          <cell r="DH24">
            <v>3.33</v>
          </cell>
          <cell r="DI24">
            <v>3.11</v>
          </cell>
          <cell r="DJ24">
            <v>3.11</v>
          </cell>
          <cell r="DK24">
            <v>3.08</v>
          </cell>
          <cell r="DL24">
            <v>3.08</v>
          </cell>
          <cell r="DM24">
            <v>3.13</v>
          </cell>
          <cell r="DN24">
            <v>3.13</v>
          </cell>
          <cell r="DO24">
            <v>3</v>
          </cell>
          <cell r="DP24">
            <v>3</v>
          </cell>
          <cell r="DQ24">
            <v>2.88</v>
          </cell>
          <cell r="DR24">
            <v>2.88</v>
          </cell>
          <cell r="DS24">
            <v>3</v>
          </cell>
          <cell r="DT24">
            <v>3</v>
          </cell>
          <cell r="DU24">
            <v>3.02</v>
          </cell>
          <cell r="DV24">
            <v>3.02</v>
          </cell>
          <cell r="DW24">
            <v>2.91</v>
          </cell>
          <cell r="DX24">
            <v>2.91</v>
          </cell>
          <cell r="DY24">
            <v>2.8899999999999997</v>
          </cell>
          <cell r="DZ24">
            <v>2.8899999999999997</v>
          </cell>
          <cell r="EA24">
            <v>2.8</v>
          </cell>
          <cell r="EB24">
            <v>2.8</v>
          </cell>
          <cell r="EC24">
            <v>2.69</v>
          </cell>
          <cell r="ED24">
            <v>2.69</v>
          </cell>
          <cell r="EE24">
            <v>2.8</v>
          </cell>
          <cell r="EF24">
            <v>2.8</v>
          </cell>
          <cell r="EG24">
            <v>2.66</v>
          </cell>
          <cell r="EH24">
            <v>2.66</v>
          </cell>
          <cell r="EI24">
            <v>2.67</v>
          </cell>
          <cell r="EJ24">
            <v>2.67</v>
          </cell>
          <cell r="EK24">
            <v>2.52</v>
          </cell>
          <cell r="EL24">
            <v>2.52</v>
          </cell>
          <cell r="EM24">
            <v>2.21</v>
          </cell>
          <cell r="EN24">
            <v>2.21</v>
          </cell>
          <cell r="EO24">
            <v>2.02</v>
          </cell>
          <cell r="EP24">
            <v>2.02</v>
          </cell>
          <cell r="EQ24">
            <v>2.09</v>
          </cell>
          <cell r="ER24">
            <v>2.09</v>
          </cell>
          <cell r="ES24">
            <v>2.09</v>
          </cell>
          <cell r="ET24">
            <v>2.09</v>
          </cell>
          <cell r="EU24">
            <v>2.42</v>
          </cell>
          <cell r="EV24">
            <v>2.42</v>
          </cell>
          <cell r="EW24">
            <v>2.41</v>
          </cell>
          <cell r="EX24">
            <v>2.41</v>
          </cell>
          <cell r="EY24">
            <v>2.16</v>
          </cell>
          <cell r="EZ24">
            <v>2.16</v>
          </cell>
          <cell r="FA24">
            <v>2.0099999999999998</v>
          </cell>
          <cell r="FB24">
            <v>2.0099999999999998</v>
          </cell>
          <cell r="FC24">
            <v>2.1100000000000003</v>
          </cell>
          <cell r="FD24">
            <v>2.1100000000000003</v>
          </cell>
          <cell r="FE24">
            <v>2.1100000000000003</v>
          </cell>
          <cell r="FF24">
            <v>2.1100000000000003</v>
          </cell>
          <cell r="FG24">
            <v>2.2599999999999998</v>
          </cell>
          <cell r="FH24">
            <v>2.2599999999999998</v>
          </cell>
          <cell r="FI24">
            <v>2.1</v>
          </cell>
          <cell r="FJ24">
            <v>2.1</v>
          </cell>
          <cell r="FK24">
            <v>1.97</v>
          </cell>
          <cell r="FL24">
            <v>1.97</v>
          </cell>
          <cell r="FM24">
            <v>1.9100000000000001</v>
          </cell>
          <cell r="FN24">
            <v>1.9100000000000001</v>
          </cell>
          <cell r="FO24">
            <v>2.06</v>
          </cell>
          <cell r="FP24">
            <v>2.06</v>
          </cell>
          <cell r="FQ24">
            <v>2.09</v>
          </cell>
          <cell r="FR24">
            <v>2.09</v>
          </cell>
          <cell r="FS24">
            <v>2.0300000000000002</v>
          </cell>
          <cell r="FT24">
            <v>2.0300000000000002</v>
          </cell>
          <cell r="FU24">
            <v>1.8599999999999999</v>
          </cell>
          <cell r="FV24">
            <v>1.8599999999999999</v>
          </cell>
          <cell r="FW24">
            <v>1.78</v>
          </cell>
          <cell r="FX24">
            <v>1.78</v>
          </cell>
          <cell r="FY24">
            <v>1.79</v>
          </cell>
          <cell r="FZ24">
            <v>1.79</v>
          </cell>
          <cell r="GA24">
            <v>1.8199999999999998</v>
          </cell>
          <cell r="GB24">
            <v>1.8199999999999998</v>
          </cell>
          <cell r="GC24">
            <v>1.88</v>
          </cell>
          <cell r="GD24">
            <v>1.88</v>
          </cell>
          <cell r="GE24">
            <v>2.12</v>
          </cell>
          <cell r="GF24">
            <v>2.12</v>
          </cell>
          <cell r="GG24">
            <v>2.41</v>
          </cell>
          <cell r="GH24">
            <v>2.41</v>
          </cell>
          <cell r="GI24">
            <v>2.4</v>
          </cell>
          <cell r="GJ24">
            <v>2.4</v>
          </cell>
          <cell r="GK24">
            <v>2.3600000000000003</v>
          </cell>
          <cell r="GL24">
            <v>2.3600000000000003</v>
          </cell>
          <cell r="GM24">
            <v>2.38</v>
          </cell>
          <cell r="GN24">
            <v>2.38</v>
          </cell>
          <cell r="GO24">
            <v>2.2199999999999998</v>
          </cell>
          <cell r="GP24">
            <v>2.2199999999999998</v>
          </cell>
          <cell r="GQ24">
            <v>2.21</v>
          </cell>
          <cell r="GR24">
            <v>2.21</v>
          </cell>
          <cell r="GS24">
            <v>2.27</v>
          </cell>
          <cell r="GT24">
            <v>2.27</v>
          </cell>
          <cell r="GU24">
            <v>2.7</v>
          </cell>
          <cell r="GV24">
            <v>2.7</v>
          </cell>
          <cell r="GW24">
            <v>2.69</v>
          </cell>
          <cell r="GX24">
            <v>2.69</v>
          </cell>
          <cell r="GY24">
            <v>2.88</v>
          </cell>
          <cell r="GZ24">
            <v>2.88</v>
          </cell>
          <cell r="HA24">
            <v>2.8600000000000003</v>
          </cell>
          <cell r="HB24">
            <v>2.8600000000000003</v>
          </cell>
          <cell r="HC24">
            <v>2.75</v>
          </cell>
          <cell r="HD24">
            <v>2.75</v>
          </cell>
          <cell r="HE24">
            <v>2.81</v>
          </cell>
          <cell r="HF24">
            <v>2.81</v>
          </cell>
          <cell r="HG24">
            <v>3.09</v>
          </cell>
          <cell r="HH24">
            <v>3.09</v>
          </cell>
          <cell r="HI24">
            <v>3.2</v>
          </cell>
          <cell r="HJ24">
            <v>3.2</v>
          </cell>
          <cell r="HK24">
            <v>3.09</v>
          </cell>
          <cell r="HL24">
            <v>3.09</v>
          </cell>
          <cell r="HM24">
            <v>3.16</v>
          </cell>
          <cell r="HN24">
            <v>3.16</v>
          </cell>
          <cell r="HO24">
            <v>3.28</v>
          </cell>
          <cell r="HP24">
            <v>3.28</v>
          </cell>
          <cell r="HQ24">
            <v>3.13</v>
          </cell>
          <cell r="HR24">
            <v>3.13</v>
          </cell>
          <cell r="HS24">
            <v>3.14</v>
          </cell>
          <cell r="HT24">
            <v>3.14</v>
          </cell>
          <cell r="HU24">
            <v>3.25</v>
          </cell>
          <cell r="HV24">
            <v>3.25</v>
          </cell>
          <cell r="HW24">
            <v>3.28</v>
          </cell>
          <cell r="HX24">
            <v>3.28</v>
          </cell>
          <cell r="HY24">
            <v>3.43</v>
          </cell>
          <cell r="HZ24">
            <v>3.43</v>
          </cell>
          <cell r="IA24">
            <v>3.36</v>
          </cell>
          <cell r="IB24">
            <v>3.36</v>
          </cell>
          <cell r="IC24">
            <v>3.01</v>
          </cell>
          <cell r="ID24">
            <v>3.01</v>
          </cell>
          <cell r="IE24">
            <v>2.9</v>
          </cell>
          <cell r="IF24">
            <v>2.9</v>
          </cell>
          <cell r="IG24">
            <v>2.85</v>
          </cell>
          <cell r="IH24">
            <v>2.85</v>
          </cell>
          <cell r="II24">
            <v>2.6399999999999997</v>
          </cell>
          <cell r="IJ24">
            <v>2.6399999999999997</v>
          </cell>
          <cell r="IK24">
            <v>2.63</v>
          </cell>
          <cell r="IL24">
            <v>2.63</v>
          </cell>
          <cell r="IM24">
            <v>2.58</v>
          </cell>
          <cell r="IN24">
            <v>2.58</v>
          </cell>
          <cell r="IO24">
            <v>2.38</v>
          </cell>
          <cell r="IP24">
            <v>2.38</v>
          </cell>
          <cell r="IQ24">
            <v>2.4699999999999998</v>
          </cell>
          <cell r="IR24">
            <v>2.4699999999999998</v>
          </cell>
          <cell r="IS24">
            <v>2.2199999999999998</v>
          </cell>
          <cell r="IT24">
            <v>2.2199999999999998</v>
          </cell>
          <cell r="IU24">
            <v>2.38</v>
          </cell>
          <cell r="IV24">
            <v>2.38</v>
          </cell>
          <cell r="IW24">
            <v>2.4500000000000002</v>
          </cell>
          <cell r="IX24">
            <v>2.4500000000000002</v>
          </cell>
          <cell r="IY24">
            <v>2.5099999999999998</v>
          </cell>
          <cell r="IZ24">
            <v>2.5099999999999998</v>
          </cell>
          <cell r="JA24">
            <v>2.6100000000000003</v>
          </cell>
          <cell r="JB24">
            <v>2.6100000000000003</v>
          </cell>
          <cell r="JC24">
            <v>2.5</v>
          </cell>
          <cell r="JD24">
            <v>2.5</v>
          </cell>
          <cell r="JE24">
            <v>2.2999999999999998</v>
          </cell>
          <cell r="JF24">
            <v>2.2999999999999998</v>
          </cell>
          <cell r="JG24">
            <v>1.75</v>
          </cell>
          <cell r="JH24">
            <v>1.75</v>
          </cell>
          <cell r="JI24">
            <v>1.52</v>
          </cell>
          <cell r="JJ24">
            <v>1.52</v>
          </cell>
          <cell r="JK24">
            <v>1.4</v>
          </cell>
          <cell r="JL24">
            <v>1.4</v>
          </cell>
          <cell r="JM24">
            <v>1.42</v>
          </cell>
          <cell r="JN24">
            <v>1.42</v>
          </cell>
          <cell r="JO24">
            <v>1.3900000000000001</v>
          </cell>
          <cell r="JP24">
            <v>1.3900000000000001</v>
          </cell>
          <cell r="JQ24">
            <v>1.42</v>
          </cell>
          <cell r="JR24">
            <v>1.42</v>
          </cell>
          <cell r="JS24">
            <v>1.4</v>
          </cell>
          <cell r="JT24">
            <v>1.4</v>
          </cell>
          <cell r="JU24">
            <v>1.4</v>
          </cell>
          <cell r="JV24">
            <v>1.4</v>
          </cell>
          <cell r="JW24">
            <v>1.49</v>
          </cell>
          <cell r="JX24">
            <v>1.49</v>
          </cell>
          <cell r="JY24">
            <v>1.51</v>
          </cell>
          <cell r="JZ24">
            <v>1.51</v>
          </cell>
          <cell r="KA24" t="e">
            <v>#REF!</v>
          </cell>
          <cell r="KB24" t="e">
            <v>#REF!</v>
          </cell>
        </row>
        <row r="25">
          <cell r="A25" t="str">
            <v>CAD-TB-8</v>
          </cell>
          <cell r="B25" t="str">
            <v>CAD-TB-7</v>
          </cell>
          <cell r="E25" t="str">
            <v>&gt; 12 to ≤ 13 years</v>
          </cell>
          <cell r="F25" t="str">
            <v>CAD-TB-8-&gt; 12 to ≤ 13 years</v>
          </cell>
          <cell r="G25">
            <v>1.2</v>
          </cell>
          <cell r="H25">
            <v>1.2</v>
          </cell>
          <cell r="I25">
            <v>4.2299999999999995</v>
          </cell>
          <cell r="J25">
            <v>4.0199999999999996</v>
          </cell>
          <cell r="K25">
            <v>4.2</v>
          </cell>
          <cell r="L25">
            <v>3.9799999999999995</v>
          </cell>
          <cell r="M25">
            <v>4.25</v>
          </cell>
          <cell r="N25">
            <v>4.04</v>
          </cell>
          <cell r="O25">
            <v>4.2299999999999995</v>
          </cell>
          <cell r="P25">
            <v>4.0599999999999996</v>
          </cell>
          <cell r="Q25">
            <v>4.32</v>
          </cell>
          <cell r="R25">
            <v>4.16</v>
          </cell>
          <cell r="S25">
            <v>4.26</v>
          </cell>
          <cell r="T25">
            <v>4.0999999999999996</v>
          </cell>
          <cell r="U25">
            <v>4.2699999999999996</v>
          </cell>
          <cell r="V25">
            <v>4.09</v>
          </cell>
          <cell r="W25">
            <v>4.32</v>
          </cell>
          <cell r="X25">
            <v>4.1399999999999997</v>
          </cell>
          <cell r="Y25">
            <v>4.25</v>
          </cell>
          <cell r="Z25">
            <v>4.0599999999999996</v>
          </cell>
          <cell r="AA25">
            <v>4.3600000000000003</v>
          </cell>
          <cell r="AB25">
            <v>4.2</v>
          </cell>
          <cell r="AC25">
            <v>4.5999999999999996</v>
          </cell>
          <cell r="AD25">
            <v>4.47</v>
          </cell>
          <cell r="AE25">
            <v>4.34</v>
          </cell>
          <cell r="AF25">
            <v>4.18</v>
          </cell>
          <cell r="AG25">
            <v>4.18</v>
          </cell>
          <cell r="AH25">
            <v>4.0199999999999996</v>
          </cell>
          <cell r="AI25">
            <v>4.04</v>
          </cell>
          <cell r="AJ25">
            <v>3.8600000000000003</v>
          </cell>
          <cell r="AK25">
            <v>3.74</v>
          </cell>
          <cell r="AL25">
            <v>3.54</v>
          </cell>
          <cell r="AM25">
            <v>3.66</v>
          </cell>
          <cell r="AN25">
            <v>3.46</v>
          </cell>
          <cell r="AO25">
            <v>3.54</v>
          </cell>
          <cell r="AP25">
            <v>3.33</v>
          </cell>
          <cell r="AQ25">
            <v>3.9000000000000004</v>
          </cell>
          <cell r="AR25">
            <v>3.74</v>
          </cell>
          <cell r="AS25">
            <v>4.0999999999999996</v>
          </cell>
          <cell r="AT25">
            <v>3.95</v>
          </cell>
          <cell r="AU25">
            <v>4.16</v>
          </cell>
          <cell r="AV25">
            <v>4.0199999999999996</v>
          </cell>
          <cell r="AW25">
            <v>4.33</v>
          </cell>
          <cell r="AX25">
            <v>4.1900000000000004</v>
          </cell>
          <cell r="AY25">
            <v>4.18</v>
          </cell>
          <cell r="AZ25">
            <v>4.03</v>
          </cell>
          <cell r="BA25">
            <v>4.24</v>
          </cell>
          <cell r="BB25">
            <v>4.0999999999999996</v>
          </cell>
          <cell r="BC25">
            <v>4.0999999999999996</v>
          </cell>
          <cell r="BD25">
            <v>3.9799999999999995</v>
          </cell>
          <cell r="BE25">
            <v>3.91</v>
          </cell>
          <cell r="BF25">
            <v>3.7800000000000002</v>
          </cell>
          <cell r="BG25">
            <v>3.8600000000000003</v>
          </cell>
          <cell r="BH25">
            <v>3.7199999999999998</v>
          </cell>
          <cell r="BI25">
            <v>3.3099999999999996</v>
          </cell>
          <cell r="BJ25">
            <v>3.1399999999999997</v>
          </cell>
          <cell r="BK25">
            <v>3.0933333333333333</v>
          </cell>
          <cell r="BL25">
            <v>2.9400000000000004</v>
          </cell>
          <cell r="BM25">
            <v>3.19</v>
          </cell>
          <cell r="BN25">
            <v>3.0300000000000002</v>
          </cell>
          <cell r="BO25">
            <v>3.01</v>
          </cell>
          <cell r="BP25">
            <v>2.8600000000000003</v>
          </cell>
          <cell r="BQ25">
            <v>2.88</v>
          </cell>
          <cell r="BR25">
            <v>2.7300000000000004</v>
          </cell>
          <cell r="BS25">
            <v>2.88</v>
          </cell>
          <cell r="BT25">
            <v>2.7300000000000004</v>
          </cell>
          <cell r="BU25">
            <v>2.9299999999999997</v>
          </cell>
          <cell r="BV25">
            <v>2.79</v>
          </cell>
          <cell r="BW25">
            <v>3.04</v>
          </cell>
          <cell r="BX25">
            <v>2.91</v>
          </cell>
          <cell r="BY25">
            <v>3.05</v>
          </cell>
          <cell r="BZ25">
            <v>2.9400000000000004</v>
          </cell>
          <cell r="CA25">
            <v>2.9299999999999997</v>
          </cell>
          <cell r="CB25">
            <v>2.83</v>
          </cell>
          <cell r="CC25">
            <v>2.75</v>
          </cell>
          <cell r="CD25">
            <v>2.6500000000000004</v>
          </cell>
          <cell r="CE25">
            <v>2.6866666666666665</v>
          </cell>
          <cell r="CF25">
            <v>2.5999999999999996</v>
          </cell>
          <cell r="CG25">
            <v>2.8633333333333333</v>
          </cell>
          <cell r="CH25">
            <v>2.7800000000000002</v>
          </cell>
          <cell r="CI25">
            <v>2.8533333333333335</v>
          </cell>
          <cell r="CJ25">
            <v>2.76</v>
          </cell>
          <cell r="CK25">
            <v>2.8233333333333333</v>
          </cell>
          <cell r="CL25">
            <v>2.7300000000000004</v>
          </cell>
          <cell r="CM25">
            <v>2.7666666666666666</v>
          </cell>
          <cell r="CN25">
            <v>2.6799999999999997</v>
          </cell>
          <cell r="CO25">
            <v>2.79</v>
          </cell>
          <cell r="CP25">
            <v>2.7</v>
          </cell>
          <cell r="CQ25">
            <v>2.9666666666666668</v>
          </cell>
          <cell r="CR25">
            <v>2.8499999999999996</v>
          </cell>
          <cell r="CS25">
            <v>2.98</v>
          </cell>
          <cell r="CT25">
            <v>2.8499999999999996</v>
          </cell>
          <cell r="CU25">
            <v>2.8433333333333333</v>
          </cell>
          <cell r="CV25">
            <v>2.74</v>
          </cell>
          <cell r="CW25">
            <v>2.75</v>
          </cell>
          <cell r="CX25">
            <v>2.6500000000000004</v>
          </cell>
          <cell r="CY25">
            <v>2.9066666666666667</v>
          </cell>
          <cell r="CZ25">
            <v>2.8100000000000005</v>
          </cell>
          <cell r="DA25">
            <v>3.2366666666666664</v>
          </cell>
          <cell r="DB25">
            <v>3.1399999999999997</v>
          </cell>
          <cell r="DC25">
            <v>3.42</v>
          </cell>
          <cell r="DD25">
            <v>3.3099999999999996</v>
          </cell>
          <cell r="DE25">
            <v>3.5700000000000003</v>
          </cell>
          <cell r="DF25">
            <v>3.45</v>
          </cell>
          <cell r="DG25">
            <v>3.6533333333333333</v>
          </cell>
          <cell r="DH25">
            <v>3.5300000000000002</v>
          </cell>
          <cell r="DI25">
            <v>3.4466666666666663</v>
          </cell>
          <cell r="DJ25">
            <v>3.3099999999999996</v>
          </cell>
          <cell r="DK25">
            <v>3.4400000000000004</v>
          </cell>
          <cell r="DL25">
            <v>3.2800000000000002</v>
          </cell>
          <cell r="DM25">
            <v>3.51</v>
          </cell>
          <cell r="DN25">
            <v>3.33</v>
          </cell>
          <cell r="DO25">
            <v>3.3766666666666669</v>
          </cell>
          <cell r="DP25">
            <v>3.2</v>
          </cell>
          <cell r="DQ25">
            <v>3.26</v>
          </cell>
          <cell r="DR25">
            <v>3.08</v>
          </cell>
          <cell r="DS25">
            <v>3.3499999999999996</v>
          </cell>
          <cell r="DT25">
            <v>3.2</v>
          </cell>
          <cell r="DU25">
            <v>3.3600000000000003</v>
          </cell>
          <cell r="DV25">
            <v>3.2199999999999998</v>
          </cell>
          <cell r="DW25">
            <v>3.2466666666666661</v>
          </cell>
          <cell r="DX25">
            <v>3.1100000000000003</v>
          </cell>
          <cell r="DY25">
            <v>2.753333333333333</v>
          </cell>
          <cell r="DZ25">
            <v>3.09</v>
          </cell>
          <cell r="EA25">
            <v>3.13</v>
          </cell>
          <cell r="EB25">
            <v>3</v>
          </cell>
          <cell r="EC25">
            <v>3.0133333333333332</v>
          </cell>
          <cell r="ED25">
            <v>2.8899999999999997</v>
          </cell>
          <cell r="EE25">
            <v>3.1266666666666669</v>
          </cell>
          <cell r="EF25">
            <v>3</v>
          </cell>
          <cell r="EG25">
            <v>2.9766666666666666</v>
          </cell>
          <cell r="EH25">
            <v>2.8600000000000003</v>
          </cell>
          <cell r="EI25">
            <v>2.98</v>
          </cell>
          <cell r="EJ25">
            <v>2.87</v>
          </cell>
          <cell r="EK25">
            <v>2.83</v>
          </cell>
          <cell r="EL25">
            <v>2.7199999999999998</v>
          </cell>
          <cell r="EM25">
            <v>2.52</v>
          </cell>
          <cell r="EN25">
            <v>2.41</v>
          </cell>
          <cell r="EO25">
            <v>2.34</v>
          </cell>
          <cell r="EP25">
            <v>2.2199999999999998</v>
          </cell>
          <cell r="EQ25">
            <v>2.4</v>
          </cell>
          <cell r="ER25">
            <v>2.29</v>
          </cell>
          <cell r="ES25">
            <v>2.3966666666666665</v>
          </cell>
          <cell r="ET25">
            <v>2.29</v>
          </cell>
          <cell r="EU25">
            <v>2.73</v>
          </cell>
          <cell r="EV25">
            <v>2.62</v>
          </cell>
          <cell r="EW25">
            <v>2.7333333333333334</v>
          </cell>
          <cell r="EX25">
            <v>2.6100000000000003</v>
          </cell>
          <cell r="EY25">
            <v>2.5</v>
          </cell>
          <cell r="EZ25">
            <v>2.3600000000000003</v>
          </cell>
          <cell r="FA25">
            <v>2.3366666666666669</v>
          </cell>
          <cell r="FB25">
            <v>2.21</v>
          </cell>
          <cell r="FC25">
            <v>2.4333333333333336</v>
          </cell>
          <cell r="FD25">
            <v>2.3100000000000005</v>
          </cell>
          <cell r="FE25">
            <v>2.4266666666666667</v>
          </cell>
          <cell r="FF25">
            <v>2.3100000000000005</v>
          </cell>
          <cell r="FG25">
            <v>2.5866666666666669</v>
          </cell>
          <cell r="FH25">
            <v>2.46</v>
          </cell>
          <cell r="FI25">
            <v>2.42</v>
          </cell>
          <cell r="FJ25">
            <v>2.2999999999999998</v>
          </cell>
          <cell r="FK25">
            <v>2.2666666666666666</v>
          </cell>
          <cell r="FL25">
            <v>2.17</v>
          </cell>
          <cell r="FM25">
            <v>2.1800000000000002</v>
          </cell>
          <cell r="FN25">
            <v>2.1100000000000003</v>
          </cell>
          <cell r="FO25">
            <v>2.33</v>
          </cell>
          <cell r="FP25">
            <v>2.2599999999999998</v>
          </cell>
          <cell r="FQ25">
            <v>2.37</v>
          </cell>
          <cell r="FR25">
            <v>2.29</v>
          </cell>
          <cell r="FS25">
            <v>2.3366666666666669</v>
          </cell>
          <cell r="FT25">
            <v>2.2300000000000004</v>
          </cell>
          <cell r="FU25">
            <v>2.1633333333333331</v>
          </cell>
          <cell r="FV25">
            <v>2.0599999999999996</v>
          </cell>
          <cell r="FW25">
            <v>2.0699999999999998</v>
          </cell>
          <cell r="FX25">
            <v>1.98</v>
          </cell>
          <cell r="FY25">
            <v>2.0733333333333333</v>
          </cell>
          <cell r="FZ25">
            <v>1.99</v>
          </cell>
          <cell r="GA25">
            <v>2.11</v>
          </cell>
          <cell r="GB25">
            <v>2.0199999999999996</v>
          </cell>
          <cell r="GC25">
            <v>2.1766666666666667</v>
          </cell>
          <cell r="GD25">
            <v>2.08</v>
          </cell>
          <cell r="GE25">
            <v>2.4266666666666667</v>
          </cell>
          <cell r="GF25">
            <v>2.3200000000000003</v>
          </cell>
          <cell r="GG25">
            <v>2.7166666666666668</v>
          </cell>
          <cell r="GH25">
            <v>2.6100000000000003</v>
          </cell>
          <cell r="GI25">
            <v>2.7066666666666666</v>
          </cell>
          <cell r="GJ25">
            <v>2.5999999999999996</v>
          </cell>
          <cell r="GK25">
            <v>2.6733333333333333</v>
          </cell>
          <cell r="GL25">
            <v>2.5600000000000005</v>
          </cell>
          <cell r="GM25">
            <v>2.69</v>
          </cell>
          <cell r="GN25">
            <v>2.58</v>
          </cell>
          <cell r="GO25">
            <v>2.52</v>
          </cell>
          <cell r="GP25">
            <v>2.42</v>
          </cell>
          <cell r="GQ25">
            <v>2.5133333333333332</v>
          </cell>
          <cell r="GR25">
            <v>2.41</v>
          </cell>
          <cell r="GS25">
            <v>2.5466666666666669</v>
          </cell>
          <cell r="GT25">
            <v>2.4699999999999998</v>
          </cell>
          <cell r="GU25">
            <v>2.9666666666666668</v>
          </cell>
          <cell r="GV25">
            <v>2.9000000000000004</v>
          </cell>
          <cell r="GW25">
            <v>2.9533333333333331</v>
          </cell>
          <cell r="GX25">
            <v>2.8899999999999997</v>
          </cell>
          <cell r="GY25">
            <v>3.1366666666666667</v>
          </cell>
          <cell r="GZ25">
            <v>3.08</v>
          </cell>
          <cell r="HA25">
            <v>3.1233333333333331</v>
          </cell>
          <cell r="HB25">
            <v>3.0600000000000005</v>
          </cell>
          <cell r="HC25">
            <v>3.0066666666666668</v>
          </cell>
          <cell r="HD25">
            <v>2.95</v>
          </cell>
          <cell r="HE25">
            <v>3.0466666666666669</v>
          </cell>
          <cell r="HF25">
            <v>3.01</v>
          </cell>
          <cell r="HG25">
            <v>3.3266666666666662</v>
          </cell>
          <cell r="HH25">
            <v>3.29</v>
          </cell>
          <cell r="HI25">
            <v>3.4433333333333334</v>
          </cell>
          <cell r="HJ25">
            <v>3.4000000000000004</v>
          </cell>
          <cell r="HK25">
            <v>3.3233333333333333</v>
          </cell>
          <cell r="HL25">
            <v>3.29</v>
          </cell>
          <cell r="HM25">
            <v>3.3899999999999997</v>
          </cell>
          <cell r="HN25">
            <v>3.3600000000000003</v>
          </cell>
          <cell r="HO25">
            <v>3.5133333333333328</v>
          </cell>
          <cell r="HP25">
            <v>3.4799999999999995</v>
          </cell>
          <cell r="HQ25">
            <v>3.3566666666666665</v>
          </cell>
          <cell r="HR25">
            <v>3.33</v>
          </cell>
          <cell r="HS25">
            <v>3.3600000000000003</v>
          </cell>
          <cell r="HT25">
            <v>3.34</v>
          </cell>
          <cell r="HU25">
            <v>3.4699999999999998</v>
          </cell>
          <cell r="HV25">
            <v>3.45</v>
          </cell>
          <cell r="HW25">
            <v>3.5</v>
          </cell>
          <cell r="HX25">
            <v>3.4799999999999995</v>
          </cell>
          <cell r="HY25">
            <v>3.6500000000000004</v>
          </cell>
          <cell r="HZ25">
            <v>3.63</v>
          </cell>
          <cell r="IA25">
            <v>3.58</v>
          </cell>
          <cell r="IB25">
            <v>3.5599999999999996</v>
          </cell>
          <cell r="IC25">
            <v>3.2299999999999995</v>
          </cell>
          <cell r="ID25">
            <v>3.21</v>
          </cell>
          <cell r="IE25">
            <v>3.12</v>
          </cell>
          <cell r="IF25">
            <v>3.0999999999999996</v>
          </cell>
          <cell r="IG25">
            <v>3.0700000000000003</v>
          </cell>
          <cell r="IH25">
            <v>3.05</v>
          </cell>
          <cell r="II25">
            <v>2.86</v>
          </cell>
          <cell r="IJ25">
            <v>2.84</v>
          </cell>
          <cell r="IK25">
            <v>2.86</v>
          </cell>
          <cell r="IL25">
            <v>2.83</v>
          </cell>
          <cell r="IM25">
            <v>2.81</v>
          </cell>
          <cell r="IN25">
            <v>2.7800000000000002</v>
          </cell>
          <cell r="IO25">
            <v>2.61</v>
          </cell>
          <cell r="IP25">
            <v>2.58</v>
          </cell>
          <cell r="IQ25">
            <v>2.69</v>
          </cell>
          <cell r="IR25">
            <v>2.67</v>
          </cell>
          <cell r="IS25">
            <v>2.42</v>
          </cell>
          <cell r="IT25">
            <v>2.42</v>
          </cell>
          <cell r="IU25">
            <v>2.5700000000000003</v>
          </cell>
          <cell r="IV25">
            <v>2.58</v>
          </cell>
          <cell r="IW25">
            <v>2.65</v>
          </cell>
          <cell r="IX25">
            <v>2.65</v>
          </cell>
          <cell r="IY25">
            <v>2.7066666666666666</v>
          </cell>
          <cell r="IZ25">
            <v>2.71</v>
          </cell>
          <cell r="JA25">
            <v>2.81</v>
          </cell>
          <cell r="JB25">
            <v>2.81</v>
          </cell>
          <cell r="JC25">
            <v>2.7</v>
          </cell>
          <cell r="JD25">
            <v>2.7</v>
          </cell>
          <cell r="JE25">
            <v>2.5</v>
          </cell>
          <cell r="JF25">
            <v>2.5</v>
          </cell>
          <cell r="JG25">
            <v>1.97</v>
          </cell>
          <cell r="JH25">
            <v>1.95</v>
          </cell>
          <cell r="JI25">
            <v>1.77</v>
          </cell>
          <cell r="JJ25">
            <v>1.72</v>
          </cell>
          <cell r="JK25">
            <v>1.65</v>
          </cell>
          <cell r="JL25">
            <v>1.6</v>
          </cell>
          <cell r="JM25">
            <v>1.67</v>
          </cell>
          <cell r="JN25">
            <v>1.6199999999999999</v>
          </cell>
          <cell r="JO25">
            <v>1.63</v>
          </cell>
          <cell r="JP25">
            <v>1.5899999999999999</v>
          </cell>
          <cell r="JQ25">
            <v>1.67</v>
          </cell>
          <cell r="JR25">
            <v>1.6199999999999999</v>
          </cell>
          <cell r="JS25">
            <v>1.65</v>
          </cell>
          <cell r="JT25">
            <v>1.6</v>
          </cell>
          <cell r="JU25">
            <v>1.67</v>
          </cell>
          <cell r="JV25">
            <v>1.6</v>
          </cell>
          <cell r="JW25">
            <v>1.76</v>
          </cell>
          <cell r="JX25">
            <v>1.69</v>
          </cell>
          <cell r="JY25">
            <v>1.7799999999999998</v>
          </cell>
          <cell r="JZ25">
            <v>1.71</v>
          </cell>
          <cell r="KA25" t="e">
            <v>#REF!</v>
          </cell>
          <cell r="KB25" t="e">
            <v>#REF!</v>
          </cell>
        </row>
        <row r="26">
          <cell r="A26" t="str">
            <v>CAD-TB-9</v>
          </cell>
          <cell r="B26" t="str">
            <v>CAD-TB-8</v>
          </cell>
          <cell r="E26" t="str">
            <v>&gt; 13 to ≤ 14 years</v>
          </cell>
          <cell r="F26" t="str">
            <v>CAD-TB-9-&gt; 13 to ≤ 14 years</v>
          </cell>
          <cell r="G26">
            <v>1.2</v>
          </cell>
          <cell r="H26">
            <v>1.2</v>
          </cell>
          <cell r="I26">
            <v>4.45</v>
          </cell>
          <cell r="J26">
            <v>4.2299999999999995</v>
          </cell>
          <cell r="K26">
            <v>4.41</v>
          </cell>
          <cell r="L26">
            <v>4.2</v>
          </cell>
          <cell r="M26">
            <v>4.45</v>
          </cell>
          <cell r="N26">
            <v>4.25</v>
          </cell>
          <cell r="O26">
            <v>4.4000000000000004</v>
          </cell>
          <cell r="P26">
            <v>4.2299999999999995</v>
          </cell>
          <cell r="Q26">
            <v>4.47</v>
          </cell>
          <cell r="R26">
            <v>4.32</v>
          </cell>
          <cell r="S26">
            <v>4.43</v>
          </cell>
          <cell r="T26">
            <v>4.26</v>
          </cell>
          <cell r="U26">
            <v>4.4400000000000004</v>
          </cell>
          <cell r="V26">
            <v>4.2699999999999996</v>
          </cell>
          <cell r="W26">
            <v>4.51</v>
          </cell>
          <cell r="X26">
            <v>4.32</v>
          </cell>
          <cell r="Y26">
            <v>4.43</v>
          </cell>
          <cell r="Z26">
            <v>4.25</v>
          </cell>
          <cell r="AA26">
            <v>4.53</v>
          </cell>
          <cell r="AB26">
            <v>4.3600000000000003</v>
          </cell>
          <cell r="AC26">
            <v>4.74</v>
          </cell>
          <cell r="AD26">
            <v>4.5999999999999996</v>
          </cell>
          <cell r="AE26">
            <v>4.5</v>
          </cell>
          <cell r="AF26">
            <v>4.34</v>
          </cell>
          <cell r="AG26">
            <v>4.34</v>
          </cell>
          <cell r="AH26">
            <v>4.18</v>
          </cell>
          <cell r="AI26">
            <v>4.21</v>
          </cell>
          <cell r="AJ26">
            <v>4.04</v>
          </cell>
          <cell r="AK26">
            <v>3.9400000000000004</v>
          </cell>
          <cell r="AL26">
            <v>3.74</v>
          </cell>
          <cell r="AM26">
            <v>3.87</v>
          </cell>
          <cell r="AN26">
            <v>3.66</v>
          </cell>
          <cell r="AO26">
            <v>3.75</v>
          </cell>
          <cell r="AP26">
            <v>3.54</v>
          </cell>
          <cell r="AQ26">
            <v>4.0599999999999996</v>
          </cell>
          <cell r="AR26">
            <v>3.9000000000000004</v>
          </cell>
          <cell r="AS26">
            <v>4.25</v>
          </cell>
          <cell r="AT26">
            <v>4.0999999999999996</v>
          </cell>
          <cell r="AU26">
            <v>4.3</v>
          </cell>
          <cell r="AV26">
            <v>4.16</v>
          </cell>
          <cell r="AW26">
            <v>4.47</v>
          </cell>
          <cell r="AX26">
            <v>4.33</v>
          </cell>
          <cell r="AY26">
            <v>4.32</v>
          </cell>
          <cell r="AZ26">
            <v>4.18</v>
          </cell>
          <cell r="BA26">
            <v>4.38</v>
          </cell>
          <cell r="BB26">
            <v>4.24</v>
          </cell>
          <cell r="BC26">
            <v>4.22</v>
          </cell>
          <cell r="BD26">
            <v>4.0999999999999996</v>
          </cell>
          <cell r="BE26">
            <v>4.05</v>
          </cell>
          <cell r="BF26">
            <v>3.91</v>
          </cell>
          <cell r="BG26">
            <v>4</v>
          </cell>
          <cell r="BH26">
            <v>3.8600000000000003</v>
          </cell>
          <cell r="BI26">
            <v>3.4799999999999995</v>
          </cell>
          <cell r="BJ26">
            <v>3.3099999999999996</v>
          </cell>
          <cell r="BK26">
            <v>3.2433333333333332</v>
          </cell>
          <cell r="BL26">
            <v>3.0933333333333333</v>
          </cell>
          <cell r="BM26">
            <v>3.3499999999999996</v>
          </cell>
          <cell r="BN26">
            <v>3.19</v>
          </cell>
          <cell r="BO26">
            <v>3.17</v>
          </cell>
          <cell r="BP26">
            <v>3.01</v>
          </cell>
          <cell r="BQ26">
            <v>3.04</v>
          </cell>
          <cell r="BR26">
            <v>2.88</v>
          </cell>
          <cell r="BS26">
            <v>3.0300000000000002</v>
          </cell>
          <cell r="BT26">
            <v>2.88</v>
          </cell>
          <cell r="BU26">
            <v>3.08</v>
          </cell>
          <cell r="BV26">
            <v>2.9299999999999997</v>
          </cell>
          <cell r="BW26">
            <v>3.17</v>
          </cell>
          <cell r="BX26">
            <v>3.04</v>
          </cell>
          <cell r="BY26">
            <v>3.16</v>
          </cell>
          <cell r="BZ26">
            <v>3.05</v>
          </cell>
          <cell r="CA26">
            <v>3.0300000000000002</v>
          </cell>
          <cell r="CB26">
            <v>2.9299999999999997</v>
          </cell>
          <cell r="CC26">
            <v>2.8499999999999996</v>
          </cell>
          <cell r="CD26">
            <v>2.75</v>
          </cell>
          <cell r="CE26">
            <v>2.7766666666666664</v>
          </cell>
          <cell r="CF26">
            <v>2.6866666666666665</v>
          </cell>
          <cell r="CG26">
            <v>2.9433333333333334</v>
          </cell>
          <cell r="CH26">
            <v>2.8633333333333333</v>
          </cell>
          <cell r="CI26">
            <v>2.9433333333333334</v>
          </cell>
          <cell r="CJ26">
            <v>2.8533333333333335</v>
          </cell>
          <cell r="CK26">
            <v>2.9133333333333331</v>
          </cell>
          <cell r="CL26">
            <v>2.8233333333333333</v>
          </cell>
          <cell r="CM26">
            <v>2.8566666666666665</v>
          </cell>
          <cell r="CN26">
            <v>2.7666666666666666</v>
          </cell>
          <cell r="CO26">
            <v>2.89</v>
          </cell>
          <cell r="CP26">
            <v>2.79</v>
          </cell>
          <cell r="CQ26">
            <v>3.0166666666666666</v>
          </cell>
          <cell r="CR26">
            <v>2.9666666666666668</v>
          </cell>
          <cell r="CS26">
            <v>3.1100000000000003</v>
          </cell>
          <cell r="CT26">
            <v>2.98</v>
          </cell>
          <cell r="CU26">
            <v>2.9466666666666663</v>
          </cell>
          <cell r="CV26">
            <v>2.8433333333333333</v>
          </cell>
          <cell r="CW26">
            <v>2.85</v>
          </cell>
          <cell r="CX26">
            <v>2.75</v>
          </cell>
          <cell r="CY26">
            <v>3.0033333333333334</v>
          </cell>
          <cell r="CZ26">
            <v>2.9066666666666667</v>
          </cell>
          <cell r="DA26">
            <v>3.333333333333333</v>
          </cell>
          <cell r="DB26">
            <v>3.2366666666666664</v>
          </cell>
          <cell r="DC26">
            <v>3.5299999999999994</v>
          </cell>
          <cell r="DD26">
            <v>3.42</v>
          </cell>
          <cell r="DE26">
            <v>3.6900000000000004</v>
          </cell>
          <cell r="DF26">
            <v>3.5700000000000003</v>
          </cell>
          <cell r="DG26">
            <v>3.7766666666666673</v>
          </cell>
          <cell r="DH26">
            <v>3.6533333333333333</v>
          </cell>
          <cell r="DI26">
            <v>3.583333333333333</v>
          </cell>
          <cell r="DJ26">
            <v>3.4466666666666663</v>
          </cell>
          <cell r="DK26">
            <v>3.6000000000000005</v>
          </cell>
          <cell r="DL26">
            <v>3.4400000000000004</v>
          </cell>
          <cell r="DM26">
            <v>3.6900000000000004</v>
          </cell>
          <cell r="DN26">
            <v>3.51</v>
          </cell>
          <cell r="DO26">
            <v>3.5533333333333337</v>
          </cell>
          <cell r="DP26">
            <v>3.3766666666666669</v>
          </cell>
          <cell r="DQ26">
            <v>3.4400000000000004</v>
          </cell>
          <cell r="DR26">
            <v>3.26</v>
          </cell>
          <cell r="DS26">
            <v>3.5</v>
          </cell>
          <cell r="DT26">
            <v>3.3499999999999996</v>
          </cell>
          <cell r="DU26">
            <v>3.5</v>
          </cell>
          <cell r="DV26">
            <v>3.3600000000000003</v>
          </cell>
          <cell r="DW26">
            <v>3.3833333333333329</v>
          </cell>
          <cell r="DX26">
            <v>3.2466666666666661</v>
          </cell>
          <cell r="DY26">
            <v>3.1266666666666665</v>
          </cell>
          <cell r="DZ26">
            <v>2.753333333333333</v>
          </cell>
          <cell r="EA26">
            <v>3.26</v>
          </cell>
          <cell r="EB26">
            <v>3.13</v>
          </cell>
          <cell r="EC26">
            <v>3.1366666666666667</v>
          </cell>
          <cell r="ED26">
            <v>3.0133333333333332</v>
          </cell>
          <cell r="EE26">
            <v>3.2533333333333339</v>
          </cell>
          <cell r="EF26">
            <v>3.1266666666666669</v>
          </cell>
          <cell r="EG26">
            <v>3.0933333333333333</v>
          </cell>
          <cell r="EH26">
            <v>2.9766666666666666</v>
          </cell>
          <cell r="EI26">
            <v>3.09</v>
          </cell>
          <cell r="EJ26">
            <v>2.98</v>
          </cell>
          <cell r="EK26">
            <v>2.9400000000000004</v>
          </cell>
          <cell r="EL26">
            <v>2.83</v>
          </cell>
          <cell r="EM26">
            <v>2.63</v>
          </cell>
          <cell r="EN26">
            <v>2.52</v>
          </cell>
          <cell r="EO26">
            <v>2.46</v>
          </cell>
          <cell r="EP26">
            <v>2.34</v>
          </cell>
          <cell r="EQ26">
            <v>2.5099999999999998</v>
          </cell>
          <cell r="ER26">
            <v>2.4</v>
          </cell>
          <cell r="ES26">
            <v>2.5033333333333334</v>
          </cell>
          <cell r="ET26">
            <v>2.3966666666666665</v>
          </cell>
          <cell r="EU26">
            <v>2.84</v>
          </cell>
          <cell r="EV26">
            <v>2.73</v>
          </cell>
          <cell r="EW26">
            <v>2.8566666666666665</v>
          </cell>
          <cell r="EX26">
            <v>2.7333333333333334</v>
          </cell>
          <cell r="EY26">
            <v>2.64</v>
          </cell>
          <cell r="EZ26">
            <v>2.5</v>
          </cell>
          <cell r="FA26">
            <v>2.4633333333333334</v>
          </cell>
          <cell r="FB26">
            <v>2.3366666666666669</v>
          </cell>
          <cell r="FC26">
            <v>2.5566666666666666</v>
          </cell>
          <cell r="FD26">
            <v>2.4333333333333336</v>
          </cell>
          <cell r="FE26">
            <v>2.5433333333333334</v>
          </cell>
          <cell r="FF26">
            <v>2.4266666666666667</v>
          </cell>
          <cell r="FG26">
            <v>2.7133333333333334</v>
          </cell>
          <cell r="FH26">
            <v>2.5866666666666669</v>
          </cell>
          <cell r="FI26">
            <v>2.54</v>
          </cell>
          <cell r="FJ26">
            <v>2.42</v>
          </cell>
          <cell r="FK26">
            <v>2.3633333333333333</v>
          </cell>
          <cell r="FL26">
            <v>2.2666666666666666</v>
          </cell>
          <cell r="FM26">
            <v>2.25</v>
          </cell>
          <cell r="FN26">
            <v>2.1800000000000002</v>
          </cell>
          <cell r="FO26">
            <v>2.4000000000000004</v>
          </cell>
          <cell r="FP26">
            <v>2.33</v>
          </cell>
          <cell r="FQ26">
            <v>2.4500000000000002</v>
          </cell>
          <cell r="FR26">
            <v>2.37</v>
          </cell>
          <cell r="FS26">
            <v>2.4433333333333334</v>
          </cell>
          <cell r="FT26">
            <v>2.3366666666666669</v>
          </cell>
          <cell r="FU26">
            <v>2.2666666666666666</v>
          </cell>
          <cell r="FV26">
            <v>2.1633333333333331</v>
          </cell>
          <cell r="FW26">
            <v>2.16</v>
          </cell>
          <cell r="FX26">
            <v>2.0699999999999998</v>
          </cell>
          <cell r="FY26">
            <v>2.1566666666666667</v>
          </cell>
          <cell r="FZ26">
            <v>2.0733333333333333</v>
          </cell>
          <cell r="GA26">
            <v>2.2000000000000002</v>
          </cell>
          <cell r="GB26">
            <v>2.11</v>
          </cell>
          <cell r="GC26">
            <v>2.2733333333333334</v>
          </cell>
          <cell r="GD26">
            <v>2.1766666666666667</v>
          </cell>
          <cell r="GE26">
            <v>2.5333333333333332</v>
          </cell>
          <cell r="GF26">
            <v>2.4266666666666667</v>
          </cell>
          <cell r="GG26">
            <v>2.8233333333333333</v>
          </cell>
          <cell r="GH26">
            <v>2.7166666666666668</v>
          </cell>
          <cell r="GI26">
            <v>2.8133333333333335</v>
          </cell>
          <cell r="GJ26">
            <v>2.7066666666666666</v>
          </cell>
          <cell r="GK26">
            <v>2.7866666666666666</v>
          </cell>
          <cell r="GL26">
            <v>2.6733333333333333</v>
          </cell>
          <cell r="GM26">
            <v>2.8</v>
          </cell>
          <cell r="GN26">
            <v>2.69</v>
          </cell>
          <cell r="GO26">
            <v>2.62</v>
          </cell>
          <cell r="GP26">
            <v>2.52</v>
          </cell>
          <cell r="GQ26">
            <v>2.6166666666666663</v>
          </cell>
          <cell r="GR26">
            <v>2.5133333333333332</v>
          </cell>
          <cell r="GS26">
            <v>2.6233333333333331</v>
          </cell>
          <cell r="GT26">
            <v>2.5466666666666669</v>
          </cell>
          <cell r="GU26">
            <v>3.0333333333333332</v>
          </cell>
          <cell r="GV26">
            <v>2.9666666666666668</v>
          </cell>
          <cell r="GW26">
            <v>3.0166666666666666</v>
          </cell>
          <cell r="GX26">
            <v>2.9533333333333331</v>
          </cell>
          <cell r="GY26">
            <v>3.1933333333333334</v>
          </cell>
          <cell r="GZ26">
            <v>3.1366666666666667</v>
          </cell>
          <cell r="HA26">
            <v>3.1866666666666665</v>
          </cell>
          <cell r="HB26">
            <v>3.1233333333333331</v>
          </cell>
          <cell r="HC26">
            <v>3.0633333333333335</v>
          </cell>
          <cell r="HD26">
            <v>3.0066666666666668</v>
          </cell>
          <cell r="HE26">
            <v>3.083333333333333</v>
          </cell>
          <cell r="HF26">
            <v>3.0466666666666669</v>
          </cell>
          <cell r="HG26">
            <v>3.3633333333333333</v>
          </cell>
          <cell r="HH26">
            <v>3.3266666666666662</v>
          </cell>
          <cell r="HI26">
            <v>3.4866666666666672</v>
          </cell>
          <cell r="HJ26">
            <v>3.4433333333333334</v>
          </cell>
          <cell r="HK26">
            <v>3.3566666666666665</v>
          </cell>
          <cell r="HL26">
            <v>3.3233333333333333</v>
          </cell>
          <cell r="HM26">
            <v>3.42</v>
          </cell>
          <cell r="HN26">
            <v>3.3899999999999997</v>
          </cell>
          <cell r="HO26">
            <v>3.546666666666666</v>
          </cell>
          <cell r="HP26">
            <v>3.5133333333333328</v>
          </cell>
          <cell r="HQ26">
            <v>3.3833333333333337</v>
          </cell>
          <cell r="HR26">
            <v>3.3566666666666665</v>
          </cell>
          <cell r="HS26">
            <v>3.37</v>
          </cell>
          <cell r="HT26">
            <v>3.3600000000000003</v>
          </cell>
          <cell r="HU26">
            <v>3.4799999999999995</v>
          </cell>
          <cell r="HV26">
            <v>3.4699999999999998</v>
          </cell>
          <cell r="HW26">
            <v>3.5300000000000002</v>
          </cell>
          <cell r="HX26">
            <v>3.5</v>
          </cell>
          <cell r="HY26">
            <v>3.67</v>
          </cell>
          <cell r="HZ26">
            <v>3.6500000000000004</v>
          </cell>
          <cell r="IA26">
            <v>3.59</v>
          </cell>
          <cell r="IB26">
            <v>3.58</v>
          </cell>
          <cell r="IC26">
            <v>3.24</v>
          </cell>
          <cell r="ID26">
            <v>3.2299999999999995</v>
          </cell>
          <cell r="IE26">
            <v>3.13</v>
          </cell>
          <cell r="IF26">
            <v>3.12</v>
          </cell>
          <cell r="IG26">
            <v>3.09</v>
          </cell>
          <cell r="IH26">
            <v>3.0700000000000003</v>
          </cell>
          <cell r="II26">
            <v>2.8899999999999997</v>
          </cell>
          <cell r="IJ26">
            <v>2.86</v>
          </cell>
          <cell r="IK26">
            <v>2.8899999999999997</v>
          </cell>
          <cell r="IL26">
            <v>2.86</v>
          </cell>
          <cell r="IM26">
            <v>2.83</v>
          </cell>
          <cell r="IN26">
            <v>2.81</v>
          </cell>
          <cell r="IO26">
            <v>2.63</v>
          </cell>
          <cell r="IP26">
            <v>2.61</v>
          </cell>
          <cell r="IQ26">
            <v>2.7</v>
          </cell>
          <cell r="IR26">
            <v>2.69</v>
          </cell>
          <cell r="IS26">
            <v>2.41</v>
          </cell>
          <cell r="IT26">
            <v>2.42</v>
          </cell>
          <cell r="IU26">
            <v>2.5700000000000003</v>
          </cell>
          <cell r="IV26">
            <v>2.5700000000000003</v>
          </cell>
          <cell r="IW26">
            <v>2.65</v>
          </cell>
          <cell r="IX26">
            <v>2.65</v>
          </cell>
          <cell r="IY26">
            <v>2.7033333333333331</v>
          </cell>
          <cell r="IZ26">
            <v>2.7066666666666666</v>
          </cell>
          <cell r="JA26">
            <v>2.8</v>
          </cell>
          <cell r="JB26">
            <v>2.81</v>
          </cell>
          <cell r="JC26">
            <v>2.69</v>
          </cell>
          <cell r="JD26">
            <v>2.7</v>
          </cell>
          <cell r="JE26">
            <v>2.4900000000000002</v>
          </cell>
          <cell r="JF26">
            <v>2.5</v>
          </cell>
          <cell r="JG26">
            <v>2</v>
          </cell>
          <cell r="JH26">
            <v>1.97</v>
          </cell>
          <cell r="JI26">
            <v>1.81</v>
          </cell>
          <cell r="JJ26">
            <v>1.77</v>
          </cell>
          <cell r="JK26">
            <v>1.7</v>
          </cell>
          <cell r="JL26">
            <v>1.65</v>
          </cell>
          <cell r="JM26">
            <v>1.71</v>
          </cell>
          <cell r="JN26">
            <v>1.67</v>
          </cell>
          <cell r="JO26">
            <v>1.68</v>
          </cell>
          <cell r="JP26">
            <v>1.63</v>
          </cell>
          <cell r="JQ26">
            <v>1.71</v>
          </cell>
          <cell r="JR26">
            <v>1.67</v>
          </cell>
          <cell r="JS26">
            <v>1.71</v>
          </cell>
          <cell r="JT26">
            <v>1.65</v>
          </cell>
          <cell r="JU26">
            <v>1.73</v>
          </cell>
          <cell r="JV26">
            <v>1.67</v>
          </cell>
          <cell r="JW26">
            <v>1.8199999999999998</v>
          </cell>
          <cell r="JX26">
            <v>1.76</v>
          </cell>
          <cell r="JY26">
            <v>1.8599999999999999</v>
          </cell>
          <cell r="JZ26">
            <v>1.7799999999999998</v>
          </cell>
          <cell r="KA26" t="e">
            <v>#REF!</v>
          </cell>
          <cell r="KB26" t="e">
            <v>#REF!</v>
          </cell>
        </row>
        <row r="27">
          <cell r="A27" t="str">
            <v>CAD-TB-9</v>
          </cell>
          <cell r="B27" t="str">
            <v>CAD-TB-8</v>
          </cell>
          <cell r="E27" t="str">
            <v>&gt; 14 to ≤ 15 years</v>
          </cell>
          <cell r="F27" t="str">
            <v>CAD-TB-9-&gt; 14 to ≤ 15 years</v>
          </cell>
          <cell r="G27">
            <v>1.2</v>
          </cell>
          <cell r="H27">
            <v>1.2</v>
          </cell>
          <cell r="I27">
            <v>4.45</v>
          </cell>
          <cell r="J27">
            <v>4.2299999999999995</v>
          </cell>
          <cell r="K27">
            <v>4.41</v>
          </cell>
          <cell r="L27">
            <v>4.2</v>
          </cell>
          <cell r="M27">
            <v>4.45</v>
          </cell>
          <cell r="N27">
            <v>4.25</v>
          </cell>
          <cell r="O27">
            <v>4.4000000000000004</v>
          </cell>
          <cell r="P27">
            <v>4.2299999999999995</v>
          </cell>
          <cell r="Q27">
            <v>4.47</v>
          </cell>
          <cell r="R27">
            <v>4.32</v>
          </cell>
          <cell r="S27">
            <v>4.43</v>
          </cell>
          <cell r="T27">
            <v>4.26</v>
          </cell>
          <cell r="U27">
            <v>4.4400000000000004</v>
          </cell>
          <cell r="V27">
            <v>4.2699999999999996</v>
          </cell>
          <cell r="W27">
            <v>4.51</v>
          </cell>
          <cell r="X27">
            <v>4.32</v>
          </cell>
          <cell r="Y27">
            <v>4.43</v>
          </cell>
          <cell r="Z27">
            <v>4.25</v>
          </cell>
          <cell r="AA27">
            <v>4.53</v>
          </cell>
          <cell r="AB27">
            <v>4.3600000000000003</v>
          </cell>
          <cell r="AC27">
            <v>4.74</v>
          </cell>
          <cell r="AD27">
            <v>4.5999999999999996</v>
          </cell>
          <cell r="AE27">
            <v>4.5</v>
          </cell>
          <cell r="AF27">
            <v>4.34</v>
          </cell>
          <cell r="AG27">
            <v>4.34</v>
          </cell>
          <cell r="AH27">
            <v>4.18</v>
          </cell>
          <cell r="AI27">
            <v>4.21</v>
          </cell>
          <cell r="AJ27">
            <v>4.04</v>
          </cell>
          <cell r="AK27">
            <v>3.9400000000000004</v>
          </cell>
          <cell r="AL27">
            <v>3.74</v>
          </cell>
          <cell r="AM27">
            <v>3.87</v>
          </cell>
          <cell r="AN27">
            <v>3.66</v>
          </cell>
          <cell r="AO27">
            <v>3.75</v>
          </cell>
          <cell r="AP27">
            <v>3.54</v>
          </cell>
          <cell r="AQ27">
            <v>4.0599999999999996</v>
          </cell>
          <cell r="AR27">
            <v>3.9000000000000004</v>
          </cell>
          <cell r="AS27">
            <v>4.25</v>
          </cell>
          <cell r="AT27">
            <v>4.0999999999999996</v>
          </cell>
          <cell r="AU27">
            <v>4.3</v>
          </cell>
          <cell r="AV27">
            <v>4.16</v>
          </cell>
          <cell r="AW27">
            <v>4.47</v>
          </cell>
          <cell r="AX27">
            <v>4.33</v>
          </cell>
          <cell r="AY27">
            <v>4.32</v>
          </cell>
          <cell r="AZ27">
            <v>4.18</v>
          </cell>
          <cell r="BA27">
            <v>4.38</v>
          </cell>
          <cell r="BB27">
            <v>4.24</v>
          </cell>
          <cell r="BC27">
            <v>4.22</v>
          </cell>
          <cell r="BD27">
            <v>4.0999999999999996</v>
          </cell>
          <cell r="BE27">
            <v>4.05</v>
          </cell>
          <cell r="BF27">
            <v>3.91</v>
          </cell>
          <cell r="BG27">
            <v>4</v>
          </cell>
          <cell r="BH27">
            <v>3.8600000000000003</v>
          </cell>
          <cell r="BI27">
            <v>3.4799999999999995</v>
          </cell>
          <cell r="BJ27">
            <v>3.3099999999999996</v>
          </cell>
          <cell r="BK27">
            <v>3.2433333333333332</v>
          </cell>
          <cell r="BL27">
            <v>3.0933333333333333</v>
          </cell>
          <cell r="BM27">
            <v>3.3499999999999996</v>
          </cell>
          <cell r="BN27">
            <v>3.19</v>
          </cell>
          <cell r="BO27">
            <v>3.17</v>
          </cell>
          <cell r="BP27">
            <v>3.01</v>
          </cell>
          <cell r="BQ27">
            <v>3.04</v>
          </cell>
          <cell r="BR27">
            <v>2.88</v>
          </cell>
          <cell r="BS27">
            <v>3.0300000000000002</v>
          </cell>
          <cell r="BT27">
            <v>2.88</v>
          </cell>
          <cell r="BU27">
            <v>3.08</v>
          </cell>
          <cell r="BV27">
            <v>2.9299999999999997</v>
          </cell>
          <cell r="BW27">
            <v>3.17</v>
          </cell>
          <cell r="BX27">
            <v>3.04</v>
          </cell>
          <cell r="BY27">
            <v>3.16</v>
          </cell>
          <cell r="BZ27">
            <v>3.05</v>
          </cell>
          <cell r="CA27">
            <v>3.0300000000000002</v>
          </cell>
          <cell r="CB27">
            <v>2.9299999999999997</v>
          </cell>
          <cell r="CC27">
            <v>2.8499999999999996</v>
          </cell>
          <cell r="CD27">
            <v>2.75</v>
          </cell>
          <cell r="CE27">
            <v>2.7766666666666664</v>
          </cell>
          <cell r="CF27">
            <v>2.6866666666666665</v>
          </cell>
          <cell r="CG27">
            <v>2.9433333333333334</v>
          </cell>
          <cell r="CH27">
            <v>2.8633333333333333</v>
          </cell>
          <cell r="CI27">
            <v>2.9433333333333334</v>
          </cell>
          <cell r="CJ27">
            <v>2.8533333333333335</v>
          </cell>
          <cell r="CK27">
            <v>2.9133333333333331</v>
          </cell>
          <cell r="CL27">
            <v>2.8233333333333333</v>
          </cell>
          <cell r="CM27">
            <v>2.8566666666666665</v>
          </cell>
          <cell r="CN27">
            <v>2.7666666666666666</v>
          </cell>
          <cell r="CO27">
            <v>2.89</v>
          </cell>
          <cell r="CP27">
            <v>2.79</v>
          </cell>
          <cell r="CQ27">
            <v>3.0166666666666666</v>
          </cell>
          <cell r="CR27">
            <v>2.9666666666666668</v>
          </cell>
          <cell r="CS27">
            <v>3.1100000000000003</v>
          </cell>
          <cell r="CT27">
            <v>2.98</v>
          </cell>
          <cell r="CU27">
            <v>2.9466666666666663</v>
          </cell>
          <cell r="CV27">
            <v>2.8433333333333333</v>
          </cell>
          <cell r="CW27">
            <v>2.85</v>
          </cell>
          <cell r="CX27">
            <v>2.75</v>
          </cell>
          <cell r="CY27">
            <v>3.0033333333333334</v>
          </cell>
          <cell r="CZ27">
            <v>2.9066666666666667</v>
          </cell>
          <cell r="DA27">
            <v>3.333333333333333</v>
          </cell>
          <cell r="DB27">
            <v>3.2366666666666664</v>
          </cell>
          <cell r="DC27">
            <v>3.5299999999999994</v>
          </cell>
          <cell r="DD27">
            <v>3.42</v>
          </cell>
          <cell r="DE27">
            <v>3.6900000000000004</v>
          </cell>
          <cell r="DF27">
            <v>3.5700000000000003</v>
          </cell>
          <cell r="DG27">
            <v>3.7766666666666673</v>
          </cell>
          <cell r="DH27">
            <v>3.6533333333333333</v>
          </cell>
          <cell r="DI27">
            <v>3.583333333333333</v>
          </cell>
          <cell r="DJ27">
            <v>3.4466666666666663</v>
          </cell>
          <cell r="DK27">
            <v>3.6000000000000005</v>
          </cell>
          <cell r="DL27">
            <v>3.4400000000000004</v>
          </cell>
          <cell r="DM27">
            <v>3.6900000000000004</v>
          </cell>
          <cell r="DN27">
            <v>3.51</v>
          </cell>
          <cell r="DO27">
            <v>3.5533333333333337</v>
          </cell>
          <cell r="DP27">
            <v>3.3766666666666669</v>
          </cell>
          <cell r="DQ27">
            <v>3.4400000000000004</v>
          </cell>
          <cell r="DR27">
            <v>3.26</v>
          </cell>
          <cell r="DS27">
            <v>3.5</v>
          </cell>
          <cell r="DT27">
            <v>3.3499999999999996</v>
          </cell>
          <cell r="DU27">
            <v>3.5</v>
          </cell>
          <cell r="DV27">
            <v>3.3600000000000003</v>
          </cell>
          <cell r="DW27">
            <v>3.3833333333333329</v>
          </cell>
          <cell r="DX27">
            <v>3.2466666666666661</v>
          </cell>
          <cell r="DY27">
            <v>3.1266666666666665</v>
          </cell>
          <cell r="DZ27">
            <v>2.753333333333333</v>
          </cell>
          <cell r="EA27">
            <v>3.26</v>
          </cell>
          <cell r="EB27">
            <v>3.13</v>
          </cell>
          <cell r="EC27">
            <v>3.1366666666666667</v>
          </cell>
          <cell r="ED27">
            <v>3.0133333333333332</v>
          </cell>
          <cell r="EE27">
            <v>3.2533333333333339</v>
          </cell>
          <cell r="EF27">
            <v>3.1266666666666669</v>
          </cell>
          <cell r="EG27">
            <v>3.0933333333333333</v>
          </cell>
          <cell r="EH27">
            <v>2.9766666666666666</v>
          </cell>
          <cell r="EI27">
            <v>3.09</v>
          </cell>
          <cell r="EJ27">
            <v>2.98</v>
          </cell>
          <cell r="EK27">
            <v>2.9400000000000004</v>
          </cell>
          <cell r="EL27">
            <v>2.83</v>
          </cell>
          <cell r="EM27">
            <v>2.63</v>
          </cell>
          <cell r="EN27">
            <v>2.52</v>
          </cell>
          <cell r="EO27">
            <v>2.46</v>
          </cell>
          <cell r="EP27">
            <v>2.34</v>
          </cell>
          <cell r="EQ27">
            <v>2.5099999999999998</v>
          </cell>
          <cell r="ER27">
            <v>2.4</v>
          </cell>
          <cell r="ES27">
            <v>2.5033333333333334</v>
          </cell>
          <cell r="ET27">
            <v>2.3966666666666665</v>
          </cell>
          <cell r="EU27">
            <v>2.84</v>
          </cell>
          <cell r="EV27">
            <v>2.73</v>
          </cell>
          <cell r="EW27">
            <v>2.8566666666666665</v>
          </cell>
          <cell r="EX27">
            <v>2.7333333333333334</v>
          </cell>
          <cell r="EY27">
            <v>2.64</v>
          </cell>
          <cell r="EZ27">
            <v>2.5</v>
          </cell>
          <cell r="FA27">
            <v>2.4633333333333334</v>
          </cell>
          <cell r="FB27">
            <v>2.3366666666666669</v>
          </cell>
          <cell r="FC27">
            <v>2.5566666666666666</v>
          </cell>
          <cell r="FD27">
            <v>2.4333333333333336</v>
          </cell>
          <cell r="FE27">
            <v>2.5433333333333334</v>
          </cell>
          <cell r="FF27">
            <v>2.4266666666666667</v>
          </cell>
          <cell r="FG27">
            <v>2.7133333333333334</v>
          </cell>
          <cell r="FH27">
            <v>2.5866666666666669</v>
          </cell>
          <cell r="FI27">
            <v>2.54</v>
          </cell>
          <cell r="FJ27">
            <v>2.42</v>
          </cell>
          <cell r="FK27">
            <v>2.3633333333333333</v>
          </cell>
          <cell r="FL27">
            <v>2.2666666666666666</v>
          </cell>
          <cell r="FM27">
            <v>2.25</v>
          </cell>
          <cell r="FN27">
            <v>2.1800000000000002</v>
          </cell>
          <cell r="FO27">
            <v>2.4000000000000004</v>
          </cell>
          <cell r="FP27">
            <v>2.33</v>
          </cell>
          <cell r="FQ27">
            <v>2.4500000000000002</v>
          </cell>
          <cell r="FR27">
            <v>2.37</v>
          </cell>
          <cell r="FS27">
            <v>2.4433333333333334</v>
          </cell>
          <cell r="FT27">
            <v>2.3366666666666669</v>
          </cell>
          <cell r="FU27">
            <v>2.2666666666666666</v>
          </cell>
          <cell r="FV27">
            <v>2.1633333333333331</v>
          </cell>
          <cell r="FW27">
            <v>2.16</v>
          </cell>
          <cell r="FX27">
            <v>2.0699999999999998</v>
          </cell>
          <cell r="FY27">
            <v>2.1566666666666667</v>
          </cell>
          <cell r="FZ27">
            <v>2.0733333333333333</v>
          </cell>
          <cell r="GA27">
            <v>2.2000000000000002</v>
          </cell>
          <cell r="GB27">
            <v>2.11</v>
          </cell>
          <cell r="GC27">
            <v>2.2733333333333334</v>
          </cell>
          <cell r="GD27">
            <v>2.1766666666666667</v>
          </cell>
          <cell r="GE27">
            <v>2.5333333333333332</v>
          </cell>
          <cell r="GF27">
            <v>2.4266666666666667</v>
          </cell>
          <cell r="GG27">
            <v>2.8233333333333333</v>
          </cell>
          <cell r="GH27">
            <v>2.7166666666666668</v>
          </cell>
          <cell r="GI27">
            <v>2.8133333333333335</v>
          </cell>
          <cell r="GJ27">
            <v>2.7066666666666666</v>
          </cell>
          <cell r="GK27">
            <v>2.7866666666666666</v>
          </cell>
          <cell r="GL27">
            <v>2.6733333333333333</v>
          </cell>
          <cell r="GM27">
            <v>2.8</v>
          </cell>
          <cell r="GN27">
            <v>2.69</v>
          </cell>
          <cell r="GO27">
            <v>2.62</v>
          </cell>
          <cell r="GP27">
            <v>2.52</v>
          </cell>
          <cell r="GQ27">
            <v>2.6166666666666663</v>
          </cell>
          <cell r="GR27">
            <v>2.5133333333333332</v>
          </cell>
          <cell r="GS27">
            <v>2.6233333333333331</v>
          </cell>
          <cell r="GT27">
            <v>2.5466666666666669</v>
          </cell>
          <cell r="GU27">
            <v>3.0333333333333332</v>
          </cell>
          <cell r="GV27">
            <v>2.9666666666666668</v>
          </cell>
          <cell r="GW27">
            <v>3.0166666666666666</v>
          </cell>
          <cell r="GX27">
            <v>2.9533333333333331</v>
          </cell>
          <cell r="GY27">
            <v>3.1933333333333334</v>
          </cell>
          <cell r="GZ27">
            <v>3.1366666666666667</v>
          </cell>
          <cell r="HA27">
            <v>3.1866666666666665</v>
          </cell>
          <cell r="HB27">
            <v>3.1233333333333331</v>
          </cell>
          <cell r="HC27">
            <v>3.0633333333333335</v>
          </cell>
          <cell r="HD27">
            <v>3.0066666666666668</v>
          </cell>
          <cell r="HE27">
            <v>3.083333333333333</v>
          </cell>
          <cell r="HF27">
            <v>3.0466666666666669</v>
          </cell>
          <cell r="HG27">
            <v>3.3633333333333333</v>
          </cell>
          <cell r="HH27">
            <v>3.3266666666666662</v>
          </cell>
          <cell r="HI27">
            <v>3.4866666666666672</v>
          </cell>
          <cell r="HJ27">
            <v>3.4433333333333334</v>
          </cell>
          <cell r="HK27">
            <v>3.3566666666666665</v>
          </cell>
          <cell r="HL27">
            <v>3.3233333333333333</v>
          </cell>
          <cell r="HM27">
            <v>3.42</v>
          </cell>
          <cell r="HN27">
            <v>3.3899999999999997</v>
          </cell>
          <cell r="HO27">
            <v>3.546666666666666</v>
          </cell>
          <cell r="HP27">
            <v>3.5133333333333328</v>
          </cell>
          <cell r="HQ27">
            <v>3.3833333333333337</v>
          </cell>
          <cell r="HR27">
            <v>3.3566666666666665</v>
          </cell>
          <cell r="HS27">
            <v>3.37</v>
          </cell>
          <cell r="HT27">
            <v>3.3600000000000003</v>
          </cell>
          <cell r="HU27">
            <v>3.4799999999999995</v>
          </cell>
          <cell r="HV27">
            <v>3.4699999999999998</v>
          </cell>
          <cell r="HW27">
            <v>3.5300000000000002</v>
          </cell>
          <cell r="HX27">
            <v>3.5</v>
          </cell>
          <cell r="HY27">
            <v>3.67</v>
          </cell>
          <cell r="HZ27">
            <v>3.6500000000000004</v>
          </cell>
          <cell r="IA27">
            <v>3.59</v>
          </cell>
          <cell r="IB27">
            <v>3.58</v>
          </cell>
          <cell r="IC27">
            <v>3.24</v>
          </cell>
          <cell r="ID27">
            <v>3.2299999999999995</v>
          </cell>
          <cell r="IE27">
            <v>3.13</v>
          </cell>
          <cell r="IF27">
            <v>3.12</v>
          </cell>
          <cell r="IG27">
            <v>3.09</v>
          </cell>
          <cell r="IH27">
            <v>3.0700000000000003</v>
          </cell>
          <cell r="II27">
            <v>2.8899999999999997</v>
          </cell>
          <cell r="IJ27">
            <v>2.86</v>
          </cell>
          <cell r="IK27">
            <v>2.8899999999999997</v>
          </cell>
          <cell r="IL27">
            <v>2.86</v>
          </cell>
          <cell r="IM27">
            <v>2.83</v>
          </cell>
          <cell r="IN27">
            <v>2.81</v>
          </cell>
          <cell r="IO27">
            <v>2.63</v>
          </cell>
          <cell r="IP27">
            <v>2.61</v>
          </cell>
          <cell r="IQ27">
            <v>2.7</v>
          </cell>
          <cell r="IR27">
            <v>2.69</v>
          </cell>
          <cell r="IS27">
            <v>2.41</v>
          </cell>
          <cell r="IT27">
            <v>2.42</v>
          </cell>
          <cell r="IU27">
            <v>2.5700000000000003</v>
          </cell>
          <cell r="IV27">
            <v>2.5700000000000003</v>
          </cell>
          <cell r="IW27">
            <v>2.65</v>
          </cell>
          <cell r="IX27">
            <v>2.65</v>
          </cell>
          <cell r="IY27">
            <v>2.7033333333333331</v>
          </cell>
          <cell r="IZ27">
            <v>2.7066666666666666</v>
          </cell>
          <cell r="JA27">
            <v>2.8</v>
          </cell>
          <cell r="JB27">
            <v>2.81</v>
          </cell>
          <cell r="JC27">
            <v>2.69</v>
          </cell>
          <cell r="JD27">
            <v>2.7</v>
          </cell>
          <cell r="JE27">
            <v>2.4900000000000002</v>
          </cell>
          <cell r="JF27">
            <v>2.5</v>
          </cell>
          <cell r="JG27">
            <v>2</v>
          </cell>
          <cell r="JH27">
            <v>1.97</v>
          </cell>
          <cell r="JI27">
            <v>1.81</v>
          </cell>
          <cell r="JJ27">
            <v>1.77</v>
          </cell>
          <cell r="JK27">
            <v>1.7</v>
          </cell>
          <cell r="JL27">
            <v>1.65</v>
          </cell>
          <cell r="JM27">
            <v>1.71</v>
          </cell>
          <cell r="JN27">
            <v>1.67</v>
          </cell>
          <cell r="JO27">
            <v>1.68</v>
          </cell>
          <cell r="JP27">
            <v>1.63</v>
          </cell>
          <cell r="JQ27">
            <v>1.71</v>
          </cell>
          <cell r="JR27">
            <v>1.67</v>
          </cell>
          <cell r="JS27">
            <v>1.71</v>
          </cell>
          <cell r="JT27">
            <v>1.65</v>
          </cell>
          <cell r="JU27">
            <v>1.73</v>
          </cell>
          <cell r="JV27">
            <v>1.67</v>
          </cell>
          <cell r="JW27">
            <v>1.8199999999999998</v>
          </cell>
          <cell r="JX27">
            <v>1.76</v>
          </cell>
          <cell r="JY27">
            <v>1.8599999999999999</v>
          </cell>
          <cell r="JZ27">
            <v>1.7799999999999998</v>
          </cell>
          <cell r="KA27" t="e">
            <v>#REF!</v>
          </cell>
          <cell r="KB27" t="e">
            <v>#REF!</v>
          </cell>
        </row>
        <row r="28">
          <cell r="A28" t="str">
            <v>CAD-TB-10</v>
          </cell>
          <cell r="B28" t="str">
            <v>CAD-TB-9</v>
          </cell>
          <cell r="E28" t="str">
            <v>&gt; 15 to ≤ 16 years</v>
          </cell>
          <cell r="F28" t="str">
            <v>CAD-TB-10-&gt; 15 to ≤ 16 years</v>
          </cell>
          <cell r="G28">
            <v>1.25</v>
          </cell>
          <cell r="H28">
            <v>1.2</v>
          </cell>
          <cell r="I28">
            <v>4.71</v>
          </cell>
          <cell r="J28">
            <v>4.45</v>
          </cell>
          <cell r="K28">
            <v>4.68</v>
          </cell>
          <cell r="L28">
            <v>4.41</v>
          </cell>
          <cell r="M28">
            <v>4.71</v>
          </cell>
          <cell r="N28">
            <v>4.45</v>
          </cell>
          <cell r="O28">
            <v>4.62</v>
          </cell>
          <cell r="P28">
            <v>4.4000000000000004</v>
          </cell>
          <cell r="Q28">
            <v>4.68</v>
          </cell>
          <cell r="R28">
            <v>4.47</v>
          </cell>
          <cell r="S28">
            <v>4.6500000000000004</v>
          </cell>
          <cell r="T28">
            <v>4.43</v>
          </cell>
          <cell r="U28">
            <v>4.67</v>
          </cell>
          <cell r="V28">
            <v>4.4400000000000004</v>
          </cell>
          <cell r="W28">
            <v>4.74</v>
          </cell>
          <cell r="X28">
            <v>4.51</v>
          </cell>
          <cell r="Y28">
            <v>4.67</v>
          </cell>
          <cell r="Z28">
            <v>4.43</v>
          </cell>
          <cell r="AA28">
            <v>4.74</v>
          </cell>
          <cell r="AB28">
            <v>4.53</v>
          </cell>
          <cell r="AC28">
            <v>4.92</v>
          </cell>
          <cell r="AD28">
            <v>4.74</v>
          </cell>
          <cell r="AE28">
            <v>4.71</v>
          </cell>
          <cell r="AF28">
            <v>4.5</v>
          </cell>
          <cell r="AG28">
            <v>4.55</v>
          </cell>
          <cell r="AH28">
            <v>4.34</v>
          </cell>
          <cell r="AI28">
            <v>4.4399999999999995</v>
          </cell>
          <cell r="AJ28">
            <v>4.21</v>
          </cell>
          <cell r="AK28">
            <v>4.2</v>
          </cell>
          <cell r="AL28">
            <v>3.9400000000000004</v>
          </cell>
          <cell r="AM28">
            <v>4.13</v>
          </cell>
          <cell r="AN28">
            <v>3.87</v>
          </cell>
          <cell r="AO28">
            <v>4.0199999999999996</v>
          </cell>
          <cell r="AP28">
            <v>3.75</v>
          </cell>
          <cell r="AQ28">
            <v>4.2699999999999996</v>
          </cell>
          <cell r="AR28">
            <v>4.0599999999999996</v>
          </cell>
          <cell r="AS28">
            <v>4.45</v>
          </cell>
          <cell r="AT28">
            <v>4.25</v>
          </cell>
          <cell r="AU28">
            <v>4.5</v>
          </cell>
          <cell r="AV28">
            <v>4.3</v>
          </cell>
          <cell r="AW28">
            <v>4.67</v>
          </cell>
          <cell r="AX28">
            <v>4.47</v>
          </cell>
          <cell r="AY28">
            <v>4.5199999999999996</v>
          </cell>
          <cell r="AZ28">
            <v>4.32</v>
          </cell>
          <cell r="BA28">
            <v>4.58</v>
          </cell>
          <cell r="BB28">
            <v>4.38</v>
          </cell>
          <cell r="BC28">
            <v>4.4000000000000004</v>
          </cell>
          <cell r="BD28">
            <v>4.22</v>
          </cell>
          <cell r="BE28">
            <v>4.2300000000000004</v>
          </cell>
          <cell r="BF28">
            <v>4.05</v>
          </cell>
          <cell r="BG28">
            <v>4.1899999999999995</v>
          </cell>
          <cell r="BH28">
            <v>4</v>
          </cell>
          <cell r="BI28">
            <v>3.7</v>
          </cell>
          <cell r="BJ28">
            <v>3.4799999999999995</v>
          </cell>
          <cell r="BK28">
            <v>3.45</v>
          </cell>
          <cell r="BL28">
            <v>3.2433333333333332</v>
          </cell>
          <cell r="BM28">
            <v>3.55</v>
          </cell>
          <cell r="BN28">
            <v>3.3499999999999996</v>
          </cell>
          <cell r="BO28">
            <v>3.37</v>
          </cell>
          <cell r="BP28">
            <v>3.17</v>
          </cell>
          <cell r="BQ28">
            <v>3.24</v>
          </cell>
          <cell r="BR28">
            <v>3.04</v>
          </cell>
          <cell r="BS28">
            <v>3.23</v>
          </cell>
          <cell r="BT28">
            <v>3.0300000000000002</v>
          </cell>
          <cell r="BU28">
            <v>3.27</v>
          </cell>
          <cell r="BV28">
            <v>3.08</v>
          </cell>
          <cell r="BW28">
            <v>3.36</v>
          </cell>
          <cell r="BX28">
            <v>3.17</v>
          </cell>
          <cell r="BY28">
            <v>3.32</v>
          </cell>
          <cell r="BZ28">
            <v>3.16</v>
          </cell>
          <cell r="CA28">
            <v>3.17</v>
          </cell>
          <cell r="CB28">
            <v>3.0300000000000002</v>
          </cell>
          <cell r="CC28">
            <v>3</v>
          </cell>
          <cell r="CD28">
            <v>2.8499999999999996</v>
          </cell>
          <cell r="CE28">
            <v>2.91</v>
          </cell>
          <cell r="CF28">
            <v>2.7766666666666664</v>
          </cell>
          <cell r="CG28">
            <v>3.08</v>
          </cell>
          <cell r="CH28">
            <v>2.9433333333333334</v>
          </cell>
          <cell r="CI28">
            <v>3.09</v>
          </cell>
          <cell r="CJ28">
            <v>2.9433333333333334</v>
          </cell>
          <cell r="CK28">
            <v>3.06</v>
          </cell>
          <cell r="CL28">
            <v>2.9133333333333331</v>
          </cell>
          <cell r="CM28">
            <v>2.99</v>
          </cell>
          <cell r="CN28">
            <v>2.8566666666666665</v>
          </cell>
          <cell r="CO28">
            <v>3.02</v>
          </cell>
          <cell r="CP28">
            <v>2.89</v>
          </cell>
          <cell r="CQ28">
            <v>3.25</v>
          </cell>
          <cell r="CR28">
            <v>3.0166666666666666</v>
          </cell>
          <cell r="CS28">
            <v>3.29</v>
          </cell>
          <cell r="CT28">
            <v>3.1100000000000003</v>
          </cell>
          <cell r="CU28">
            <v>3.1</v>
          </cell>
          <cell r="CV28">
            <v>2.9466666666666663</v>
          </cell>
          <cell r="CW28">
            <v>3</v>
          </cell>
          <cell r="CX28">
            <v>2.85</v>
          </cell>
          <cell r="CY28">
            <v>3.15</v>
          </cell>
          <cell r="CZ28">
            <v>3.0033333333333334</v>
          </cell>
          <cell r="DA28">
            <v>3.48</v>
          </cell>
          <cell r="DB28">
            <v>3.333333333333333</v>
          </cell>
          <cell r="DC28">
            <v>3.69</v>
          </cell>
          <cell r="DD28">
            <v>3.5299999999999994</v>
          </cell>
          <cell r="DE28">
            <v>3.86</v>
          </cell>
          <cell r="DF28">
            <v>3.6900000000000004</v>
          </cell>
          <cell r="DG28">
            <v>3.95</v>
          </cell>
          <cell r="DH28">
            <v>3.7766666666666673</v>
          </cell>
          <cell r="DI28">
            <v>3.77</v>
          </cell>
          <cell r="DJ28">
            <v>3.583333333333333</v>
          </cell>
          <cell r="DK28">
            <v>3.81</v>
          </cell>
          <cell r="DL28">
            <v>3.6000000000000005</v>
          </cell>
          <cell r="DM28">
            <v>3.92</v>
          </cell>
          <cell r="DN28">
            <v>3.6900000000000004</v>
          </cell>
          <cell r="DO28">
            <v>3.78</v>
          </cell>
          <cell r="DP28">
            <v>3.5533333333333337</v>
          </cell>
          <cell r="DQ28">
            <v>3.67</v>
          </cell>
          <cell r="DR28">
            <v>3.4400000000000004</v>
          </cell>
          <cell r="DS28">
            <v>3.7</v>
          </cell>
          <cell r="DT28">
            <v>3.5</v>
          </cell>
          <cell r="DU28">
            <v>3.69</v>
          </cell>
          <cell r="DV28">
            <v>3.5</v>
          </cell>
          <cell r="DW28">
            <v>3.57</v>
          </cell>
          <cell r="DX28">
            <v>3.3833333333333329</v>
          </cell>
          <cell r="DY28">
            <v>3.55</v>
          </cell>
          <cell r="DZ28">
            <v>3.1266666666666665</v>
          </cell>
          <cell r="EA28">
            <v>3.44</v>
          </cell>
          <cell r="EB28">
            <v>3.26</v>
          </cell>
          <cell r="EC28">
            <v>3.31</v>
          </cell>
          <cell r="ED28">
            <v>3.1366666666666667</v>
          </cell>
          <cell r="EE28">
            <v>3.43</v>
          </cell>
          <cell r="EF28">
            <v>3.2533333333333339</v>
          </cell>
          <cell r="EG28">
            <v>3.26</v>
          </cell>
          <cell r="EH28">
            <v>3.0933333333333333</v>
          </cell>
          <cell r="EI28">
            <v>3.25</v>
          </cell>
          <cell r="EJ28">
            <v>3.09</v>
          </cell>
          <cell r="EK28">
            <v>3.1</v>
          </cell>
          <cell r="EL28">
            <v>2.9400000000000004</v>
          </cell>
          <cell r="EM28">
            <v>2.79</v>
          </cell>
          <cell r="EN28">
            <v>2.63</v>
          </cell>
          <cell r="EO28">
            <v>2.63</v>
          </cell>
          <cell r="EP28">
            <v>2.46</v>
          </cell>
          <cell r="EQ28">
            <v>2.67</v>
          </cell>
          <cell r="ER28">
            <v>2.5099999999999998</v>
          </cell>
          <cell r="ES28">
            <v>2.66</v>
          </cell>
          <cell r="ET28">
            <v>2.5033333333333334</v>
          </cell>
          <cell r="EU28">
            <v>3</v>
          </cell>
          <cell r="EV28">
            <v>2.84</v>
          </cell>
          <cell r="EW28">
            <v>3.0300000000000002</v>
          </cell>
          <cell r="EX28">
            <v>2.8566666666666665</v>
          </cell>
          <cell r="EY28">
            <v>2.83</v>
          </cell>
          <cell r="EZ28">
            <v>2.64</v>
          </cell>
          <cell r="FA28">
            <v>2.6399999999999997</v>
          </cell>
          <cell r="FB28">
            <v>2.4633333333333334</v>
          </cell>
          <cell r="FC28">
            <v>2.73</v>
          </cell>
          <cell r="FD28">
            <v>2.5566666666666666</v>
          </cell>
          <cell r="FE28">
            <v>2.71</v>
          </cell>
          <cell r="FF28">
            <v>2.5433333333333334</v>
          </cell>
          <cell r="FG28">
            <v>2.8899999999999997</v>
          </cell>
          <cell r="FH28">
            <v>2.7133333333333334</v>
          </cell>
          <cell r="FI28">
            <v>2.71</v>
          </cell>
          <cell r="FJ28">
            <v>2.54</v>
          </cell>
          <cell r="FK28">
            <v>2.5099999999999998</v>
          </cell>
          <cell r="FL28">
            <v>2.3633333333333333</v>
          </cell>
          <cell r="FM28">
            <v>2.37</v>
          </cell>
          <cell r="FN28">
            <v>2.25</v>
          </cell>
          <cell r="FO28">
            <v>2.52</v>
          </cell>
          <cell r="FP28">
            <v>2.4000000000000004</v>
          </cell>
          <cell r="FQ28">
            <v>2.58</v>
          </cell>
          <cell r="FR28">
            <v>2.4500000000000002</v>
          </cell>
          <cell r="FS28">
            <v>2.6</v>
          </cell>
          <cell r="FT28">
            <v>2.4433333333333334</v>
          </cell>
          <cell r="FU28">
            <v>2.42</v>
          </cell>
          <cell r="FV28">
            <v>2.2666666666666666</v>
          </cell>
          <cell r="FW28">
            <v>2.2999999999999998</v>
          </cell>
          <cell r="FX28">
            <v>2.16</v>
          </cell>
          <cell r="FY28">
            <v>2.29</v>
          </cell>
          <cell r="FZ28">
            <v>2.1566666666666667</v>
          </cell>
          <cell r="GA28">
            <v>2.34</v>
          </cell>
          <cell r="GB28">
            <v>2.2000000000000002</v>
          </cell>
          <cell r="GC28">
            <v>2.42</v>
          </cell>
          <cell r="GD28">
            <v>2.2733333333333334</v>
          </cell>
          <cell r="GE28">
            <v>2.69</v>
          </cell>
          <cell r="GF28">
            <v>2.5333333333333332</v>
          </cell>
          <cell r="GG28">
            <v>2.98</v>
          </cell>
          <cell r="GH28">
            <v>2.8233333333333333</v>
          </cell>
          <cell r="GI28">
            <v>2.9699999999999998</v>
          </cell>
          <cell r="GJ28">
            <v>2.8133333333333335</v>
          </cell>
          <cell r="GK28">
            <v>2.95</v>
          </cell>
          <cell r="GL28">
            <v>2.7866666666666666</v>
          </cell>
          <cell r="GM28">
            <v>2.96</v>
          </cell>
          <cell r="GN28">
            <v>2.8</v>
          </cell>
          <cell r="GO28">
            <v>2.77</v>
          </cell>
          <cell r="GP28">
            <v>2.62</v>
          </cell>
          <cell r="GQ28">
            <v>2.77</v>
          </cell>
          <cell r="GR28">
            <v>2.6166666666666663</v>
          </cell>
          <cell r="GS28">
            <v>2.75</v>
          </cell>
          <cell r="GT28">
            <v>2.6233333333333331</v>
          </cell>
          <cell r="GU28">
            <v>3.15</v>
          </cell>
          <cell r="GV28">
            <v>3.0333333333333332</v>
          </cell>
          <cell r="GW28">
            <v>3.13</v>
          </cell>
          <cell r="GX28">
            <v>3.0166666666666666</v>
          </cell>
          <cell r="GY28">
            <v>3.3</v>
          </cell>
          <cell r="GZ28">
            <v>3.1933333333333334</v>
          </cell>
          <cell r="HA28">
            <v>3.3</v>
          </cell>
          <cell r="HB28">
            <v>3.1866666666666665</v>
          </cell>
          <cell r="HC28">
            <v>3.17</v>
          </cell>
          <cell r="HD28">
            <v>3.0633333333333335</v>
          </cell>
          <cell r="HE28">
            <v>3.17</v>
          </cell>
          <cell r="HF28">
            <v>3.083333333333333</v>
          </cell>
          <cell r="HG28">
            <v>3.45</v>
          </cell>
          <cell r="HH28">
            <v>3.3633333333333333</v>
          </cell>
          <cell r="HI28">
            <v>3.58</v>
          </cell>
          <cell r="HJ28">
            <v>3.4866666666666672</v>
          </cell>
          <cell r="HK28">
            <v>3.44</v>
          </cell>
          <cell r="HL28">
            <v>3.3566666666666665</v>
          </cell>
          <cell r="HM28">
            <v>3.5</v>
          </cell>
          <cell r="HN28">
            <v>3.42</v>
          </cell>
          <cell r="HO28">
            <v>3.63</v>
          </cell>
          <cell r="HP28">
            <v>3.546666666666666</v>
          </cell>
          <cell r="HQ28">
            <v>3.46</v>
          </cell>
          <cell r="HR28">
            <v>3.3833333333333337</v>
          </cell>
          <cell r="HS28">
            <v>3.44</v>
          </cell>
          <cell r="HT28">
            <v>3.37</v>
          </cell>
          <cell r="HU28">
            <v>3.55</v>
          </cell>
          <cell r="HV28">
            <v>3.4799999999999995</v>
          </cell>
          <cell r="HW28">
            <v>3.6</v>
          </cell>
          <cell r="HX28">
            <v>3.5300000000000002</v>
          </cell>
          <cell r="HY28">
            <v>3.74</v>
          </cell>
          <cell r="HZ28">
            <v>3.67</v>
          </cell>
          <cell r="IA28">
            <v>3.66</v>
          </cell>
          <cell r="IB28">
            <v>3.59</v>
          </cell>
          <cell r="IC28">
            <v>3.31</v>
          </cell>
          <cell r="ID28">
            <v>3.24</v>
          </cell>
          <cell r="IE28">
            <v>3.2</v>
          </cell>
          <cell r="IF28">
            <v>3.13</v>
          </cell>
          <cell r="IG28">
            <v>3.16</v>
          </cell>
          <cell r="IH28">
            <v>3.09</v>
          </cell>
          <cell r="II28">
            <v>2.96</v>
          </cell>
          <cell r="IJ28">
            <v>2.8899999999999997</v>
          </cell>
          <cell r="IK28">
            <v>2.9699999999999998</v>
          </cell>
          <cell r="IL28">
            <v>2.8899999999999997</v>
          </cell>
          <cell r="IM28">
            <v>2.91</v>
          </cell>
          <cell r="IN28">
            <v>2.83</v>
          </cell>
          <cell r="IO28">
            <v>2.71</v>
          </cell>
          <cell r="IP28">
            <v>2.63</v>
          </cell>
          <cell r="IQ28">
            <v>2.77</v>
          </cell>
          <cell r="IR28">
            <v>2.7</v>
          </cell>
          <cell r="IS28">
            <v>2.46</v>
          </cell>
          <cell r="IT28">
            <v>2.41</v>
          </cell>
          <cell r="IU28">
            <v>2.6100000000000003</v>
          </cell>
          <cell r="IV28">
            <v>2.5700000000000003</v>
          </cell>
          <cell r="IW28">
            <v>2.7</v>
          </cell>
          <cell r="IX28">
            <v>2.65</v>
          </cell>
          <cell r="IY28">
            <v>2.75</v>
          </cell>
          <cell r="IZ28">
            <v>2.7033333333333331</v>
          </cell>
          <cell r="JA28">
            <v>2.85</v>
          </cell>
          <cell r="JB28">
            <v>2.8</v>
          </cell>
          <cell r="JC28">
            <v>2.74</v>
          </cell>
          <cell r="JD28">
            <v>2.69</v>
          </cell>
          <cell r="JE28">
            <v>2.54</v>
          </cell>
          <cell r="JF28">
            <v>2.4900000000000002</v>
          </cell>
          <cell r="JG28">
            <v>2.0699999999999998</v>
          </cell>
          <cell r="JH28">
            <v>2</v>
          </cell>
          <cell r="JI28">
            <v>1.9100000000000001</v>
          </cell>
          <cell r="JJ28">
            <v>1.81</v>
          </cell>
          <cell r="JK28">
            <v>1.8</v>
          </cell>
          <cell r="JL28">
            <v>1.7</v>
          </cell>
          <cell r="JM28">
            <v>1.81</v>
          </cell>
          <cell r="JN28">
            <v>1.71</v>
          </cell>
          <cell r="JO28">
            <v>1.77</v>
          </cell>
          <cell r="JP28">
            <v>1.68</v>
          </cell>
          <cell r="JQ28">
            <v>1.81</v>
          </cell>
          <cell r="JR28">
            <v>1.71</v>
          </cell>
          <cell r="JS28">
            <v>1.81</v>
          </cell>
          <cell r="JT28">
            <v>1.71</v>
          </cell>
          <cell r="JU28">
            <v>1.85</v>
          </cell>
          <cell r="JV28">
            <v>1.73</v>
          </cell>
          <cell r="JW28">
            <v>1.94</v>
          </cell>
          <cell r="JX28">
            <v>1.8199999999999998</v>
          </cell>
          <cell r="JY28">
            <v>1.98</v>
          </cell>
          <cell r="JZ28">
            <v>1.8599999999999999</v>
          </cell>
          <cell r="KA28" t="e">
            <v>#REF!</v>
          </cell>
          <cell r="KB28" t="e">
            <v>#REF!</v>
          </cell>
        </row>
        <row r="29">
          <cell r="A29" t="str">
            <v>CAD-TB-10</v>
          </cell>
          <cell r="B29" t="str">
            <v>CAD-TB-9</v>
          </cell>
          <cell r="E29" t="str">
            <v>&gt; 16 to ≤ 17 years</v>
          </cell>
          <cell r="F29" t="str">
            <v>CAD-TB-10-&gt; 16 to ≤ 17 years</v>
          </cell>
          <cell r="G29">
            <v>1.3</v>
          </cell>
          <cell r="H29">
            <v>1.2</v>
          </cell>
          <cell r="I29">
            <v>4.76</v>
          </cell>
          <cell r="J29">
            <v>4.45</v>
          </cell>
          <cell r="K29">
            <v>4.7300000000000004</v>
          </cell>
          <cell r="L29">
            <v>4.41</v>
          </cell>
          <cell r="M29">
            <v>4.76</v>
          </cell>
          <cell r="N29">
            <v>4.45</v>
          </cell>
          <cell r="O29">
            <v>4.67</v>
          </cell>
          <cell r="P29">
            <v>4.4000000000000004</v>
          </cell>
          <cell r="Q29">
            <v>4.7300000000000004</v>
          </cell>
          <cell r="R29">
            <v>4.47</v>
          </cell>
          <cell r="S29">
            <v>4.7</v>
          </cell>
          <cell r="T29">
            <v>4.43</v>
          </cell>
          <cell r="U29">
            <v>4.72</v>
          </cell>
          <cell r="V29">
            <v>4.4400000000000004</v>
          </cell>
          <cell r="W29">
            <v>4.79</v>
          </cell>
          <cell r="X29">
            <v>4.51</v>
          </cell>
          <cell r="Y29">
            <v>4.72</v>
          </cell>
          <cell r="Z29">
            <v>4.43</v>
          </cell>
          <cell r="AA29">
            <v>4.79</v>
          </cell>
          <cell r="AB29">
            <v>4.53</v>
          </cell>
          <cell r="AC29">
            <v>4.97</v>
          </cell>
          <cell r="AD29">
            <v>4.74</v>
          </cell>
          <cell r="AE29">
            <v>4.76</v>
          </cell>
          <cell r="AF29">
            <v>4.5</v>
          </cell>
          <cell r="AG29">
            <v>4.5999999999999996</v>
          </cell>
          <cell r="AH29">
            <v>4.34</v>
          </cell>
          <cell r="AI29">
            <v>4.49</v>
          </cell>
          <cell r="AJ29">
            <v>4.21</v>
          </cell>
          <cell r="AK29">
            <v>4.25</v>
          </cell>
          <cell r="AL29">
            <v>3.9400000000000004</v>
          </cell>
          <cell r="AM29">
            <v>4.18</v>
          </cell>
          <cell r="AN29">
            <v>3.87</v>
          </cell>
          <cell r="AO29">
            <v>4.07</v>
          </cell>
          <cell r="AP29">
            <v>3.75</v>
          </cell>
          <cell r="AQ29">
            <v>4.32</v>
          </cell>
          <cell r="AR29">
            <v>4.0599999999999996</v>
          </cell>
          <cell r="AS29">
            <v>4.5</v>
          </cell>
          <cell r="AT29">
            <v>4.25</v>
          </cell>
          <cell r="AU29">
            <v>4.55</v>
          </cell>
          <cell r="AV29">
            <v>4.3</v>
          </cell>
          <cell r="AW29">
            <v>4.72</v>
          </cell>
          <cell r="AX29">
            <v>4.47</v>
          </cell>
          <cell r="AY29">
            <v>4.57</v>
          </cell>
          <cell r="AZ29">
            <v>4.32</v>
          </cell>
          <cell r="BA29">
            <v>4.63</v>
          </cell>
          <cell r="BB29">
            <v>4.38</v>
          </cell>
          <cell r="BC29">
            <v>4.45</v>
          </cell>
          <cell r="BD29">
            <v>4.22</v>
          </cell>
          <cell r="BE29">
            <v>4.28</v>
          </cell>
          <cell r="BF29">
            <v>4.05</v>
          </cell>
          <cell r="BG29">
            <v>4.24</v>
          </cell>
          <cell r="BH29">
            <v>4</v>
          </cell>
          <cell r="BI29">
            <v>3.75</v>
          </cell>
          <cell r="BJ29">
            <v>3.4799999999999995</v>
          </cell>
          <cell r="BK29">
            <v>3.5</v>
          </cell>
          <cell r="BL29">
            <v>3.2433333333333332</v>
          </cell>
          <cell r="BM29">
            <v>3.5999999999999996</v>
          </cell>
          <cell r="BN29">
            <v>3.3499999999999996</v>
          </cell>
          <cell r="BO29">
            <v>3.42</v>
          </cell>
          <cell r="BP29">
            <v>3.17</v>
          </cell>
          <cell r="BQ29">
            <v>3.29</v>
          </cell>
          <cell r="BR29">
            <v>3.04</v>
          </cell>
          <cell r="BS29">
            <v>3.2800000000000002</v>
          </cell>
          <cell r="BT29">
            <v>3.0300000000000002</v>
          </cell>
          <cell r="BU29">
            <v>3.3200000000000003</v>
          </cell>
          <cell r="BV29">
            <v>3.08</v>
          </cell>
          <cell r="BW29">
            <v>3.41</v>
          </cell>
          <cell r="BX29">
            <v>3.17</v>
          </cell>
          <cell r="BY29">
            <v>3.37</v>
          </cell>
          <cell r="BZ29">
            <v>3.16</v>
          </cell>
          <cell r="CA29">
            <v>3.2199999999999998</v>
          </cell>
          <cell r="CB29">
            <v>3.0300000000000002</v>
          </cell>
          <cell r="CC29">
            <v>3.05</v>
          </cell>
          <cell r="CD29">
            <v>2.8499999999999996</v>
          </cell>
          <cell r="CE29">
            <v>2.96</v>
          </cell>
          <cell r="CF29">
            <v>2.7766666666666664</v>
          </cell>
          <cell r="CG29">
            <v>3.13</v>
          </cell>
          <cell r="CH29">
            <v>2.9433333333333334</v>
          </cell>
          <cell r="CI29">
            <v>3.14</v>
          </cell>
          <cell r="CJ29">
            <v>2.9433333333333334</v>
          </cell>
          <cell r="CK29">
            <v>3.1100000000000003</v>
          </cell>
          <cell r="CL29">
            <v>2.9133333333333331</v>
          </cell>
          <cell r="CM29">
            <v>3.04</v>
          </cell>
          <cell r="CN29">
            <v>2.8566666666666665</v>
          </cell>
          <cell r="CO29">
            <v>3.0700000000000003</v>
          </cell>
          <cell r="CP29">
            <v>2.89</v>
          </cell>
          <cell r="CQ29">
            <v>3.3</v>
          </cell>
          <cell r="CR29">
            <v>3.0166666666666666</v>
          </cell>
          <cell r="CS29">
            <v>3.34</v>
          </cell>
          <cell r="CT29">
            <v>3.1100000000000003</v>
          </cell>
          <cell r="CU29">
            <v>3.1500000000000004</v>
          </cell>
          <cell r="CV29">
            <v>2.9466666666666663</v>
          </cell>
          <cell r="CW29">
            <v>3.05</v>
          </cell>
          <cell r="CX29">
            <v>2.85</v>
          </cell>
          <cell r="CY29">
            <v>3.2</v>
          </cell>
          <cell r="CZ29">
            <v>3.0033333333333334</v>
          </cell>
          <cell r="DA29">
            <v>3.5300000000000002</v>
          </cell>
          <cell r="DB29">
            <v>3.333333333333333</v>
          </cell>
          <cell r="DC29">
            <v>3.74</v>
          </cell>
          <cell r="DD29">
            <v>3.5299999999999994</v>
          </cell>
          <cell r="DE29">
            <v>3.91</v>
          </cell>
          <cell r="DF29">
            <v>3.6900000000000004</v>
          </cell>
          <cell r="DG29">
            <v>4</v>
          </cell>
          <cell r="DH29">
            <v>3.7766666666666673</v>
          </cell>
          <cell r="DI29">
            <v>3.8200000000000003</v>
          </cell>
          <cell r="DJ29">
            <v>3.583333333333333</v>
          </cell>
          <cell r="DK29">
            <v>3.8600000000000003</v>
          </cell>
          <cell r="DL29">
            <v>3.6000000000000005</v>
          </cell>
          <cell r="DM29">
            <v>3.9699999999999998</v>
          </cell>
          <cell r="DN29">
            <v>3.6900000000000004</v>
          </cell>
          <cell r="DO29">
            <v>3.83</v>
          </cell>
          <cell r="DP29">
            <v>3.5533333333333337</v>
          </cell>
          <cell r="DQ29">
            <v>3.7199999999999998</v>
          </cell>
          <cell r="DR29">
            <v>3.4400000000000004</v>
          </cell>
          <cell r="DS29">
            <v>3.75</v>
          </cell>
          <cell r="DT29">
            <v>3.5</v>
          </cell>
          <cell r="DU29">
            <v>3.74</v>
          </cell>
          <cell r="DV29">
            <v>3.5</v>
          </cell>
          <cell r="DW29">
            <v>3.62</v>
          </cell>
          <cell r="DX29">
            <v>3.3833333333333329</v>
          </cell>
          <cell r="DY29">
            <v>3.5999999999999996</v>
          </cell>
          <cell r="DZ29">
            <v>3.1266666666666665</v>
          </cell>
          <cell r="EA29">
            <v>3.49</v>
          </cell>
          <cell r="EB29">
            <v>3.26</v>
          </cell>
          <cell r="EC29">
            <v>3.3600000000000003</v>
          </cell>
          <cell r="ED29">
            <v>3.1366666666666667</v>
          </cell>
          <cell r="EE29">
            <v>3.4800000000000004</v>
          </cell>
          <cell r="EF29">
            <v>3.2533333333333339</v>
          </cell>
          <cell r="EG29">
            <v>3.3099999999999996</v>
          </cell>
          <cell r="EH29">
            <v>3.0933333333333333</v>
          </cell>
          <cell r="EI29">
            <v>3.3</v>
          </cell>
          <cell r="EJ29">
            <v>3.09</v>
          </cell>
          <cell r="EK29">
            <v>3.1500000000000004</v>
          </cell>
          <cell r="EL29">
            <v>2.9400000000000004</v>
          </cell>
          <cell r="EM29">
            <v>2.84</v>
          </cell>
          <cell r="EN29">
            <v>2.63</v>
          </cell>
          <cell r="EO29">
            <v>2.6799999999999997</v>
          </cell>
          <cell r="EP29">
            <v>2.46</v>
          </cell>
          <cell r="EQ29">
            <v>2.7199999999999998</v>
          </cell>
          <cell r="ER29">
            <v>2.5099999999999998</v>
          </cell>
          <cell r="ES29">
            <v>2.71</v>
          </cell>
          <cell r="ET29">
            <v>2.5033333333333334</v>
          </cell>
          <cell r="EU29">
            <v>3.05</v>
          </cell>
          <cell r="EV29">
            <v>2.84</v>
          </cell>
          <cell r="EW29">
            <v>3.08</v>
          </cell>
          <cell r="EX29">
            <v>2.8566666666666665</v>
          </cell>
          <cell r="EY29">
            <v>2.88</v>
          </cell>
          <cell r="EZ29">
            <v>2.64</v>
          </cell>
          <cell r="FA29">
            <v>2.69</v>
          </cell>
          <cell r="FB29">
            <v>2.4633333333333334</v>
          </cell>
          <cell r="FC29">
            <v>2.7800000000000002</v>
          </cell>
          <cell r="FD29">
            <v>2.5566666666666666</v>
          </cell>
          <cell r="FE29">
            <v>2.76</v>
          </cell>
          <cell r="FF29">
            <v>2.5433333333333334</v>
          </cell>
          <cell r="FG29">
            <v>2.94</v>
          </cell>
          <cell r="FH29">
            <v>2.7133333333333334</v>
          </cell>
          <cell r="FI29">
            <v>2.76</v>
          </cell>
          <cell r="FJ29">
            <v>2.54</v>
          </cell>
          <cell r="FK29">
            <v>2.56</v>
          </cell>
          <cell r="FL29">
            <v>2.3633333333333333</v>
          </cell>
          <cell r="FM29">
            <v>2.42</v>
          </cell>
          <cell r="FN29">
            <v>2.25</v>
          </cell>
          <cell r="FO29">
            <v>2.5700000000000003</v>
          </cell>
          <cell r="FP29">
            <v>2.4000000000000004</v>
          </cell>
          <cell r="FQ29">
            <v>2.63</v>
          </cell>
          <cell r="FR29">
            <v>2.4500000000000002</v>
          </cell>
          <cell r="FS29">
            <v>2.6500000000000004</v>
          </cell>
          <cell r="FT29">
            <v>2.4433333333333334</v>
          </cell>
          <cell r="FU29">
            <v>2.4699999999999998</v>
          </cell>
          <cell r="FV29">
            <v>2.2666666666666666</v>
          </cell>
          <cell r="FW29">
            <v>2.35</v>
          </cell>
          <cell r="FX29">
            <v>2.16</v>
          </cell>
          <cell r="FY29">
            <v>2.34</v>
          </cell>
          <cell r="FZ29">
            <v>2.1566666666666667</v>
          </cell>
          <cell r="GA29">
            <v>2.39</v>
          </cell>
          <cell r="GB29">
            <v>2.2000000000000002</v>
          </cell>
          <cell r="GC29">
            <v>2.4699999999999998</v>
          </cell>
          <cell r="GD29">
            <v>2.2733333333333334</v>
          </cell>
          <cell r="GE29">
            <v>2.74</v>
          </cell>
          <cell r="GF29">
            <v>2.5333333333333332</v>
          </cell>
          <cell r="GG29">
            <v>3.0300000000000002</v>
          </cell>
          <cell r="GH29">
            <v>2.8233333333333333</v>
          </cell>
          <cell r="GI29">
            <v>3.02</v>
          </cell>
          <cell r="GJ29">
            <v>2.8133333333333335</v>
          </cell>
          <cell r="GK29">
            <v>3</v>
          </cell>
          <cell r="GL29">
            <v>2.7866666666666666</v>
          </cell>
          <cell r="GM29">
            <v>3.01</v>
          </cell>
          <cell r="GN29">
            <v>2.8</v>
          </cell>
          <cell r="GO29">
            <v>2.8200000000000003</v>
          </cell>
          <cell r="GP29">
            <v>2.62</v>
          </cell>
          <cell r="GQ29">
            <v>2.8200000000000003</v>
          </cell>
          <cell r="GR29">
            <v>2.6166666666666663</v>
          </cell>
          <cell r="GS29">
            <v>2.8</v>
          </cell>
          <cell r="GT29">
            <v>2.6233333333333331</v>
          </cell>
          <cell r="GU29">
            <v>3.2</v>
          </cell>
          <cell r="GV29">
            <v>3.0333333333333332</v>
          </cell>
          <cell r="GW29">
            <v>3.1799999999999997</v>
          </cell>
          <cell r="GX29">
            <v>3.0166666666666666</v>
          </cell>
          <cell r="GY29">
            <v>3.3499999999999996</v>
          </cell>
          <cell r="GZ29">
            <v>3.1933333333333334</v>
          </cell>
          <cell r="HA29">
            <v>3.3499999999999996</v>
          </cell>
          <cell r="HB29">
            <v>3.1866666666666665</v>
          </cell>
          <cell r="HC29">
            <v>3.2199999999999998</v>
          </cell>
          <cell r="HD29">
            <v>3.0633333333333335</v>
          </cell>
          <cell r="HE29">
            <v>3.2199999999999998</v>
          </cell>
          <cell r="HF29">
            <v>3.083333333333333</v>
          </cell>
          <cell r="HG29">
            <v>3.5</v>
          </cell>
          <cell r="HH29">
            <v>3.3633333333333333</v>
          </cell>
          <cell r="HI29">
            <v>3.63</v>
          </cell>
          <cell r="HJ29">
            <v>3.4866666666666672</v>
          </cell>
          <cell r="HK29">
            <v>3.49</v>
          </cell>
          <cell r="HL29">
            <v>3.3566666666666665</v>
          </cell>
          <cell r="HM29">
            <v>3.55</v>
          </cell>
          <cell r="HN29">
            <v>3.42</v>
          </cell>
          <cell r="HO29">
            <v>3.6799999999999997</v>
          </cell>
          <cell r="HP29">
            <v>3.546666666666666</v>
          </cell>
          <cell r="HQ29">
            <v>3.51</v>
          </cell>
          <cell r="HR29">
            <v>3.3833333333333337</v>
          </cell>
          <cell r="HS29">
            <v>3.49</v>
          </cell>
          <cell r="HT29">
            <v>3.37</v>
          </cell>
          <cell r="HU29">
            <v>3.5999999999999996</v>
          </cell>
          <cell r="HV29">
            <v>3.4799999999999995</v>
          </cell>
          <cell r="HW29">
            <v>3.6500000000000004</v>
          </cell>
          <cell r="HX29">
            <v>3.5300000000000002</v>
          </cell>
          <cell r="HY29">
            <v>3.79</v>
          </cell>
          <cell r="HZ29">
            <v>3.67</v>
          </cell>
          <cell r="IA29">
            <v>3.71</v>
          </cell>
          <cell r="IB29">
            <v>3.59</v>
          </cell>
          <cell r="IC29">
            <v>3.3600000000000003</v>
          </cell>
          <cell r="ID29">
            <v>3.24</v>
          </cell>
          <cell r="IE29">
            <v>3.25</v>
          </cell>
          <cell r="IF29">
            <v>3.13</v>
          </cell>
          <cell r="IG29">
            <v>3.21</v>
          </cell>
          <cell r="IH29">
            <v>3.09</v>
          </cell>
          <cell r="II29">
            <v>3.01</v>
          </cell>
          <cell r="IJ29">
            <v>2.8899999999999997</v>
          </cell>
          <cell r="IK29">
            <v>3.02</v>
          </cell>
          <cell r="IL29">
            <v>2.8899999999999997</v>
          </cell>
          <cell r="IM29">
            <v>2.96</v>
          </cell>
          <cell r="IN29">
            <v>2.83</v>
          </cell>
          <cell r="IO29">
            <v>2.76</v>
          </cell>
          <cell r="IP29">
            <v>2.63</v>
          </cell>
          <cell r="IQ29">
            <v>2.8200000000000003</v>
          </cell>
          <cell r="IR29">
            <v>2.7</v>
          </cell>
          <cell r="IS29">
            <v>2.5099999999999998</v>
          </cell>
          <cell r="IT29">
            <v>2.41</v>
          </cell>
          <cell r="IU29">
            <v>2.66</v>
          </cell>
          <cell r="IV29">
            <v>2.5700000000000003</v>
          </cell>
          <cell r="IW29">
            <v>2.75</v>
          </cell>
          <cell r="IX29">
            <v>2.65</v>
          </cell>
          <cell r="IY29">
            <v>2.8</v>
          </cell>
          <cell r="IZ29">
            <v>2.7033333333333331</v>
          </cell>
          <cell r="JA29">
            <v>2.9000000000000004</v>
          </cell>
          <cell r="JB29">
            <v>2.8</v>
          </cell>
          <cell r="JC29">
            <v>2.79</v>
          </cell>
          <cell r="JD29">
            <v>2.69</v>
          </cell>
          <cell r="JE29">
            <v>2.59</v>
          </cell>
          <cell r="JF29">
            <v>2.4900000000000002</v>
          </cell>
          <cell r="JG29">
            <v>2.12</v>
          </cell>
          <cell r="JH29">
            <v>2</v>
          </cell>
          <cell r="JI29">
            <v>1.96</v>
          </cell>
          <cell r="JJ29">
            <v>1.81</v>
          </cell>
          <cell r="JK29">
            <v>1.85</v>
          </cell>
          <cell r="JL29">
            <v>1.7</v>
          </cell>
          <cell r="JM29">
            <v>1.86</v>
          </cell>
          <cell r="JN29">
            <v>1.71</v>
          </cell>
          <cell r="JO29">
            <v>1.82</v>
          </cell>
          <cell r="JP29">
            <v>1.68</v>
          </cell>
          <cell r="JQ29">
            <v>1.86</v>
          </cell>
          <cell r="JR29">
            <v>1.71</v>
          </cell>
          <cell r="JS29">
            <v>1.86</v>
          </cell>
          <cell r="JT29">
            <v>1.71</v>
          </cell>
          <cell r="JU29">
            <v>1.9</v>
          </cell>
          <cell r="JV29">
            <v>1.73</v>
          </cell>
          <cell r="JW29">
            <v>1.99</v>
          </cell>
          <cell r="JX29">
            <v>1.8199999999999998</v>
          </cell>
          <cell r="JY29">
            <v>2.0300000000000002</v>
          </cell>
          <cell r="JZ29">
            <v>1.8599999999999999</v>
          </cell>
          <cell r="KA29" t="e">
            <v>#REF!</v>
          </cell>
          <cell r="KB29" t="e">
            <v>#REF!</v>
          </cell>
        </row>
        <row r="30">
          <cell r="A30" t="str">
            <v>CAD-TB-10</v>
          </cell>
          <cell r="B30" t="str">
            <v>CAD-TB-10</v>
          </cell>
          <cell r="E30" t="str">
            <v>&gt; 17 to ≤ 18 years</v>
          </cell>
          <cell r="F30" t="str">
            <v>CAD-TB-10-&gt; 17 to ≤ 18 years</v>
          </cell>
          <cell r="G30">
            <v>1.3</v>
          </cell>
          <cell r="H30">
            <v>1.2</v>
          </cell>
          <cell r="I30">
            <v>4.76</v>
          </cell>
          <cell r="J30">
            <v>4.66</v>
          </cell>
          <cell r="K30">
            <v>4.7300000000000004</v>
          </cell>
          <cell r="L30">
            <v>4.63</v>
          </cell>
          <cell r="M30">
            <v>4.76</v>
          </cell>
          <cell r="N30">
            <v>4.66</v>
          </cell>
          <cell r="O30">
            <v>4.67</v>
          </cell>
          <cell r="P30">
            <v>4.57</v>
          </cell>
          <cell r="Q30">
            <v>4.7300000000000004</v>
          </cell>
          <cell r="R30">
            <v>4.63</v>
          </cell>
          <cell r="S30">
            <v>4.7</v>
          </cell>
          <cell r="T30">
            <v>4.5999999999999996</v>
          </cell>
          <cell r="U30">
            <v>4.72</v>
          </cell>
          <cell r="V30">
            <v>4.62</v>
          </cell>
          <cell r="W30">
            <v>4.79</v>
          </cell>
          <cell r="X30">
            <v>4.6900000000000004</v>
          </cell>
          <cell r="Y30">
            <v>4.72</v>
          </cell>
          <cell r="Z30">
            <v>4.62</v>
          </cell>
          <cell r="AA30">
            <v>4.79</v>
          </cell>
          <cell r="AB30">
            <v>4.6900000000000004</v>
          </cell>
          <cell r="AC30">
            <v>4.97</v>
          </cell>
          <cell r="AD30">
            <v>4.87</v>
          </cell>
          <cell r="AE30">
            <v>4.76</v>
          </cell>
          <cell r="AF30">
            <v>4.66</v>
          </cell>
          <cell r="AG30">
            <v>4.5999999999999996</v>
          </cell>
          <cell r="AH30">
            <v>4.5</v>
          </cell>
          <cell r="AI30">
            <v>4.49</v>
          </cell>
          <cell r="AJ30">
            <v>4.3899999999999997</v>
          </cell>
          <cell r="AK30">
            <v>4.25</v>
          </cell>
          <cell r="AL30">
            <v>4.1500000000000004</v>
          </cell>
          <cell r="AM30">
            <v>4.18</v>
          </cell>
          <cell r="AN30">
            <v>4.08</v>
          </cell>
          <cell r="AO30">
            <v>4.07</v>
          </cell>
          <cell r="AP30">
            <v>3.9699999999999998</v>
          </cell>
          <cell r="AQ30">
            <v>4.32</v>
          </cell>
          <cell r="AR30">
            <v>4.22</v>
          </cell>
          <cell r="AS30">
            <v>4.5</v>
          </cell>
          <cell r="AT30">
            <v>4.4000000000000004</v>
          </cell>
          <cell r="AU30">
            <v>4.55</v>
          </cell>
          <cell r="AV30">
            <v>4.45</v>
          </cell>
          <cell r="AW30">
            <v>4.72</v>
          </cell>
          <cell r="AX30">
            <v>4.62</v>
          </cell>
          <cell r="AY30">
            <v>4.57</v>
          </cell>
          <cell r="AZ30">
            <v>4.47</v>
          </cell>
          <cell r="BA30">
            <v>4.63</v>
          </cell>
          <cell r="BB30">
            <v>4.53</v>
          </cell>
          <cell r="BC30">
            <v>4.45</v>
          </cell>
          <cell r="BD30">
            <v>4.3499999999999996</v>
          </cell>
          <cell r="BE30">
            <v>4.28</v>
          </cell>
          <cell r="BF30">
            <v>4.18</v>
          </cell>
          <cell r="BG30">
            <v>4.24</v>
          </cell>
          <cell r="BH30">
            <v>4.1399999999999997</v>
          </cell>
          <cell r="BI30">
            <v>3.75</v>
          </cell>
          <cell r="BJ30">
            <v>3.6500000000000004</v>
          </cell>
          <cell r="BK30">
            <v>3.5</v>
          </cell>
          <cell r="BL30">
            <v>3.4000000000000004</v>
          </cell>
          <cell r="BM30">
            <v>3.5999999999999996</v>
          </cell>
          <cell r="BN30">
            <v>3.5</v>
          </cell>
          <cell r="BO30">
            <v>3.42</v>
          </cell>
          <cell r="BP30">
            <v>3.3200000000000003</v>
          </cell>
          <cell r="BQ30">
            <v>3.29</v>
          </cell>
          <cell r="BR30">
            <v>3.19</v>
          </cell>
          <cell r="BS30">
            <v>3.2800000000000002</v>
          </cell>
          <cell r="BT30">
            <v>3.1799999999999997</v>
          </cell>
          <cell r="BU30">
            <v>3.3200000000000003</v>
          </cell>
          <cell r="BV30">
            <v>3.2199999999999998</v>
          </cell>
          <cell r="BW30">
            <v>3.41</v>
          </cell>
          <cell r="BX30">
            <v>3.3099999999999996</v>
          </cell>
          <cell r="BY30">
            <v>3.37</v>
          </cell>
          <cell r="BZ30">
            <v>3.2699999999999996</v>
          </cell>
          <cell r="CA30">
            <v>3.2199999999999998</v>
          </cell>
          <cell r="CB30">
            <v>3.12</v>
          </cell>
          <cell r="CC30">
            <v>3.05</v>
          </cell>
          <cell r="CD30">
            <v>2.95</v>
          </cell>
          <cell r="CE30">
            <v>2.96</v>
          </cell>
          <cell r="CF30">
            <v>2.86</v>
          </cell>
          <cell r="CG30">
            <v>3.13</v>
          </cell>
          <cell r="CH30">
            <v>3.0300000000000002</v>
          </cell>
          <cell r="CI30">
            <v>3.14</v>
          </cell>
          <cell r="CJ30">
            <v>3.04</v>
          </cell>
          <cell r="CK30">
            <v>3.1100000000000003</v>
          </cell>
          <cell r="CL30">
            <v>3.01</v>
          </cell>
          <cell r="CM30">
            <v>3.04</v>
          </cell>
          <cell r="CN30">
            <v>2.94</v>
          </cell>
          <cell r="CO30">
            <v>3.0700000000000003</v>
          </cell>
          <cell r="CP30">
            <v>2.9699999999999998</v>
          </cell>
          <cell r="CQ30">
            <v>3.3</v>
          </cell>
          <cell r="CR30">
            <v>3.2</v>
          </cell>
          <cell r="CS30">
            <v>3.34</v>
          </cell>
          <cell r="CT30">
            <v>3.24</v>
          </cell>
          <cell r="CU30">
            <v>3.1500000000000004</v>
          </cell>
          <cell r="CV30">
            <v>3.05</v>
          </cell>
          <cell r="CW30">
            <v>3.05</v>
          </cell>
          <cell r="CX30">
            <v>2.95</v>
          </cell>
          <cell r="CY30">
            <v>3.2</v>
          </cell>
          <cell r="CZ30">
            <v>3.0999999999999996</v>
          </cell>
          <cell r="DA30">
            <v>3.5300000000000002</v>
          </cell>
          <cell r="DB30">
            <v>3.4299999999999997</v>
          </cell>
          <cell r="DC30">
            <v>3.74</v>
          </cell>
          <cell r="DD30">
            <v>3.6399999999999997</v>
          </cell>
          <cell r="DE30">
            <v>3.91</v>
          </cell>
          <cell r="DF30">
            <v>3.8099999999999996</v>
          </cell>
          <cell r="DG30">
            <v>4</v>
          </cell>
          <cell r="DH30">
            <v>3.9000000000000004</v>
          </cell>
          <cell r="DI30">
            <v>3.8200000000000003</v>
          </cell>
          <cell r="DJ30">
            <v>3.7199999999999998</v>
          </cell>
          <cell r="DK30">
            <v>3.8600000000000003</v>
          </cell>
          <cell r="DL30">
            <v>3.76</v>
          </cell>
          <cell r="DM30">
            <v>3.9699999999999998</v>
          </cell>
          <cell r="DN30">
            <v>3.87</v>
          </cell>
          <cell r="DO30">
            <v>3.83</v>
          </cell>
          <cell r="DP30">
            <v>3.7299999999999995</v>
          </cell>
          <cell r="DQ30">
            <v>3.7199999999999998</v>
          </cell>
          <cell r="DR30">
            <v>3.62</v>
          </cell>
          <cell r="DS30">
            <v>3.75</v>
          </cell>
          <cell r="DT30">
            <v>3.6500000000000004</v>
          </cell>
          <cell r="DU30">
            <v>3.74</v>
          </cell>
          <cell r="DV30">
            <v>3.6399999999999997</v>
          </cell>
          <cell r="DW30">
            <v>3.62</v>
          </cell>
          <cell r="DX30">
            <v>3.5199999999999996</v>
          </cell>
          <cell r="DY30">
            <v>3.5999999999999996</v>
          </cell>
          <cell r="DZ30">
            <v>3.5</v>
          </cell>
          <cell r="EA30">
            <v>3.49</v>
          </cell>
          <cell r="EB30">
            <v>3.3899999999999997</v>
          </cell>
          <cell r="EC30">
            <v>3.3600000000000003</v>
          </cell>
          <cell r="ED30">
            <v>3.26</v>
          </cell>
          <cell r="EE30">
            <v>3.4800000000000004</v>
          </cell>
          <cell r="EF30">
            <v>3.38</v>
          </cell>
          <cell r="EG30">
            <v>3.3099999999999996</v>
          </cell>
          <cell r="EH30">
            <v>3.21</v>
          </cell>
          <cell r="EI30">
            <v>3.3</v>
          </cell>
          <cell r="EJ30">
            <v>3.2</v>
          </cell>
          <cell r="EK30">
            <v>3.1500000000000004</v>
          </cell>
          <cell r="EL30">
            <v>3.05</v>
          </cell>
          <cell r="EM30">
            <v>2.84</v>
          </cell>
          <cell r="EN30">
            <v>2.74</v>
          </cell>
          <cell r="EO30">
            <v>2.6799999999999997</v>
          </cell>
          <cell r="EP30">
            <v>2.58</v>
          </cell>
          <cell r="EQ30">
            <v>2.7199999999999998</v>
          </cell>
          <cell r="ER30">
            <v>2.62</v>
          </cell>
          <cell r="ES30">
            <v>2.71</v>
          </cell>
          <cell r="ET30">
            <v>2.61</v>
          </cell>
          <cell r="EU30">
            <v>3.05</v>
          </cell>
          <cell r="EV30">
            <v>2.95</v>
          </cell>
          <cell r="EW30">
            <v>3.08</v>
          </cell>
          <cell r="EX30">
            <v>2.98</v>
          </cell>
          <cell r="EY30">
            <v>2.88</v>
          </cell>
          <cell r="EZ30">
            <v>2.7800000000000002</v>
          </cell>
          <cell r="FA30">
            <v>2.69</v>
          </cell>
          <cell r="FB30">
            <v>2.59</v>
          </cell>
          <cell r="FC30">
            <v>2.7800000000000002</v>
          </cell>
          <cell r="FD30">
            <v>2.6799999999999997</v>
          </cell>
          <cell r="FE30">
            <v>2.76</v>
          </cell>
          <cell r="FF30">
            <v>2.66</v>
          </cell>
          <cell r="FG30">
            <v>2.94</v>
          </cell>
          <cell r="FH30">
            <v>2.84</v>
          </cell>
          <cell r="FI30">
            <v>2.76</v>
          </cell>
          <cell r="FJ30">
            <v>2.66</v>
          </cell>
          <cell r="FK30">
            <v>2.56</v>
          </cell>
          <cell r="FL30">
            <v>2.46</v>
          </cell>
          <cell r="FM30">
            <v>2.42</v>
          </cell>
          <cell r="FN30">
            <v>2.3200000000000003</v>
          </cell>
          <cell r="FO30">
            <v>2.5700000000000003</v>
          </cell>
          <cell r="FP30">
            <v>2.4699999999999998</v>
          </cell>
          <cell r="FQ30">
            <v>2.63</v>
          </cell>
          <cell r="FR30">
            <v>2.5300000000000002</v>
          </cell>
          <cell r="FS30">
            <v>2.6500000000000004</v>
          </cell>
          <cell r="FT30">
            <v>2.5499999999999998</v>
          </cell>
          <cell r="FU30">
            <v>2.4699999999999998</v>
          </cell>
          <cell r="FV30">
            <v>2.37</v>
          </cell>
          <cell r="FW30">
            <v>2.35</v>
          </cell>
          <cell r="FX30">
            <v>2.25</v>
          </cell>
          <cell r="FY30">
            <v>2.34</v>
          </cell>
          <cell r="FZ30">
            <v>2.2400000000000002</v>
          </cell>
          <cell r="GA30">
            <v>2.39</v>
          </cell>
          <cell r="GB30">
            <v>2.29</v>
          </cell>
          <cell r="GC30">
            <v>2.4699999999999998</v>
          </cell>
          <cell r="GD30">
            <v>2.37</v>
          </cell>
          <cell r="GE30">
            <v>2.74</v>
          </cell>
          <cell r="GF30">
            <v>2.6399999999999997</v>
          </cell>
          <cell r="GG30">
            <v>3.0300000000000002</v>
          </cell>
          <cell r="GH30">
            <v>2.9299999999999997</v>
          </cell>
          <cell r="GI30">
            <v>3.02</v>
          </cell>
          <cell r="GJ30">
            <v>2.92</v>
          </cell>
          <cell r="GK30">
            <v>3</v>
          </cell>
          <cell r="GL30">
            <v>2.9</v>
          </cell>
          <cell r="GM30">
            <v>3.01</v>
          </cell>
          <cell r="GN30">
            <v>2.91</v>
          </cell>
          <cell r="GO30">
            <v>2.8200000000000003</v>
          </cell>
          <cell r="GP30">
            <v>2.7199999999999998</v>
          </cell>
          <cell r="GQ30">
            <v>2.8200000000000003</v>
          </cell>
          <cell r="GR30">
            <v>2.7199999999999998</v>
          </cell>
          <cell r="GS30">
            <v>2.8</v>
          </cell>
          <cell r="GT30">
            <v>2.7</v>
          </cell>
          <cell r="GU30">
            <v>3.2</v>
          </cell>
          <cell r="GV30">
            <v>3.0999999999999996</v>
          </cell>
          <cell r="GW30">
            <v>3.1799999999999997</v>
          </cell>
          <cell r="GX30">
            <v>3.08</v>
          </cell>
          <cell r="GY30">
            <v>3.3499999999999996</v>
          </cell>
          <cell r="GZ30">
            <v>3.25</v>
          </cell>
          <cell r="HA30">
            <v>3.3499999999999996</v>
          </cell>
          <cell r="HB30">
            <v>3.25</v>
          </cell>
          <cell r="HC30">
            <v>3.2199999999999998</v>
          </cell>
          <cell r="HD30">
            <v>3.12</v>
          </cell>
          <cell r="HE30">
            <v>3.2199999999999998</v>
          </cell>
          <cell r="HF30">
            <v>3.12</v>
          </cell>
          <cell r="HG30">
            <v>3.5</v>
          </cell>
          <cell r="HH30">
            <v>3.4000000000000004</v>
          </cell>
          <cell r="HI30">
            <v>3.63</v>
          </cell>
          <cell r="HJ30">
            <v>3.5300000000000002</v>
          </cell>
          <cell r="HK30">
            <v>3.49</v>
          </cell>
          <cell r="HL30">
            <v>3.3899999999999997</v>
          </cell>
          <cell r="HM30">
            <v>3.55</v>
          </cell>
          <cell r="HN30">
            <v>3.45</v>
          </cell>
          <cell r="HO30">
            <v>3.6799999999999997</v>
          </cell>
          <cell r="HP30">
            <v>3.58</v>
          </cell>
          <cell r="HQ30">
            <v>3.51</v>
          </cell>
          <cell r="HR30">
            <v>3.41</v>
          </cell>
          <cell r="HS30">
            <v>3.49</v>
          </cell>
          <cell r="HT30">
            <v>3.3899999999999997</v>
          </cell>
          <cell r="HU30">
            <v>3.5999999999999996</v>
          </cell>
          <cell r="HV30">
            <v>3.5</v>
          </cell>
          <cell r="HW30">
            <v>3.6500000000000004</v>
          </cell>
          <cell r="HX30">
            <v>3.55</v>
          </cell>
          <cell r="HY30">
            <v>3.79</v>
          </cell>
          <cell r="HZ30">
            <v>3.6900000000000004</v>
          </cell>
          <cell r="IA30">
            <v>3.71</v>
          </cell>
          <cell r="IB30">
            <v>3.6100000000000003</v>
          </cell>
          <cell r="IC30">
            <v>3.3600000000000003</v>
          </cell>
          <cell r="ID30">
            <v>3.26</v>
          </cell>
          <cell r="IE30">
            <v>3.25</v>
          </cell>
          <cell r="IF30">
            <v>3.15</v>
          </cell>
          <cell r="IG30">
            <v>3.21</v>
          </cell>
          <cell r="IH30">
            <v>3.11</v>
          </cell>
          <cell r="II30">
            <v>3.01</v>
          </cell>
          <cell r="IJ30">
            <v>2.91</v>
          </cell>
          <cell r="IK30">
            <v>3.02</v>
          </cell>
          <cell r="IL30">
            <v>2.92</v>
          </cell>
          <cell r="IM30">
            <v>2.96</v>
          </cell>
          <cell r="IN30">
            <v>2.86</v>
          </cell>
          <cell r="IO30">
            <v>2.76</v>
          </cell>
          <cell r="IP30">
            <v>2.66</v>
          </cell>
          <cell r="IQ30">
            <v>2.8200000000000003</v>
          </cell>
          <cell r="IR30">
            <v>2.7199999999999998</v>
          </cell>
          <cell r="IS30">
            <v>2.5099999999999998</v>
          </cell>
          <cell r="IT30">
            <v>2.41</v>
          </cell>
          <cell r="IU30">
            <v>2.66</v>
          </cell>
          <cell r="IV30">
            <v>2.56</v>
          </cell>
          <cell r="IW30">
            <v>2.75</v>
          </cell>
          <cell r="IX30">
            <v>2.65</v>
          </cell>
          <cell r="IY30">
            <v>2.8</v>
          </cell>
          <cell r="IZ30">
            <v>2.7</v>
          </cell>
          <cell r="JA30">
            <v>2.9000000000000004</v>
          </cell>
          <cell r="JB30">
            <v>2.8</v>
          </cell>
          <cell r="JC30">
            <v>2.79</v>
          </cell>
          <cell r="JD30">
            <v>2.69</v>
          </cell>
          <cell r="JE30">
            <v>2.59</v>
          </cell>
          <cell r="JF30">
            <v>2.4900000000000002</v>
          </cell>
          <cell r="JG30">
            <v>2.12</v>
          </cell>
          <cell r="JH30">
            <v>2.02</v>
          </cell>
          <cell r="JI30">
            <v>1.96</v>
          </cell>
          <cell r="JJ30">
            <v>1.8599999999999999</v>
          </cell>
          <cell r="JK30">
            <v>1.85</v>
          </cell>
          <cell r="JL30">
            <v>1.75</v>
          </cell>
          <cell r="JM30">
            <v>1.86</v>
          </cell>
          <cell r="JN30">
            <v>1.76</v>
          </cell>
          <cell r="JO30">
            <v>1.82</v>
          </cell>
          <cell r="JP30">
            <v>1.72</v>
          </cell>
          <cell r="JQ30">
            <v>1.86</v>
          </cell>
          <cell r="JR30">
            <v>1.76</v>
          </cell>
          <cell r="JS30">
            <v>1.86</v>
          </cell>
          <cell r="JT30">
            <v>1.76</v>
          </cell>
          <cell r="JU30">
            <v>1.9</v>
          </cell>
          <cell r="JV30">
            <v>1.7999999999999998</v>
          </cell>
          <cell r="JW30">
            <v>1.99</v>
          </cell>
          <cell r="JX30">
            <v>1.89</v>
          </cell>
          <cell r="JY30">
            <v>2.0300000000000002</v>
          </cell>
          <cell r="JZ30">
            <v>1.93</v>
          </cell>
          <cell r="KA30" t="e">
            <v>#REF!</v>
          </cell>
          <cell r="KB30" t="e">
            <v>#REF!</v>
          </cell>
        </row>
        <row r="31">
          <cell r="A31" t="str">
            <v>CZK-CIRR</v>
          </cell>
          <cell r="B31" t="str">
            <v>CZK-CIRR</v>
          </cell>
          <cell r="C31" t="str">
            <v>Czech Koruna</v>
          </cell>
          <cell r="D31" t="str">
            <v>CZK</v>
          </cell>
          <cell r="E31" t="str">
            <v>&lt; 11 years</v>
          </cell>
          <cell r="F31" t="str">
            <v>CZK-Relevant CIRR in accordance with Article 20 of the Arrangement-&lt; 11 years</v>
          </cell>
          <cell r="G31">
            <v>0</v>
          </cell>
          <cell r="H31">
            <v>0</v>
          </cell>
          <cell r="I31" t="str">
            <v>(note 3)</v>
          </cell>
          <cell r="J31" t="str">
            <v>(note 3)</v>
          </cell>
          <cell r="K31" t="str">
            <v>(note 3)</v>
          </cell>
          <cell r="L31" t="str">
            <v>(note 3)</v>
          </cell>
          <cell r="M31" t="str">
            <v>(note 3)</v>
          </cell>
          <cell r="N31" t="str">
            <v>(note 3)</v>
          </cell>
          <cell r="O31" t="str">
            <v>(note 3)</v>
          </cell>
          <cell r="P31" t="str">
            <v>(note 3)</v>
          </cell>
          <cell r="Q31" t="str">
            <v>(note 3)</v>
          </cell>
          <cell r="R31" t="str">
            <v>(note 3)</v>
          </cell>
          <cell r="S31" t="str">
            <v>(note 3)</v>
          </cell>
          <cell r="T31" t="str">
            <v>(note 3)</v>
          </cell>
          <cell r="U31" t="str">
            <v>(note 3)</v>
          </cell>
          <cell r="V31" t="str">
            <v>(note 3)</v>
          </cell>
          <cell r="W31" t="str">
            <v>(note 3)</v>
          </cell>
          <cell r="X31" t="str">
            <v>(note 3)</v>
          </cell>
          <cell r="Y31" t="str">
            <v>(note 3)</v>
          </cell>
          <cell r="Z31" t="str">
            <v>(note 3)</v>
          </cell>
          <cell r="AA31" t="str">
            <v>(note 3)</v>
          </cell>
          <cell r="AB31" t="str">
            <v>(note 3)</v>
          </cell>
          <cell r="AC31" t="str">
            <v>(note 3)</v>
          </cell>
          <cell r="AD31" t="str">
            <v>(note 3)</v>
          </cell>
          <cell r="AE31" t="str">
            <v>(note 3)</v>
          </cell>
          <cell r="AF31" t="str">
            <v>(note 3)</v>
          </cell>
          <cell r="AG31" t="str">
            <v>(note 3)</v>
          </cell>
          <cell r="AH31" t="str">
            <v>(note 3)</v>
          </cell>
          <cell r="AI31" t="str">
            <v>(note 3)</v>
          </cell>
          <cell r="AJ31" t="str">
            <v>(note 3)</v>
          </cell>
          <cell r="AK31" t="str">
            <v>(note 3)</v>
          </cell>
          <cell r="AL31" t="str">
            <v>(note 3)</v>
          </cell>
          <cell r="AM31" t="str">
            <v>(note 3)</v>
          </cell>
          <cell r="AN31" t="str">
            <v>(note 3)</v>
          </cell>
          <cell r="AO31" t="str">
            <v>(note 3)</v>
          </cell>
          <cell r="AP31" t="str">
            <v>(note 3)</v>
          </cell>
          <cell r="AQ31" t="str">
            <v>(note 3)</v>
          </cell>
          <cell r="AR31" t="str">
            <v>(note 3)</v>
          </cell>
          <cell r="AS31" t="str">
            <v>(note 3)</v>
          </cell>
          <cell r="AT31" t="str">
            <v>(note 3)</v>
          </cell>
          <cell r="AU31" t="str">
            <v>(note 3)</v>
          </cell>
          <cell r="AV31" t="str">
            <v>(note 3)</v>
          </cell>
          <cell r="AW31" t="str">
            <v>(note 3)</v>
          </cell>
          <cell r="AX31" t="str">
            <v>(note 3)</v>
          </cell>
          <cell r="AY31" t="str">
            <v>(note 3)</v>
          </cell>
          <cell r="AZ31" t="str">
            <v>(note 3)</v>
          </cell>
          <cell r="BA31" t="str">
            <v>(note 3)</v>
          </cell>
          <cell r="BB31" t="str">
            <v>(note 3)</v>
          </cell>
          <cell r="BC31" t="str">
            <v>(note 3)</v>
          </cell>
          <cell r="BD31" t="str">
            <v>(note 3)</v>
          </cell>
          <cell r="BE31" t="str">
            <v>(note 3)</v>
          </cell>
          <cell r="BF31" t="str">
            <v>(note 3)</v>
          </cell>
          <cell r="BG31" t="str">
            <v>(note 3)</v>
          </cell>
          <cell r="BH31" t="str">
            <v>(note 3)</v>
          </cell>
          <cell r="BI31" t="str">
            <v>(note 3)</v>
          </cell>
          <cell r="BJ31" t="str">
            <v>(note 3)</v>
          </cell>
          <cell r="BK31" t="str">
            <v>(note 3)</v>
          </cell>
          <cell r="BL31" t="str">
            <v>(note 3)</v>
          </cell>
          <cell r="BM31" t="str">
            <v>(note 3)</v>
          </cell>
          <cell r="BN31" t="str">
            <v>(note 3)</v>
          </cell>
          <cell r="BO31" t="str">
            <v>(note 3)</v>
          </cell>
          <cell r="BP31" t="str">
            <v>(note 3)</v>
          </cell>
          <cell r="BQ31" t="str">
            <v>(note 3)</v>
          </cell>
          <cell r="BR31" t="str">
            <v>(note 3)</v>
          </cell>
          <cell r="BS31" t="str">
            <v>(note 3)</v>
          </cell>
          <cell r="BT31" t="str">
            <v>(note 3)</v>
          </cell>
          <cell r="BU31" t="str">
            <v>(note 3)</v>
          </cell>
          <cell r="BV31" t="str">
            <v>(note 3)</v>
          </cell>
          <cell r="BW31" t="str">
            <v>(note 3)</v>
          </cell>
          <cell r="BX31" t="str">
            <v>(note 3)</v>
          </cell>
          <cell r="BY31" t="str">
            <v>(note 3)</v>
          </cell>
          <cell r="BZ31" t="str">
            <v>(note 3)</v>
          </cell>
          <cell r="CA31" t="str">
            <v>(note 3)</v>
          </cell>
          <cell r="CB31" t="str">
            <v>(note 3)</v>
          </cell>
          <cell r="CC31" t="str">
            <v>(note 3)</v>
          </cell>
          <cell r="CD31" t="str">
            <v>(note 3)</v>
          </cell>
          <cell r="CE31" t="str">
            <v>(note 3)</v>
          </cell>
          <cell r="CF31" t="str">
            <v>(note 3)</v>
          </cell>
          <cell r="CG31" t="str">
            <v>(note 3)</v>
          </cell>
          <cell r="CH31" t="str">
            <v>(note 3)</v>
          </cell>
          <cell r="CI31" t="str">
            <v>(note 3)</v>
          </cell>
          <cell r="CJ31" t="str">
            <v>(note 3)</v>
          </cell>
          <cell r="CK31" t="str">
            <v>(note 3)</v>
          </cell>
          <cell r="CL31" t="str">
            <v>(note 3)</v>
          </cell>
          <cell r="CM31" t="str">
            <v>(note 3)</v>
          </cell>
          <cell r="CN31" t="str">
            <v>(note 3)</v>
          </cell>
          <cell r="CO31" t="str">
            <v>(note 3)</v>
          </cell>
          <cell r="CP31" t="str">
            <v>(note 3)</v>
          </cell>
          <cell r="CQ31" t="str">
            <v>(note 3)</v>
          </cell>
          <cell r="CR31" t="str">
            <v>(note 3)</v>
          </cell>
          <cell r="CS31" t="str">
            <v>(note 3)</v>
          </cell>
          <cell r="CT31" t="str">
            <v>(note 3)</v>
          </cell>
          <cell r="CU31" t="str">
            <v>(note 3)</v>
          </cell>
          <cell r="CV31" t="str">
            <v>(note 3)</v>
          </cell>
          <cell r="CW31" t="str">
            <v>(note 3)</v>
          </cell>
          <cell r="CX31" t="str">
            <v>(note 3)</v>
          </cell>
          <cell r="CY31" t="str">
            <v>(note 3)</v>
          </cell>
          <cell r="CZ31" t="str">
            <v>(note 3)</v>
          </cell>
          <cell r="DA31" t="str">
            <v>(note 3)</v>
          </cell>
          <cell r="DB31" t="str">
            <v>(note 3)</v>
          </cell>
          <cell r="DC31" t="str">
            <v>(note 3)</v>
          </cell>
          <cell r="DD31" t="str">
            <v>(note 3)</v>
          </cell>
          <cell r="DE31" t="str">
            <v>(note 3)</v>
          </cell>
          <cell r="DF31" t="str">
            <v>(note 3)</v>
          </cell>
          <cell r="DG31" t="str">
            <v>(note 3)</v>
          </cell>
          <cell r="DH31" t="str">
            <v>(note 3)</v>
          </cell>
          <cell r="DI31" t="str">
            <v>(note 3)</v>
          </cell>
          <cell r="DJ31" t="str">
            <v>(note 3)</v>
          </cell>
          <cell r="DK31" t="str">
            <v>(note 3)</v>
          </cell>
          <cell r="DL31" t="str">
            <v>(note 3)</v>
          </cell>
          <cell r="DM31" t="str">
            <v>(note 3)</v>
          </cell>
          <cell r="DN31" t="str">
            <v>(note 3)</v>
          </cell>
          <cell r="DO31" t="str">
            <v>(note 3)</v>
          </cell>
          <cell r="DP31" t="str">
            <v>(note 3)</v>
          </cell>
          <cell r="DQ31" t="str">
            <v>(note 3)</v>
          </cell>
          <cell r="DR31" t="str">
            <v>(note 3)</v>
          </cell>
          <cell r="DS31" t="str">
            <v>(note 3)</v>
          </cell>
          <cell r="DT31" t="str">
            <v>(note 3)</v>
          </cell>
          <cell r="DU31" t="str">
            <v>(note 3)</v>
          </cell>
          <cell r="DV31" t="str">
            <v>(note 3)</v>
          </cell>
          <cell r="DW31" t="str">
            <v>(note 3)</v>
          </cell>
          <cell r="DX31" t="str">
            <v>(note 3)</v>
          </cell>
          <cell r="DY31" t="str">
            <v>(note 3)</v>
          </cell>
          <cell r="DZ31" t="str">
            <v>(note 3)</v>
          </cell>
          <cell r="EA31" t="str">
            <v>(note 3)</v>
          </cell>
          <cell r="EB31" t="str">
            <v>(note 3)</v>
          </cell>
          <cell r="EC31" t="str">
            <v>(note 3)</v>
          </cell>
          <cell r="ED31" t="str">
            <v>(note 3)</v>
          </cell>
          <cell r="EE31" t="str">
            <v>(note 3)</v>
          </cell>
          <cell r="EF31" t="str">
            <v>(note 3)</v>
          </cell>
          <cell r="EG31" t="str">
            <v>(note 3)</v>
          </cell>
          <cell r="EH31" t="str">
            <v>(note 3)</v>
          </cell>
          <cell r="EI31" t="str">
            <v>(note 3)</v>
          </cell>
          <cell r="EJ31" t="str">
            <v>(note 3)</v>
          </cell>
          <cell r="EK31" t="str">
            <v>(note 3)</v>
          </cell>
          <cell r="EL31" t="str">
            <v>(note 3)</v>
          </cell>
          <cell r="EM31" t="str">
            <v>(note 3)</v>
          </cell>
          <cell r="EN31" t="str">
            <v>(note 3)</v>
          </cell>
          <cell r="EO31" t="str">
            <v>(note 3)</v>
          </cell>
          <cell r="EP31" t="str">
            <v>(note 3)</v>
          </cell>
          <cell r="EQ31" t="str">
            <v>(note 3)</v>
          </cell>
          <cell r="ER31" t="str">
            <v>(note 3)</v>
          </cell>
          <cell r="ES31" t="str">
            <v>(note 3)</v>
          </cell>
          <cell r="ET31" t="str">
            <v>(note 3)</v>
          </cell>
          <cell r="EU31" t="str">
            <v>(note 3)</v>
          </cell>
          <cell r="EV31" t="str">
            <v>(note 3)</v>
          </cell>
          <cell r="EW31" t="str">
            <v>(note 3)</v>
          </cell>
          <cell r="EX31" t="str">
            <v>(note 3)</v>
          </cell>
          <cell r="EY31" t="str">
            <v>(note 3)</v>
          </cell>
          <cell r="EZ31" t="str">
            <v>(note 3)</v>
          </cell>
          <cell r="FA31" t="str">
            <v>(note 3)</v>
          </cell>
          <cell r="FB31" t="str">
            <v>(note 3)</v>
          </cell>
          <cell r="FC31" t="str">
            <v>(note 3)</v>
          </cell>
          <cell r="FD31" t="str">
            <v>(note 3)</v>
          </cell>
          <cell r="FE31" t="str">
            <v>(note 3)</v>
          </cell>
          <cell r="FF31" t="str">
            <v>(note 3)</v>
          </cell>
          <cell r="FG31" t="str">
            <v>(note 3)</v>
          </cell>
          <cell r="FH31" t="str">
            <v>(note 3)</v>
          </cell>
          <cell r="FI31" t="str">
            <v>(note 3)</v>
          </cell>
          <cell r="FJ31" t="str">
            <v>(note 3)</v>
          </cell>
          <cell r="FK31" t="str">
            <v>(note 3)</v>
          </cell>
          <cell r="FL31" t="str">
            <v>(note 3)</v>
          </cell>
          <cell r="FM31" t="str">
            <v>(note 3)</v>
          </cell>
          <cell r="FN31" t="str">
            <v>(note 3)</v>
          </cell>
          <cell r="FO31" t="str">
            <v>(note 3)</v>
          </cell>
          <cell r="FP31" t="str">
            <v>(note 3)</v>
          </cell>
          <cell r="FQ31" t="str">
            <v>(note 3)</v>
          </cell>
          <cell r="FR31" t="str">
            <v>(note 3)</v>
          </cell>
          <cell r="FS31" t="str">
            <v>(note 3)</v>
          </cell>
          <cell r="FT31" t="str">
            <v>(note 3)</v>
          </cell>
          <cell r="FU31" t="str">
            <v>(note 3)</v>
          </cell>
          <cell r="FV31" t="str">
            <v>(note 3)</v>
          </cell>
          <cell r="FW31" t="str">
            <v>(note 3)</v>
          </cell>
          <cell r="FX31" t="str">
            <v>(note 3)</v>
          </cell>
          <cell r="FY31" t="str">
            <v>(note 3)</v>
          </cell>
          <cell r="FZ31" t="str">
            <v>(note 3)</v>
          </cell>
          <cell r="GA31" t="str">
            <v>(note 3)</v>
          </cell>
          <cell r="GB31" t="str">
            <v>(note 3)</v>
          </cell>
          <cell r="GC31" t="str">
            <v>(note 3)</v>
          </cell>
          <cell r="GD31" t="str">
            <v>(note 3)</v>
          </cell>
          <cell r="GE31" t="str">
            <v>(note 3)</v>
          </cell>
          <cell r="GF31" t="str">
            <v>(note 3)</v>
          </cell>
          <cell r="GG31" t="str">
            <v>(note 3)</v>
          </cell>
          <cell r="GH31" t="str">
            <v>(note 3)</v>
          </cell>
          <cell r="GI31" t="str">
            <v>(note 3)</v>
          </cell>
          <cell r="GJ31" t="str">
            <v>(note 3)</v>
          </cell>
          <cell r="GK31" t="str">
            <v>(note 3)</v>
          </cell>
          <cell r="GL31" t="str">
            <v>(note 3)</v>
          </cell>
          <cell r="GM31" t="str">
            <v>(note 3)</v>
          </cell>
          <cell r="GN31" t="str">
            <v>(note 3)</v>
          </cell>
          <cell r="GO31" t="str">
            <v>(note 3)</v>
          </cell>
          <cell r="GP31" t="str">
            <v>(note 3)</v>
          </cell>
          <cell r="GQ31" t="str">
            <v>(note 3)</v>
          </cell>
          <cell r="GR31" t="str">
            <v>(note 3)</v>
          </cell>
          <cell r="GS31" t="str">
            <v>(note 3)</v>
          </cell>
          <cell r="GT31" t="str">
            <v>(note 3)</v>
          </cell>
          <cell r="GU31" t="str">
            <v>(note 3)</v>
          </cell>
          <cell r="GV31" t="str">
            <v>(note 3)</v>
          </cell>
          <cell r="GW31" t="str">
            <v>(note 3)</v>
          </cell>
          <cell r="GX31" t="str">
            <v>(note 3)</v>
          </cell>
          <cell r="GY31" t="str">
            <v>(note 3)</v>
          </cell>
          <cell r="GZ31" t="str">
            <v>(note 3)</v>
          </cell>
          <cell r="HA31" t="str">
            <v>(note 3)</v>
          </cell>
          <cell r="HB31" t="str">
            <v>(note 3)</v>
          </cell>
          <cell r="HC31" t="str">
            <v>(note 3)</v>
          </cell>
          <cell r="HD31" t="str">
            <v>(note 3)</v>
          </cell>
          <cell r="HE31" t="str">
            <v>(note 3)</v>
          </cell>
          <cell r="HF31" t="str">
            <v>(note 3)</v>
          </cell>
          <cell r="HG31" t="str">
            <v>(note 3)</v>
          </cell>
          <cell r="HH31" t="str">
            <v>(note 3)</v>
          </cell>
          <cell r="HI31" t="str">
            <v>(note 3)</v>
          </cell>
          <cell r="HJ31" t="str">
            <v>(note 3)</v>
          </cell>
          <cell r="HK31" t="str">
            <v>(note 3)</v>
          </cell>
          <cell r="HL31" t="str">
            <v>(note 3)</v>
          </cell>
          <cell r="HM31" t="str">
            <v>(note 3)</v>
          </cell>
          <cell r="HN31" t="str">
            <v>(note 3)</v>
          </cell>
          <cell r="HO31" t="str">
            <v>(note 3)</v>
          </cell>
          <cell r="HP31" t="str">
            <v>(note 3)</v>
          </cell>
          <cell r="HQ31" t="str">
            <v>(note 3)</v>
          </cell>
          <cell r="HR31" t="str">
            <v>(note 3)</v>
          </cell>
          <cell r="HS31" t="str">
            <v>(note 3)</v>
          </cell>
          <cell r="HT31" t="str">
            <v>(note 3)</v>
          </cell>
          <cell r="HU31" t="str">
            <v>(note 3)</v>
          </cell>
          <cell r="HV31" t="str">
            <v>(note 3)</v>
          </cell>
          <cell r="HW31" t="str">
            <v>(note 3)</v>
          </cell>
          <cell r="HX31" t="str">
            <v>(note 3)</v>
          </cell>
          <cell r="HY31" t="str">
            <v>(note 3)</v>
          </cell>
          <cell r="HZ31" t="str">
            <v>(note 3)</v>
          </cell>
          <cell r="IA31" t="str">
            <v>(note 3)</v>
          </cell>
          <cell r="IB31" t="str">
            <v>(note 3)</v>
          </cell>
          <cell r="IC31" t="str">
            <v>(note 3)</v>
          </cell>
          <cell r="ID31" t="str">
            <v>(note 3)</v>
          </cell>
          <cell r="IE31" t="str">
            <v>(note 3)</v>
          </cell>
          <cell r="IF31" t="str">
            <v>(note 3)</v>
          </cell>
          <cell r="IG31" t="str">
            <v>(note 3)</v>
          </cell>
          <cell r="IH31" t="str">
            <v>(note 3)</v>
          </cell>
          <cell r="II31" t="str">
            <v>(note 3)</v>
          </cell>
          <cell r="IJ31" t="str">
            <v>(note 3)</v>
          </cell>
          <cell r="IK31" t="str">
            <v>(note 3)</v>
          </cell>
          <cell r="IL31" t="str">
            <v>(note 3)</v>
          </cell>
          <cell r="IM31" t="str">
            <v>(note 3)</v>
          </cell>
          <cell r="IN31" t="str">
            <v>(note 3)</v>
          </cell>
          <cell r="IO31" t="str">
            <v>(note 3)</v>
          </cell>
          <cell r="IP31" t="str">
            <v>(note 3)</v>
          </cell>
          <cell r="IQ31" t="str">
            <v>(note 3)</v>
          </cell>
          <cell r="IR31" t="str">
            <v>(note 3)</v>
          </cell>
          <cell r="IS31" t="str">
            <v>(note 3)</v>
          </cell>
          <cell r="IT31" t="str">
            <v>(note 3)</v>
          </cell>
          <cell r="IU31" t="str">
            <v>(note 3)</v>
          </cell>
          <cell r="IV31" t="str">
            <v>(note 3)</v>
          </cell>
          <cell r="IW31" t="str">
            <v>(note 3)</v>
          </cell>
          <cell r="IX31" t="str">
            <v>(note 3)</v>
          </cell>
          <cell r="IY31" t="str">
            <v>(note 3)</v>
          </cell>
          <cell r="IZ31" t="str">
            <v>(note 3)</v>
          </cell>
          <cell r="JA31" t="str">
            <v>(note 3)</v>
          </cell>
          <cell r="JB31" t="str">
            <v>(note 3)</v>
          </cell>
          <cell r="JC31" t="str">
            <v>(note 3)</v>
          </cell>
          <cell r="JD31" t="str">
            <v>(note 3)</v>
          </cell>
          <cell r="JE31" t="str">
            <v>(note 3)</v>
          </cell>
          <cell r="JF31" t="str">
            <v>(note 3)</v>
          </cell>
          <cell r="JG31" t="str">
            <v>(note 3)</v>
          </cell>
          <cell r="JH31" t="str">
            <v>(note 3)</v>
          </cell>
          <cell r="JI31" t="str">
            <v>(note 3)</v>
          </cell>
          <cell r="JJ31" t="str">
            <v>(note 3)</v>
          </cell>
          <cell r="JK31" t="str">
            <v>(note 3)</v>
          </cell>
          <cell r="JL31" t="str">
            <v>(note 3)</v>
          </cell>
          <cell r="JM31" t="str">
            <v>(note 3)</v>
          </cell>
          <cell r="JN31" t="str">
            <v>(note 3)</v>
          </cell>
          <cell r="JO31" t="str">
            <v>(note 3)</v>
          </cell>
          <cell r="JP31" t="str">
            <v>(note 3)</v>
          </cell>
          <cell r="JQ31" t="str">
            <v>(note 3)</v>
          </cell>
          <cell r="JR31" t="str">
            <v>(note 3)</v>
          </cell>
          <cell r="JS31" t="str">
            <v>(note 3)</v>
          </cell>
          <cell r="JT31" t="str">
            <v>(note 3)</v>
          </cell>
          <cell r="JU31" t="str">
            <v>(note 3)</v>
          </cell>
          <cell r="JV31" t="str">
            <v>(note 3)</v>
          </cell>
          <cell r="JW31" t="str">
            <v>(note 3)</v>
          </cell>
          <cell r="JX31" t="str">
            <v>(note 3)</v>
          </cell>
          <cell r="JY31" t="str">
            <v>(note 3)</v>
          </cell>
          <cell r="JZ31" t="str">
            <v>(note 3)</v>
          </cell>
          <cell r="KA31" t="str">
            <v>(note 3)</v>
          </cell>
          <cell r="KB31" t="str">
            <v>(note 3)</v>
          </cell>
        </row>
        <row r="32">
          <cell r="A32" t="str">
            <v>CZK-TB-7</v>
          </cell>
          <cell r="B32" t="str">
            <v>CZK-TB-7</v>
          </cell>
          <cell r="E32" t="str">
            <v>≥ 11 to ≤ 12 years</v>
          </cell>
          <cell r="F32" t="str">
            <v>CZK-TB-7-≥ 11 to ≤ 12 years</v>
          </cell>
          <cell r="G32">
            <v>1</v>
          </cell>
          <cell r="H32">
            <v>1</v>
          </cell>
          <cell r="I32" t="str">
            <v>n.a.</v>
          </cell>
          <cell r="J32" t="str">
            <v>n.a.</v>
          </cell>
          <cell r="K32" t="str">
            <v>n.a.</v>
          </cell>
          <cell r="L32" t="str">
            <v>n.a.</v>
          </cell>
          <cell r="M32" t="str">
            <v>n.a.</v>
          </cell>
          <cell r="N32" t="str">
            <v>n.a.</v>
          </cell>
          <cell r="O32" t="str">
            <v>n.a.</v>
          </cell>
          <cell r="P32" t="str">
            <v>n.a.</v>
          </cell>
          <cell r="Q32" t="str">
            <v>n.a.</v>
          </cell>
          <cell r="R32" t="str">
            <v>n.a.</v>
          </cell>
          <cell r="S32" t="str">
            <v>n.a.</v>
          </cell>
          <cell r="T32" t="str">
            <v>n.a.</v>
          </cell>
          <cell r="U32" t="str">
            <v>n.a.</v>
          </cell>
          <cell r="V32" t="str">
            <v>n.a.</v>
          </cell>
          <cell r="W32" t="str">
            <v>n.a.</v>
          </cell>
          <cell r="X32" t="str">
            <v>n.a.</v>
          </cell>
          <cell r="Y32" t="str">
            <v>n.a.</v>
          </cell>
          <cell r="Z32" t="str">
            <v>n.a.</v>
          </cell>
          <cell r="AA32" t="str">
            <v>n.a.</v>
          </cell>
          <cell r="AB32" t="str">
            <v>n.a.</v>
          </cell>
          <cell r="AC32" t="str">
            <v>n.a.</v>
          </cell>
          <cell r="AD32" t="str">
            <v>n.a.</v>
          </cell>
          <cell r="AE32" t="str">
            <v>n.a.</v>
          </cell>
          <cell r="AF32" t="str">
            <v>n.a.</v>
          </cell>
          <cell r="AG32" t="str">
            <v>n.a.</v>
          </cell>
          <cell r="AH32" t="str">
            <v>n.a.</v>
          </cell>
          <cell r="AI32" t="str">
            <v>n.a.</v>
          </cell>
          <cell r="AJ32" t="str">
            <v>n.a.</v>
          </cell>
          <cell r="AK32" t="str">
            <v>n.a.</v>
          </cell>
          <cell r="AL32" t="str">
            <v>n.a.</v>
          </cell>
          <cell r="AM32" t="str">
            <v>n.a.</v>
          </cell>
          <cell r="AN32" t="str">
            <v>n.a.</v>
          </cell>
          <cell r="AO32" t="str">
            <v>n.a.</v>
          </cell>
          <cell r="AP32" t="str">
            <v>n.a.</v>
          </cell>
          <cell r="AQ32" t="str">
            <v>n.a.</v>
          </cell>
          <cell r="AR32" t="str">
            <v>n.a.</v>
          </cell>
          <cell r="AS32" t="str">
            <v>n.a.</v>
          </cell>
          <cell r="AT32" t="str">
            <v>n.a.</v>
          </cell>
          <cell r="AU32" t="str">
            <v>n.a.</v>
          </cell>
          <cell r="AV32" t="str">
            <v>n.a.</v>
          </cell>
          <cell r="AW32" t="str">
            <v>n.a.</v>
          </cell>
          <cell r="AX32" t="str">
            <v>n.a.</v>
          </cell>
          <cell r="AY32" t="str">
            <v>n.a.</v>
          </cell>
          <cell r="AZ32" t="str">
            <v>n.a.</v>
          </cell>
          <cell r="BA32" t="str">
            <v>n.a.</v>
          </cell>
          <cell r="BB32" t="str">
            <v>n.a.</v>
          </cell>
          <cell r="BC32" t="str">
            <v>n.a.</v>
          </cell>
          <cell r="BD32" t="str">
            <v>n.a.</v>
          </cell>
          <cell r="BE32" t="str">
            <v>n.a.</v>
          </cell>
          <cell r="BF32" t="str">
            <v>n.a.</v>
          </cell>
          <cell r="BG32" t="str">
            <v>n.a.</v>
          </cell>
          <cell r="BH32" t="str">
            <v>n.a.</v>
          </cell>
          <cell r="BI32" t="str">
            <v>n.a.</v>
          </cell>
          <cell r="BJ32" t="str">
            <v>n.a.</v>
          </cell>
          <cell r="BK32" t="str">
            <v>n.a.</v>
          </cell>
          <cell r="BL32" t="str">
            <v>n.a.</v>
          </cell>
          <cell r="BM32" t="str">
            <v>n.a.</v>
          </cell>
          <cell r="BN32" t="str">
            <v>n.a.</v>
          </cell>
          <cell r="BO32" t="str">
            <v>n.a.</v>
          </cell>
          <cell r="BP32" t="str">
            <v>n.a.</v>
          </cell>
          <cell r="BQ32" t="str">
            <v>n.a.</v>
          </cell>
          <cell r="BR32" t="str">
            <v>n.a.</v>
          </cell>
          <cell r="BS32" t="str">
            <v>n.a.</v>
          </cell>
          <cell r="BT32" t="str">
            <v>n.a.</v>
          </cell>
          <cell r="BU32" t="str">
            <v>n.a.</v>
          </cell>
          <cell r="BV32" t="str">
            <v>n.a.</v>
          </cell>
          <cell r="BW32" t="str">
            <v>n.a.</v>
          </cell>
          <cell r="BX32" t="str">
            <v>n.a.</v>
          </cell>
          <cell r="BY32" t="str">
            <v>n.a.</v>
          </cell>
          <cell r="BZ32" t="str">
            <v>n.a.</v>
          </cell>
          <cell r="CA32" t="str">
            <v>n.a.</v>
          </cell>
          <cell r="CB32" t="str">
            <v>n.a.</v>
          </cell>
          <cell r="CC32" t="str">
            <v>n.a.</v>
          </cell>
          <cell r="CD32" t="str">
            <v>n.a.</v>
          </cell>
          <cell r="CE32" t="str">
            <v>n.a.</v>
          </cell>
          <cell r="CF32" t="str">
            <v>n.a.</v>
          </cell>
          <cell r="CG32" t="str">
            <v>n.a.</v>
          </cell>
          <cell r="CH32" t="str">
            <v>n.a.</v>
          </cell>
          <cell r="CI32" t="str">
            <v>n.a.</v>
          </cell>
          <cell r="CJ32" t="str">
            <v>n.a.</v>
          </cell>
          <cell r="CK32" t="str">
            <v>n.a.</v>
          </cell>
          <cell r="CL32" t="str">
            <v>n.a.</v>
          </cell>
          <cell r="CM32" t="str">
            <v>n.a.</v>
          </cell>
          <cell r="CN32" t="str">
            <v>n.a.</v>
          </cell>
          <cell r="CO32" t="str">
            <v>n.a.</v>
          </cell>
          <cell r="CP32" t="str">
            <v>n.a.</v>
          </cell>
          <cell r="CQ32" t="str">
            <v>n.a.</v>
          </cell>
          <cell r="CR32" t="str">
            <v>n.a.</v>
          </cell>
          <cell r="CS32" t="str">
            <v>n.a.</v>
          </cell>
          <cell r="CT32" t="str">
            <v>n.a.</v>
          </cell>
          <cell r="CU32" t="str">
            <v>n.a.</v>
          </cell>
          <cell r="CV32" t="str">
            <v>n.a.</v>
          </cell>
          <cell r="CW32" t="str">
            <v>n.a.</v>
          </cell>
          <cell r="CX32" t="str">
            <v>n.a.</v>
          </cell>
          <cell r="CY32" t="str">
            <v>n.a.</v>
          </cell>
          <cell r="CZ32" t="str">
            <v>n.a.</v>
          </cell>
          <cell r="DA32" t="str">
            <v>n.a.</v>
          </cell>
          <cell r="DB32" t="str">
            <v>n.a.</v>
          </cell>
          <cell r="DC32" t="str">
            <v>n.a.</v>
          </cell>
          <cell r="DD32" t="str">
            <v>n.a.</v>
          </cell>
          <cell r="DE32" t="str">
            <v>n.a.</v>
          </cell>
          <cell r="DF32" t="str">
            <v>n.a.</v>
          </cell>
          <cell r="DG32" t="str">
            <v>n.a.</v>
          </cell>
          <cell r="DH32" t="str">
            <v>n.a.</v>
          </cell>
          <cell r="DI32" t="str">
            <v>n.a.</v>
          </cell>
          <cell r="DJ32" t="str">
            <v>n.a.</v>
          </cell>
          <cell r="DK32" t="str">
            <v>n.a.</v>
          </cell>
          <cell r="DL32" t="str">
            <v>n.a.</v>
          </cell>
          <cell r="DM32" t="str">
            <v>n.a.</v>
          </cell>
          <cell r="DN32" t="str">
            <v>n.a.</v>
          </cell>
          <cell r="DO32" t="str">
            <v>n.a.</v>
          </cell>
          <cell r="DP32" t="str">
            <v>n.a.</v>
          </cell>
          <cell r="DQ32" t="str">
            <v>n.a.</v>
          </cell>
          <cell r="DR32" t="str">
            <v>n.a.</v>
          </cell>
          <cell r="DS32" t="str">
            <v>n.a.</v>
          </cell>
          <cell r="DT32" t="str">
            <v>n.a.</v>
          </cell>
          <cell r="DU32" t="str">
            <v>n.a.</v>
          </cell>
          <cell r="DV32" t="str">
            <v>n.a.</v>
          </cell>
          <cell r="DW32" t="str">
            <v>n.a.</v>
          </cell>
          <cell r="DX32" t="str">
            <v>n.a.</v>
          </cell>
          <cell r="DY32" t="str">
            <v>n.a.</v>
          </cell>
          <cell r="DZ32" t="str">
            <v>n.a.</v>
          </cell>
          <cell r="EA32" t="str">
            <v>n.a.</v>
          </cell>
          <cell r="EB32" t="str">
            <v>n.a.</v>
          </cell>
          <cell r="EC32" t="str">
            <v>n.a.</v>
          </cell>
          <cell r="ED32" t="str">
            <v>n.a.</v>
          </cell>
          <cell r="EE32">
            <v>1.73</v>
          </cell>
          <cell r="EF32">
            <v>1.73</v>
          </cell>
          <cell r="EG32">
            <v>1.54</v>
          </cell>
          <cell r="EH32">
            <v>1.54</v>
          </cell>
          <cell r="EI32">
            <v>1.3599999999999999</v>
          </cell>
          <cell r="EJ32">
            <v>1.3599999999999999</v>
          </cell>
          <cell r="EK32">
            <v>1.3</v>
          </cell>
          <cell r="EL32">
            <v>1.3</v>
          </cell>
          <cell r="EM32">
            <v>1.1599999999999999</v>
          </cell>
          <cell r="EN32">
            <v>1.1599999999999999</v>
          </cell>
          <cell r="EO32">
            <v>1.29</v>
          </cell>
          <cell r="EP32">
            <v>1.29</v>
          </cell>
          <cell r="EQ32">
            <v>1.21</v>
          </cell>
          <cell r="ER32">
            <v>1.21</v>
          </cell>
          <cell r="ES32">
            <v>1.1400000000000001</v>
          </cell>
          <cell r="ET32">
            <v>1.1400000000000001</v>
          </cell>
          <cell r="EU32">
            <v>1.4</v>
          </cell>
          <cell r="EV32">
            <v>1.4</v>
          </cell>
          <cell r="EW32">
            <v>1.6099999999999999</v>
          </cell>
          <cell r="EX32">
            <v>1.6099999999999999</v>
          </cell>
          <cell r="EY32">
            <v>1.5</v>
          </cell>
          <cell r="EZ32">
            <v>1.5</v>
          </cell>
          <cell r="FA32">
            <v>1.34</v>
          </cell>
          <cell r="FB32">
            <v>1.34</v>
          </cell>
          <cell r="FC32">
            <v>1.1499999999999999</v>
          </cell>
          <cell r="FD32">
            <v>1.1499999999999999</v>
          </cell>
          <cell r="FE32">
            <v>1.02</v>
          </cell>
          <cell r="FF32">
            <v>1.02</v>
          </cell>
          <cell r="FG32">
            <v>1.05</v>
          </cell>
          <cell r="FH32">
            <v>1.05</v>
          </cell>
          <cell r="FI32">
            <v>1.29</v>
          </cell>
          <cell r="FJ32">
            <v>1.29</v>
          </cell>
          <cell r="FK32">
            <v>1.35</v>
          </cell>
          <cell r="FL32">
            <v>1.35</v>
          </cell>
          <cell r="FM32">
            <v>1.26</v>
          </cell>
          <cell r="FN32">
            <v>1.26</v>
          </cell>
          <cell r="FO32">
            <v>1.18</v>
          </cell>
          <cell r="FP32">
            <v>1.18</v>
          </cell>
          <cell r="FQ32">
            <v>1.28</v>
          </cell>
          <cell r="FR32">
            <v>1.28</v>
          </cell>
          <cell r="FS32">
            <v>1.28</v>
          </cell>
          <cell r="FT32">
            <v>1.28</v>
          </cell>
          <cell r="FU32">
            <v>1.23</v>
          </cell>
          <cell r="FV32">
            <v>1.23</v>
          </cell>
          <cell r="FW32">
            <v>1.1499999999999999</v>
          </cell>
          <cell r="FX32">
            <v>1.1499999999999999</v>
          </cell>
          <cell r="FY32">
            <v>1.08</v>
          </cell>
          <cell r="FZ32">
            <v>1.08</v>
          </cell>
          <cell r="GA32">
            <v>1.05</v>
          </cell>
          <cell r="GB32">
            <v>1.05</v>
          </cell>
          <cell r="GC32">
            <v>1.21</v>
          </cell>
          <cell r="GD32">
            <v>1.21</v>
          </cell>
          <cell r="GE32">
            <v>1.28</v>
          </cell>
          <cell r="GF32">
            <v>1.28</v>
          </cell>
          <cell r="GG32">
            <v>1.25</v>
          </cell>
          <cell r="GH32">
            <v>1.25</v>
          </cell>
          <cell r="GI32">
            <v>1.18</v>
          </cell>
          <cell r="GJ32">
            <v>1.18</v>
          </cell>
          <cell r="GK32">
            <v>1.37</v>
          </cell>
          <cell r="GL32">
            <v>1.37</v>
          </cell>
          <cell r="GM32">
            <v>1.51</v>
          </cell>
          <cell r="GN32">
            <v>1.51</v>
          </cell>
          <cell r="GO32">
            <v>1.49</v>
          </cell>
          <cell r="GP32">
            <v>1.49</v>
          </cell>
          <cell r="GQ32">
            <v>1.21</v>
          </cell>
          <cell r="GR32">
            <v>1.21</v>
          </cell>
          <cell r="GS32">
            <v>1.17</v>
          </cell>
          <cell r="GT32">
            <v>1.17</v>
          </cell>
          <cell r="GU32">
            <v>1.25</v>
          </cell>
          <cell r="GV32">
            <v>1.25</v>
          </cell>
          <cell r="GW32">
            <v>1.23</v>
          </cell>
          <cell r="GX32">
            <v>1.23</v>
          </cell>
          <cell r="GY32">
            <v>1.3599999999999999</v>
          </cell>
          <cell r="GZ32">
            <v>1.3599999999999999</v>
          </cell>
          <cell r="HA32">
            <v>1.8900000000000001</v>
          </cell>
          <cell r="HB32">
            <v>1.8900000000000001</v>
          </cell>
          <cell r="HC32">
            <v>2.1100000000000003</v>
          </cell>
          <cell r="HD32">
            <v>2.1100000000000003</v>
          </cell>
          <cell r="HE32">
            <v>2</v>
          </cell>
          <cell r="HF32">
            <v>2</v>
          </cell>
          <cell r="HG32">
            <v>2.2199999999999998</v>
          </cell>
          <cell r="HH32">
            <v>2.2199999999999998</v>
          </cell>
          <cell r="HI32">
            <v>2.2999999999999998</v>
          </cell>
          <cell r="HJ32">
            <v>2.2999999999999998</v>
          </cell>
          <cell r="HK32">
            <v>2.31</v>
          </cell>
          <cell r="HL32">
            <v>2.31</v>
          </cell>
          <cell r="HM32">
            <v>2.5</v>
          </cell>
          <cell r="HN32">
            <v>2.5</v>
          </cell>
          <cell r="HO32">
            <v>2.65</v>
          </cell>
          <cell r="HP32">
            <v>2.65</v>
          </cell>
          <cell r="HQ32">
            <v>2.8899999999999997</v>
          </cell>
          <cell r="HR32">
            <v>2.8899999999999997</v>
          </cell>
          <cell r="HS32">
            <v>2.91</v>
          </cell>
          <cell r="HT32">
            <v>2.91</v>
          </cell>
          <cell r="HU32">
            <v>2.98</v>
          </cell>
          <cell r="HV32">
            <v>2.98</v>
          </cell>
          <cell r="HW32">
            <v>3.06</v>
          </cell>
          <cell r="HX32">
            <v>3.06</v>
          </cell>
          <cell r="HY32">
            <v>3.07</v>
          </cell>
          <cell r="HZ32">
            <v>3.07</v>
          </cell>
          <cell r="IA32">
            <v>3.03</v>
          </cell>
          <cell r="IB32">
            <v>3.03</v>
          </cell>
          <cell r="IC32">
            <v>2.95</v>
          </cell>
          <cell r="ID32">
            <v>2.95</v>
          </cell>
          <cell r="IE32">
            <v>2.74</v>
          </cell>
          <cell r="IF32">
            <v>2.74</v>
          </cell>
          <cell r="IG32">
            <v>2.75</v>
          </cell>
          <cell r="IH32">
            <v>2.75</v>
          </cell>
          <cell r="II32">
            <v>2.7800000000000002</v>
          </cell>
          <cell r="IJ32">
            <v>2.7800000000000002</v>
          </cell>
          <cell r="IK32">
            <v>2.74</v>
          </cell>
          <cell r="IL32">
            <v>2.74</v>
          </cell>
          <cell r="IM32">
            <v>2.73</v>
          </cell>
          <cell r="IN32">
            <v>2.73</v>
          </cell>
          <cell r="IO32">
            <v>2.52</v>
          </cell>
          <cell r="IP32">
            <v>2.52</v>
          </cell>
          <cell r="IQ32">
            <v>2.42</v>
          </cell>
          <cell r="IR32">
            <v>2.42</v>
          </cell>
          <cell r="IS32">
            <v>2</v>
          </cell>
          <cell r="IT32">
            <v>2</v>
          </cell>
          <cell r="IU32">
            <v>2.2999999999999998</v>
          </cell>
          <cell r="IV32">
            <v>2.2999999999999998</v>
          </cell>
          <cell r="IW32">
            <v>2.35</v>
          </cell>
          <cell r="IX32">
            <v>2.35</v>
          </cell>
          <cell r="IY32">
            <v>2.4900000000000002</v>
          </cell>
          <cell r="IZ32">
            <v>2.4900000000000002</v>
          </cell>
          <cell r="JA32">
            <v>2.5099999999999998</v>
          </cell>
          <cell r="JB32">
            <v>2.5099999999999998</v>
          </cell>
          <cell r="JC32">
            <v>2.6100000000000003</v>
          </cell>
          <cell r="JD32">
            <v>2.6100000000000003</v>
          </cell>
          <cell r="JE32">
            <v>2.5099999999999998</v>
          </cell>
          <cell r="JF32">
            <v>2.5099999999999998</v>
          </cell>
          <cell r="JG32">
            <v>2.4</v>
          </cell>
          <cell r="JH32">
            <v>2.4</v>
          </cell>
          <cell r="JI32">
            <v>2.29</v>
          </cell>
          <cell r="JJ32">
            <v>2.29</v>
          </cell>
          <cell r="JK32">
            <v>1.73</v>
          </cell>
          <cell r="JL32">
            <v>1.73</v>
          </cell>
          <cell r="JM32">
            <v>1.72</v>
          </cell>
          <cell r="JN32">
            <v>1.72</v>
          </cell>
          <cell r="JO32">
            <v>1.72</v>
          </cell>
          <cell r="JP32">
            <v>1.72</v>
          </cell>
          <cell r="JQ32">
            <v>1.8599999999999999</v>
          </cell>
          <cell r="JR32">
            <v>1.8599999999999999</v>
          </cell>
          <cell r="JS32">
            <v>1.81</v>
          </cell>
          <cell r="JT32">
            <v>1.81</v>
          </cell>
          <cell r="JU32">
            <v>1.77</v>
          </cell>
          <cell r="JV32">
            <v>1.77</v>
          </cell>
          <cell r="JW32">
            <v>1.9300000000000002</v>
          </cell>
          <cell r="JX32">
            <v>1.9300000000000002</v>
          </cell>
          <cell r="JY32">
            <v>1.99</v>
          </cell>
          <cell r="JZ32">
            <v>1.99</v>
          </cell>
          <cell r="KA32" t="e">
            <v>#REF!</v>
          </cell>
          <cell r="KB32" t="e">
            <v>#REF!</v>
          </cell>
        </row>
        <row r="33">
          <cell r="A33" t="str">
            <v>CZK-TB-8</v>
          </cell>
          <cell r="B33" t="str">
            <v>CZK-TB-7</v>
          </cell>
          <cell r="E33" t="str">
            <v>&gt; 12 to ≤ 13 years</v>
          </cell>
          <cell r="F33" t="str">
            <v>CZK-TB-8-&gt; 12 to ≤ 13 years</v>
          </cell>
          <cell r="G33">
            <v>1.2</v>
          </cell>
          <cell r="H33">
            <v>1.2</v>
          </cell>
          <cell r="I33" t="str">
            <v>n.a.</v>
          </cell>
          <cell r="J33" t="str">
            <v>n.a.</v>
          </cell>
          <cell r="K33" t="str">
            <v>n.a.</v>
          </cell>
          <cell r="L33" t="str">
            <v>n.a.</v>
          </cell>
          <cell r="M33">
            <v>5.7700000000000005</v>
          </cell>
          <cell r="N33" t="str">
            <v>n.a.</v>
          </cell>
          <cell r="O33">
            <v>5.96</v>
          </cell>
          <cell r="P33" t="str">
            <v>n.a.</v>
          </cell>
          <cell r="Q33">
            <v>5.5600000000000005</v>
          </cell>
          <cell r="R33" t="str">
            <v>n.a.</v>
          </cell>
          <cell r="S33">
            <v>5.3100000000000005</v>
          </cell>
          <cell r="T33" t="str">
            <v>n.a.</v>
          </cell>
          <cell r="U33">
            <v>5.13</v>
          </cell>
          <cell r="V33" t="str">
            <v>n.a.</v>
          </cell>
          <cell r="W33">
            <v>5.38</v>
          </cell>
          <cell r="X33" t="str">
            <v>n.a.</v>
          </cell>
          <cell r="Y33">
            <v>5.41</v>
          </cell>
          <cell r="Z33" t="str">
            <v>n.a.</v>
          </cell>
          <cell r="AA33">
            <v>5.1100000000000003</v>
          </cell>
          <cell r="AB33" t="str">
            <v>n.a.</v>
          </cell>
          <cell r="AC33">
            <v>4.66</v>
          </cell>
          <cell r="AD33" t="str">
            <v>n.a.</v>
          </cell>
          <cell r="AE33">
            <v>4.84</v>
          </cell>
          <cell r="AF33" t="str">
            <v>n.a.</v>
          </cell>
          <cell r="AG33">
            <v>5.08</v>
          </cell>
          <cell r="AH33" t="str">
            <v>n.a.</v>
          </cell>
          <cell r="AI33">
            <v>4.75</v>
          </cell>
          <cell r="AJ33" t="str">
            <v>n.a.</v>
          </cell>
          <cell r="AK33">
            <v>4.4400000000000004</v>
          </cell>
          <cell r="AL33" t="str">
            <v>n.a.</v>
          </cell>
          <cell r="AM33">
            <v>4.24</v>
          </cell>
          <cell r="AN33" t="str">
            <v>n.a.</v>
          </cell>
          <cell r="AO33">
            <v>4.32</v>
          </cell>
          <cell r="AP33" t="str">
            <v>n.a.</v>
          </cell>
          <cell r="AQ33">
            <v>4.49</v>
          </cell>
          <cell r="AR33" t="str">
            <v>n.a.</v>
          </cell>
          <cell r="AS33">
            <v>4.75</v>
          </cell>
          <cell r="AT33" t="str">
            <v>n.a.</v>
          </cell>
          <cell r="AU33">
            <v>4.8499999999999996</v>
          </cell>
          <cell r="AV33" t="str">
            <v>n.a.</v>
          </cell>
          <cell r="AW33">
            <v>4.93</v>
          </cell>
          <cell r="AX33" t="str">
            <v>n.a.</v>
          </cell>
          <cell r="AY33">
            <v>4.9400000000000004</v>
          </cell>
          <cell r="AZ33" t="str">
            <v>n.a.</v>
          </cell>
          <cell r="BA33">
            <v>4.9400000000000004</v>
          </cell>
          <cell r="BB33" t="str">
            <v>n.a.</v>
          </cell>
          <cell r="BC33">
            <v>4.7299999999999995</v>
          </cell>
          <cell r="BD33" t="str">
            <v>n.a.</v>
          </cell>
          <cell r="BE33">
            <v>4.58</v>
          </cell>
          <cell r="BF33" t="str">
            <v>n.a.</v>
          </cell>
          <cell r="BG33">
            <v>4.6100000000000003</v>
          </cell>
          <cell r="BH33" t="str">
            <v>n.a.</v>
          </cell>
          <cell r="BI33">
            <v>4.3099999999999996</v>
          </cell>
          <cell r="BJ33" t="str">
            <v>n.a.</v>
          </cell>
          <cell r="BK33">
            <v>3.8600000000000003</v>
          </cell>
          <cell r="BL33" t="str">
            <v>n.a.</v>
          </cell>
          <cell r="BM33">
            <v>3.8600000000000003</v>
          </cell>
          <cell r="BN33" t="str">
            <v>n.a.</v>
          </cell>
          <cell r="BO33">
            <v>4.72</v>
          </cell>
          <cell r="BP33" t="str">
            <v>n.a.</v>
          </cell>
          <cell r="BQ33">
            <v>4.6900000000000004</v>
          </cell>
          <cell r="BR33" t="str">
            <v>n.a.</v>
          </cell>
          <cell r="BS33">
            <v>4.3600000000000003</v>
          </cell>
          <cell r="BT33" t="str">
            <v>n.a.</v>
          </cell>
          <cell r="BU33">
            <v>4.16</v>
          </cell>
          <cell r="BV33" t="str">
            <v>n.a.</v>
          </cell>
          <cell r="BW33">
            <v>4.24</v>
          </cell>
          <cell r="BX33" t="str">
            <v>n.a.</v>
          </cell>
          <cell r="BY33">
            <v>4.3099999999999996</v>
          </cell>
          <cell r="BZ33" t="str">
            <v>n.a.</v>
          </cell>
          <cell r="CA33">
            <v>4.1100000000000003</v>
          </cell>
          <cell r="CB33" t="str">
            <v>n.a.</v>
          </cell>
          <cell r="CC33">
            <v>3.9400000000000004</v>
          </cell>
          <cell r="CD33" t="str">
            <v>n.a.</v>
          </cell>
          <cell r="CE33">
            <v>3.41</v>
          </cell>
          <cell r="CF33" t="str">
            <v>n.a.</v>
          </cell>
          <cell r="CG33">
            <v>3.3200000000000003</v>
          </cell>
          <cell r="CH33" t="str">
            <v>n.a.</v>
          </cell>
          <cell r="CI33">
            <v>3.42</v>
          </cell>
          <cell r="CJ33" t="str">
            <v>n.a.</v>
          </cell>
          <cell r="CK33">
            <v>3.2199999999999998</v>
          </cell>
          <cell r="CL33" t="str">
            <v>n.a.</v>
          </cell>
          <cell r="CM33">
            <v>2.94</v>
          </cell>
          <cell r="CN33" t="str">
            <v>n.a.</v>
          </cell>
          <cell r="CO33">
            <v>2.91</v>
          </cell>
          <cell r="CP33" t="str">
            <v>n.a.</v>
          </cell>
          <cell r="CQ33">
            <v>2.99</v>
          </cell>
          <cell r="CR33" t="str">
            <v>n.a.</v>
          </cell>
          <cell r="CS33">
            <v>3.05</v>
          </cell>
          <cell r="CT33" t="str">
            <v>n.a.</v>
          </cell>
          <cell r="CU33">
            <v>2.9299999999999997</v>
          </cell>
          <cell r="CV33" t="str">
            <v>n.a.</v>
          </cell>
          <cell r="CW33">
            <v>2.73</v>
          </cell>
          <cell r="CX33" t="str">
            <v>n.a.</v>
          </cell>
          <cell r="CY33">
            <v>2.5999999999999996</v>
          </cell>
          <cell r="CZ33" t="str">
            <v>n.a.</v>
          </cell>
          <cell r="DA33">
            <v>3.15</v>
          </cell>
          <cell r="DB33" t="str">
            <v>n.a.</v>
          </cell>
          <cell r="DC33">
            <v>3.15</v>
          </cell>
          <cell r="DD33" t="str">
            <v>n.a.</v>
          </cell>
          <cell r="DE33">
            <v>3.25</v>
          </cell>
          <cell r="DF33" t="str">
            <v>n.a.</v>
          </cell>
          <cell r="DG33">
            <v>3.46</v>
          </cell>
          <cell r="DH33" t="str">
            <v>n.a.</v>
          </cell>
          <cell r="DI33">
            <v>3.3600000000000003</v>
          </cell>
          <cell r="DJ33" t="str">
            <v>n.a.</v>
          </cell>
          <cell r="DK33">
            <v>3.17</v>
          </cell>
          <cell r="DL33" t="str">
            <v>n.a.</v>
          </cell>
          <cell r="DM33">
            <v>3.13</v>
          </cell>
          <cell r="DN33" t="str">
            <v>n.a.</v>
          </cell>
          <cell r="DO33">
            <v>3.26</v>
          </cell>
          <cell r="DP33" t="str">
            <v>n.a.</v>
          </cell>
          <cell r="DQ33">
            <v>3.15</v>
          </cell>
          <cell r="DR33" t="str">
            <v>n.a.</v>
          </cell>
          <cell r="DS33">
            <v>3.08</v>
          </cell>
          <cell r="DT33" t="str">
            <v>n.a.</v>
          </cell>
          <cell r="DU33">
            <v>2.8499999999999996</v>
          </cell>
          <cell r="DV33" t="str">
            <v>n.a.</v>
          </cell>
          <cell r="DW33">
            <v>2.56</v>
          </cell>
          <cell r="DX33" t="str">
            <v>n.a.</v>
          </cell>
          <cell r="DY33">
            <v>2.36</v>
          </cell>
          <cell r="DZ33" t="str">
            <v>n.a.</v>
          </cell>
          <cell r="EA33">
            <v>2.29</v>
          </cell>
          <cell r="EB33" t="str">
            <v>n.a.</v>
          </cell>
          <cell r="EC33">
            <v>2.23</v>
          </cell>
          <cell r="ED33" t="str">
            <v>n.a.</v>
          </cell>
          <cell r="EE33">
            <v>2.08</v>
          </cell>
          <cell r="EF33">
            <v>1.93</v>
          </cell>
          <cell r="EG33">
            <v>1.89</v>
          </cell>
          <cell r="EH33">
            <v>1.74</v>
          </cell>
          <cell r="EI33">
            <v>1.67</v>
          </cell>
          <cell r="EJ33">
            <v>1.5599999999999998</v>
          </cell>
          <cell r="EK33">
            <v>1.64</v>
          </cell>
          <cell r="EL33">
            <v>1.5</v>
          </cell>
          <cell r="EM33">
            <v>1.51</v>
          </cell>
          <cell r="EN33">
            <v>1.3599999999999999</v>
          </cell>
          <cell r="EO33">
            <v>1.52</v>
          </cell>
          <cell r="EP33">
            <v>1.49</v>
          </cell>
          <cell r="EQ33">
            <v>1.47</v>
          </cell>
          <cell r="ER33">
            <v>1.41</v>
          </cell>
          <cell r="ES33">
            <v>1.38</v>
          </cell>
          <cell r="ET33">
            <v>1.34</v>
          </cell>
          <cell r="EU33">
            <v>1.64</v>
          </cell>
          <cell r="EV33">
            <v>1.5999999999999999</v>
          </cell>
          <cell r="EW33">
            <v>1.94</v>
          </cell>
          <cell r="EX33">
            <v>1.8099999999999998</v>
          </cell>
          <cell r="EY33">
            <v>1.94</v>
          </cell>
          <cell r="EZ33">
            <v>1.7</v>
          </cell>
          <cell r="FA33">
            <v>1.71</v>
          </cell>
          <cell r="FB33">
            <v>1.54</v>
          </cell>
          <cell r="FC33">
            <v>1.54</v>
          </cell>
          <cell r="FD33">
            <v>1.3499999999999999</v>
          </cell>
          <cell r="FE33">
            <v>1.3599999999999999</v>
          </cell>
          <cell r="FF33">
            <v>1.22</v>
          </cell>
          <cell r="FG33">
            <v>1.39</v>
          </cell>
          <cell r="FH33">
            <v>1.25</v>
          </cell>
          <cell r="FI33">
            <v>1.45</v>
          </cell>
          <cell r="FJ33">
            <v>1.49</v>
          </cell>
          <cell r="FK33">
            <v>1.58</v>
          </cell>
          <cell r="FL33">
            <v>1.55</v>
          </cell>
          <cell r="FM33">
            <v>1.47</v>
          </cell>
          <cell r="FN33">
            <v>1.46</v>
          </cell>
          <cell r="FO33">
            <v>1.3699999999999999</v>
          </cell>
          <cell r="FP33">
            <v>1.38</v>
          </cell>
          <cell r="FQ33">
            <v>1.47</v>
          </cell>
          <cell r="FR33">
            <v>1.48</v>
          </cell>
          <cell r="FS33">
            <v>1.47</v>
          </cell>
          <cell r="FT33">
            <v>1.48</v>
          </cell>
          <cell r="FU33">
            <v>1.45</v>
          </cell>
          <cell r="FV33">
            <v>1.43</v>
          </cell>
          <cell r="FW33">
            <v>1.3599999999999999</v>
          </cell>
          <cell r="FX33">
            <v>1.3499999999999999</v>
          </cell>
          <cell r="FY33">
            <v>1.29</v>
          </cell>
          <cell r="FZ33">
            <v>1.28</v>
          </cell>
          <cell r="GA33">
            <v>1.22</v>
          </cell>
          <cell r="GB33">
            <v>1.25</v>
          </cell>
          <cell r="GC33">
            <v>1.3</v>
          </cell>
          <cell r="GD33">
            <v>1.41</v>
          </cell>
          <cell r="GE33">
            <v>1.4</v>
          </cell>
          <cell r="GF33">
            <v>1.48</v>
          </cell>
          <cell r="GG33">
            <v>1.39</v>
          </cell>
          <cell r="GH33">
            <v>1.45</v>
          </cell>
          <cell r="GI33">
            <v>1.38</v>
          </cell>
          <cell r="GJ33">
            <v>1.38</v>
          </cell>
          <cell r="GK33">
            <v>1.52</v>
          </cell>
          <cell r="GL33">
            <v>1.57</v>
          </cell>
          <cell r="GM33">
            <v>1.6199999999999999</v>
          </cell>
          <cell r="GN33">
            <v>1.71</v>
          </cell>
          <cell r="GO33">
            <v>2.0299999999999998</v>
          </cell>
          <cell r="GP33">
            <v>1.69</v>
          </cell>
          <cell r="GQ33">
            <v>1.7799999999999998</v>
          </cell>
          <cell r="GR33">
            <v>1.41</v>
          </cell>
          <cell r="GS33">
            <v>1.77</v>
          </cell>
          <cell r="GT33">
            <v>1.3699999999999999</v>
          </cell>
          <cell r="GU33">
            <v>1.87</v>
          </cell>
          <cell r="GV33">
            <v>1.45</v>
          </cell>
          <cell r="GW33">
            <v>1.7799999999999998</v>
          </cell>
          <cell r="GX33">
            <v>1.43</v>
          </cell>
          <cell r="GY33">
            <v>1.8599999999999999</v>
          </cell>
          <cell r="GZ33">
            <v>1.5599999999999998</v>
          </cell>
          <cell r="HA33">
            <v>2.34</v>
          </cell>
          <cell r="HB33">
            <v>2.09</v>
          </cell>
          <cell r="HC33">
            <v>2.58</v>
          </cell>
          <cell r="HD33">
            <v>2.3100000000000005</v>
          </cell>
          <cell r="HE33">
            <v>2.42</v>
          </cell>
          <cell r="HF33">
            <v>2.2000000000000002</v>
          </cell>
          <cell r="HG33">
            <v>2.75</v>
          </cell>
          <cell r="HH33">
            <v>2.42</v>
          </cell>
          <cell r="HI33">
            <v>2.81</v>
          </cell>
          <cell r="HJ33">
            <v>2.5</v>
          </cell>
          <cell r="HK33">
            <v>2.95</v>
          </cell>
          <cell r="HL33">
            <v>2.5099999999999998</v>
          </cell>
          <cell r="HM33">
            <v>2.84</v>
          </cell>
          <cell r="HN33">
            <v>2.7</v>
          </cell>
          <cell r="HO33">
            <v>2.9699999999999998</v>
          </cell>
          <cell r="HP33">
            <v>2.8499999999999996</v>
          </cell>
          <cell r="HQ33">
            <v>3.19</v>
          </cell>
          <cell r="HR33">
            <v>3.09</v>
          </cell>
          <cell r="HS33">
            <v>3.2299999999999995</v>
          </cell>
          <cell r="HT33">
            <v>3.11</v>
          </cell>
          <cell r="HU33">
            <v>3.3200000000000003</v>
          </cell>
          <cell r="HV33">
            <v>3.1799999999999997</v>
          </cell>
          <cell r="HW33">
            <v>3.33</v>
          </cell>
          <cell r="HX33">
            <v>3.26</v>
          </cell>
          <cell r="HY33">
            <v>3.3200000000000003</v>
          </cell>
          <cell r="HZ33">
            <v>3.2699999999999996</v>
          </cell>
          <cell r="IA33">
            <v>3.2699999999999996</v>
          </cell>
          <cell r="IB33">
            <v>3.2299999999999995</v>
          </cell>
          <cell r="IC33">
            <v>3.1799999999999997</v>
          </cell>
          <cell r="ID33">
            <v>3.15</v>
          </cell>
          <cell r="IE33">
            <v>3.0300000000000002</v>
          </cell>
          <cell r="IF33">
            <v>2.94</v>
          </cell>
          <cell r="IG33">
            <v>3</v>
          </cell>
          <cell r="IH33">
            <v>2.95</v>
          </cell>
          <cell r="II33">
            <v>3.05</v>
          </cell>
          <cell r="IJ33">
            <v>2.98</v>
          </cell>
          <cell r="IK33">
            <v>3.02</v>
          </cell>
          <cell r="IL33">
            <v>2.94</v>
          </cell>
          <cell r="IM33">
            <v>2.99</v>
          </cell>
          <cell r="IN33">
            <v>2.9299999999999997</v>
          </cell>
          <cell r="IO33">
            <v>2.74</v>
          </cell>
          <cell r="IP33">
            <v>2.7199999999999998</v>
          </cell>
          <cell r="IQ33">
            <v>2.62</v>
          </cell>
          <cell r="IR33">
            <v>2.62</v>
          </cell>
          <cell r="IS33">
            <v>2.1799999999999997</v>
          </cell>
          <cell r="IT33">
            <v>2.2000000000000002</v>
          </cell>
          <cell r="IU33">
            <v>2.4900000000000002</v>
          </cell>
          <cell r="IV33">
            <v>2.5</v>
          </cell>
          <cell r="IW33">
            <v>2.5300000000000002</v>
          </cell>
          <cell r="IX33">
            <v>2.5499999999999998</v>
          </cell>
          <cell r="IY33">
            <v>2.66</v>
          </cell>
          <cell r="IZ33">
            <v>2.69</v>
          </cell>
          <cell r="JA33">
            <v>2.76</v>
          </cell>
          <cell r="JB33">
            <v>2.71</v>
          </cell>
          <cell r="JC33">
            <v>2.8499999999999996</v>
          </cell>
          <cell r="JD33">
            <v>2.81</v>
          </cell>
          <cell r="JE33">
            <v>2.74</v>
          </cell>
          <cell r="JF33">
            <v>2.71</v>
          </cell>
          <cell r="JG33">
            <v>2.5999999999999996</v>
          </cell>
          <cell r="JH33">
            <v>2.5999999999999996</v>
          </cell>
          <cell r="JI33">
            <v>2.54</v>
          </cell>
          <cell r="JJ33">
            <v>2.4900000000000002</v>
          </cell>
          <cell r="JK33">
            <v>2.02</v>
          </cell>
          <cell r="JL33">
            <v>1.93</v>
          </cell>
          <cell r="JM33">
            <v>1.99</v>
          </cell>
          <cell r="JN33">
            <v>1.92</v>
          </cell>
          <cell r="JO33">
            <v>1.98</v>
          </cell>
          <cell r="JP33">
            <v>1.92</v>
          </cell>
          <cell r="JQ33">
            <v>2.1</v>
          </cell>
          <cell r="JR33">
            <v>2.06</v>
          </cell>
          <cell r="JS33">
            <v>2.11</v>
          </cell>
          <cell r="JT33">
            <v>2.0099999999999998</v>
          </cell>
          <cell r="JU33">
            <v>2.02</v>
          </cell>
          <cell r="JV33">
            <v>1.97</v>
          </cell>
          <cell r="JW33">
            <v>2.16</v>
          </cell>
          <cell r="JX33">
            <v>2.13</v>
          </cell>
          <cell r="JY33">
            <v>2.2599999999999998</v>
          </cell>
          <cell r="JZ33">
            <v>2.19</v>
          </cell>
          <cell r="KA33" t="e">
            <v>#REF!</v>
          </cell>
          <cell r="KB33" t="e">
            <v>#REF!</v>
          </cell>
        </row>
        <row r="34">
          <cell r="A34" t="str">
            <v>CZK-TB-9</v>
          </cell>
          <cell r="B34" t="str">
            <v>CZK-TB-8</v>
          </cell>
          <cell r="E34" t="str">
            <v>&gt; 13 to ≤ 14 years</v>
          </cell>
          <cell r="F34" t="str">
            <v>CZK-TB-9-&gt; 13 to ≤ 14 years</v>
          </cell>
          <cell r="G34">
            <v>1.2</v>
          </cell>
          <cell r="H34">
            <v>1.2</v>
          </cell>
          <cell r="I34" t="str">
            <v>n.a.</v>
          </cell>
          <cell r="J34" t="str">
            <v>n.a.</v>
          </cell>
          <cell r="K34" t="str">
            <v>n.a.</v>
          </cell>
          <cell r="L34" t="str">
            <v>n.a.</v>
          </cell>
          <cell r="M34">
            <v>6.1000000000000005</v>
          </cell>
          <cell r="N34">
            <v>5.7700000000000005</v>
          </cell>
          <cell r="O34">
            <v>6.04</v>
          </cell>
          <cell r="P34">
            <v>5.96</v>
          </cell>
          <cell r="Q34">
            <v>5.6400000000000006</v>
          </cell>
          <cell r="R34">
            <v>5.5600000000000005</v>
          </cell>
          <cell r="S34">
            <v>5.41</v>
          </cell>
          <cell r="T34">
            <v>5.3100000000000005</v>
          </cell>
          <cell r="U34">
            <v>5.24</v>
          </cell>
          <cell r="V34">
            <v>5.13</v>
          </cell>
          <cell r="W34">
            <v>5.48</v>
          </cell>
          <cell r="X34">
            <v>5.38</v>
          </cell>
          <cell r="Y34">
            <v>5.5</v>
          </cell>
          <cell r="Z34">
            <v>5.41</v>
          </cell>
          <cell r="AA34">
            <v>5.2</v>
          </cell>
          <cell r="AB34">
            <v>5.1100000000000003</v>
          </cell>
          <cell r="AC34">
            <v>4.7699999999999996</v>
          </cell>
          <cell r="AD34">
            <v>4.66</v>
          </cell>
          <cell r="AE34">
            <v>5.0999999999999996</v>
          </cell>
          <cell r="AF34">
            <v>4.84</v>
          </cell>
          <cell r="AG34">
            <v>5.3100000000000005</v>
          </cell>
          <cell r="AH34">
            <v>5.08</v>
          </cell>
          <cell r="AI34">
            <v>5.04</v>
          </cell>
          <cell r="AJ34">
            <v>4.75</v>
          </cell>
          <cell r="AK34">
            <v>4.62</v>
          </cell>
          <cell r="AL34">
            <v>4.4400000000000004</v>
          </cell>
          <cell r="AM34">
            <v>4.43</v>
          </cell>
          <cell r="AN34">
            <v>4.24</v>
          </cell>
          <cell r="AO34">
            <v>4.5199999999999996</v>
          </cell>
          <cell r="AP34">
            <v>4.32</v>
          </cell>
          <cell r="AQ34">
            <v>4.7</v>
          </cell>
          <cell r="AR34">
            <v>4.49</v>
          </cell>
          <cell r="AS34">
            <v>4.95</v>
          </cell>
          <cell r="AT34">
            <v>4.75</v>
          </cell>
          <cell r="AU34">
            <v>5.04</v>
          </cell>
          <cell r="AV34">
            <v>4.8499999999999996</v>
          </cell>
          <cell r="AW34">
            <v>5.12</v>
          </cell>
          <cell r="AX34">
            <v>4.93</v>
          </cell>
          <cell r="AY34">
            <v>5.0599999999999996</v>
          </cell>
          <cell r="AZ34">
            <v>4.9400000000000004</v>
          </cell>
          <cell r="BA34">
            <v>5.08</v>
          </cell>
          <cell r="BB34">
            <v>4.9400000000000004</v>
          </cell>
          <cell r="BC34">
            <v>4.88</v>
          </cell>
          <cell r="BD34">
            <v>4.7299999999999995</v>
          </cell>
          <cell r="BE34">
            <v>4.78</v>
          </cell>
          <cell r="BF34">
            <v>4.58</v>
          </cell>
          <cell r="BG34">
            <v>4.8</v>
          </cell>
          <cell r="BH34">
            <v>4.6100000000000003</v>
          </cell>
          <cell r="BI34">
            <v>4.3899999999999997</v>
          </cell>
          <cell r="BJ34">
            <v>4.3099999999999996</v>
          </cell>
          <cell r="BK34">
            <v>3.99</v>
          </cell>
          <cell r="BL34">
            <v>3.8600000000000003</v>
          </cell>
          <cell r="BM34">
            <v>3.99</v>
          </cell>
          <cell r="BN34">
            <v>3.8600000000000003</v>
          </cell>
          <cell r="BO34">
            <v>4.8499999999999996</v>
          </cell>
          <cell r="BP34">
            <v>4.72</v>
          </cell>
          <cell r="BQ34">
            <v>4.9000000000000004</v>
          </cell>
          <cell r="BR34">
            <v>4.6900000000000004</v>
          </cell>
          <cell r="BS34">
            <v>4.5999999999999996</v>
          </cell>
          <cell r="BT34">
            <v>4.3600000000000003</v>
          </cell>
          <cell r="BU34">
            <v>4.3499999999999996</v>
          </cell>
          <cell r="BV34">
            <v>4.16</v>
          </cell>
          <cell r="BW34">
            <v>4.45</v>
          </cell>
          <cell r="BX34">
            <v>4.24</v>
          </cell>
          <cell r="BY34">
            <v>4.46</v>
          </cell>
          <cell r="BZ34">
            <v>4.3099999999999996</v>
          </cell>
          <cell r="CA34">
            <v>4.28</v>
          </cell>
          <cell r="CB34">
            <v>4.1100000000000003</v>
          </cell>
          <cell r="CC34">
            <v>4.12</v>
          </cell>
          <cell r="CD34">
            <v>3.9400000000000004</v>
          </cell>
          <cell r="CE34">
            <v>3.58</v>
          </cell>
          <cell r="CF34">
            <v>3.41</v>
          </cell>
          <cell r="CG34">
            <v>3.4699999999999998</v>
          </cell>
          <cell r="CH34">
            <v>3.3200000000000003</v>
          </cell>
          <cell r="CI34">
            <v>3.5599999999999996</v>
          </cell>
          <cell r="CJ34">
            <v>3.42</v>
          </cell>
          <cell r="CK34">
            <v>3.3899999999999997</v>
          </cell>
          <cell r="CL34">
            <v>3.2199999999999998</v>
          </cell>
          <cell r="CM34">
            <v>3.12</v>
          </cell>
          <cell r="CN34">
            <v>2.94</v>
          </cell>
          <cell r="CO34">
            <v>3.09</v>
          </cell>
          <cell r="CP34">
            <v>2.91</v>
          </cell>
          <cell r="CQ34">
            <v>3.1799999999999997</v>
          </cell>
          <cell r="CR34">
            <v>2.99</v>
          </cell>
          <cell r="CS34">
            <v>3.21</v>
          </cell>
          <cell r="CT34">
            <v>3.05</v>
          </cell>
          <cell r="CU34">
            <v>3.04</v>
          </cell>
          <cell r="CV34">
            <v>2.9299999999999997</v>
          </cell>
          <cell r="CW34">
            <v>2.84</v>
          </cell>
          <cell r="CX34">
            <v>2.73</v>
          </cell>
          <cell r="CY34">
            <v>2.79</v>
          </cell>
          <cell r="CZ34">
            <v>2.5999999999999996</v>
          </cell>
          <cell r="DA34">
            <v>3.3</v>
          </cell>
          <cell r="DB34">
            <v>3.15</v>
          </cell>
          <cell r="DC34">
            <v>3.3099999999999996</v>
          </cell>
          <cell r="DD34">
            <v>3.15</v>
          </cell>
          <cell r="DE34">
            <v>3.4400000000000004</v>
          </cell>
          <cell r="DF34">
            <v>3.25</v>
          </cell>
          <cell r="DG34">
            <v>3.5700000000000003</v>
          </cell>
          <cell r="DH34">
            <v>3.46</v>
          </cell>
          <cell r="DI34">
            <v>3.5</v>
          </cell>
          <cell r="DJ34">
            <v>3.3600000000000003</v>
          </cell>
          <cell r="DK34">
            <v>3.25</v>
          </cell>
          <cell r="DL34">
            <v>3.17</v>
          </cell>
          <cell r="DM34">
            <v>3.29</v>
          </cell>
          <cell r="DN34">
            <v>3.13</v>
          </cell>
          <cell r="DO34">
            <v>3.42</v>
          </cell>
          <cell r="DP34">
            <v>3.26</v>
          </cell>
          <cell r="DQ34">
            <v>3.2800000000000002</v>
          </cell>
          <cell r="DR34">
            <v>3.15</v>
          </cell>
          <cell r="DS34">
            <v>3.24</v>
          </cell>
          <cell r="DT34">
            <v>3.08</v>
          </cell>
          <cell r="DU34">
            <v>3.02</v>
          </cell>
          <cell r="DV34">
            <v>2.8499999999999996</v>
          </cell>
          <cell r="DW34">
            <v>2.74</v>
          </cell>
          <cell r="DX34">
            <v>2.56</v>
          </cell>
          <cell r="DY34">
            <v>2.5499999999999998</v>
          </cell>
          <cell r="DZ34">
            <v>2.36</v>
          </cell>
          <cell r="EA34">
            <v>2.4900000000000002</v>
          </cell>
          <cell r="EB34">
            <v>2.29</v>
          </cell>
          <cell r="EC34">
            <v>2.41</v>
          </cell>
          <cell r="ED34">
            <v>2.23</v>
          </cell>
          <cell r="EE34">
            <v>2.2199999999999998</v>
          </cell>
          <cell r="EF34">
            <v>2.08</v>
          </cell>
          <cell r="EG34">
            <v>2.06</v>
          </cell>
          <cell r="EH34">
            <v>1.89</v>
          </cell>
          <cell r="EI34">
            <v>1.83</v>
          </cell>
          <cell r="EJ34">
            <v>1.67</v>
          </cell>
          <cell r="EK34">
            <v>1.74</v>
          </cell>
          <cell r="EL34">
            <v>1.64</v>
          </cell>
          <cell r="EM34">
            <v>1.53</v>
          </cell>
          <cell r="EN34">
            <v>1.51</v>
          </cell>
          <cell r="EO34">
            <v>1.5699999999999998</v>
          </cell>
          <cell r="EP34">
            <v>1.52</v>
          </cell>
          <cell r="EQ34">
            <v>1.52</v>
          </cell>
          <cell r="ER34">
            <v>1.47</v>
          </cell>
          <cell r="ES34">
            <v>1.43</v>
          </cell>
          <cell r="ET34">
            <v>1.38</v>
          </cell>
          <cell r="EU34">
            <v>1.76</v>
          </cell>
          <cell r="EV34">
            <v>1.64</v>
          </cell>
          <cell r="EW34">
            <v>2.0699999999999998</v>
          </cell>
          <cell r="EX34">
            <v>1.94</v>
          </cell>
          <cell r="EY34">
            <v>2.08</v>
          </cell>
          <cell r="EZ34">
            <v>1.94</v>
          </cell>
          <cell r="FA34">
            <v>1.87</v>
          </cell>
          <cell r="FB34">
            <v>1.71</v>
          </cell>
          <cell r="FC34">
            <v>1.72</v>
          </cell>
          <cell r="FD34">
            <v>1.54</v>
          </cell>
          <cell r="FE34">
            <v>1.56</v>
          </cell>
          <cell r="FF34">
            <v>1.3599999999999999</v>
          </cell>
          <cell r="FG34">
            <v>1.54</v>
          </cell>
          <cell r="FH34">
            <v>1.39</v>
          </cell>
          <cell r="FI34">
            <v>1.71</v>
          </cell>
          <cell r="FJ34">
            <v>1.45</v>
          </cell>
          <cell r="FK34">
            <v>1.8399999999999999</v>
          </cell>
          <cell r="FL34">
            <v>1.58</v>
          </cell>
          <cell r="FM34">
            <v>1.68</v>
          </cell>
          <cell r="FN34">
            <v>1.47</v>
          </cell>
          <cell r="FO34">
            <v>1.5699999999999998</v>
          </cell>
          <cell r="FP34">
            <v>1.3699999999999999</v>
          </cell>
          <cell r="FQ34">
            <v>1.64</v>
          </cell>
          <cell r="FR34">
            <v>1.47</v>
          </cell>
          <cell r="FS34">
            <v>1.66</v>
          </cell>
          <cell r="FT34">
            <v>1.47</v>
          </cell>
          <cell r="FU34">
            <v>1.64</v>
          </cell>
          <cell r="FV34">
            <v>1.45</v>
          </cell>
          <cell r="FW34">
            <v>1.52</v>
          </cell>
          <cell r="FX34">
            <v>1.3599999999999999</v>
          </cell>
          <cell r="FY34">
            <v>1.46</v>
          </cell>
          <cell r="FZ34">
            <v>1.29</v>
          </cell>
          <cell r="GA34">
            <v>1.4</v>
          </cell>
          <cell r="GB34">
            <v>1.22</v>
          </cell>
          <cell r="GC34">
            <v>1.51</v>
          </cell>
          <cell r="GD34">
            <v>1.3</v>
          </cell>
          <cell r="GE34">
            <v>1.67</v>
          </cell>
          <cell r="GF34">
            <v>1.4</v>
          </cell>
          <cell r="GG34">
            <v>1.65</v>
          </cell>
          <cell r="GH34">
            <v>1.39</v>
          </cell>
          <cell r="GI34">
            <v>1.5699999999999998</v>
          </cell>
          <cell r="GJ34">
            <v>1.38</v>
          </cell>
          <cell r="GK34">
            <v>1.71</v>
          </cell>
          <cell r="GL34">
            <v>1.52</v>
          </cell>
          <cell r="GM34">
            <v>1.94</v>
          </cell>
          <cell r="GN34">
            <v>1.6199999999999999</v>
          </cell>
          <cell r="GO34">
            <v>2.13</v>
          </cell>
          <cell r="GP34">
            <v>2.0299999999999998</v>
          </cell>
          <cell r="GQ34">
            <v>1.8599999999999999</v>
          </cell>
          <cell r="GR34">
            <v>1.7799999999999998</v>
          </cell>
          <cell r="GS34">
            <v>1.89</v>
          </cell>
          <cell r="GT34">
            <v>1.77</v>
          </cell>
          <cell r="GU34">
            <v>2.0299999999999998</v>
          </cell>
          <cell r="GV34">
            <v>1.87</v>
          </cell>
          <cell r="GW34">
            <v>1.95</v>
          </cell>
          <cell r="GX34">
            <v>1.7799999999999998</v>
          </cell>
          <cell r="GY34">
            <v>2.0499999999999998</v>
          </cell>
          <cell r="GZ34">
            <v>1.8599999999999999</v>
          </cell>
          <cell r="HA34">
            <v>2.5300000000000002</v>
          </cell>
          <cell r="HB34">
            <v>2.34</v>
          </cell>
          <cell r="HC34">
            <v>2.76</v>
          </cell>
          <cell r="HD34">
            <v>2.58</v>
          </cell>
          <cell r="HE34">
            <v>2.56</v>
          </cell>
          <cell r="HF34">
            <v>2.42</v>
          </cell>
          <cell r="HG34">
            <v>2.84</v>
          </cell>
          <cell r="HH34">
            <v>2.75</v>
          </cell>
          <cell r="HI34">
            <v>2.94</v>
          </cell>
          <cell r="HJ34">
            <v>2.81</v>
          </cell>
          <cell r="HK34">
            <v>3.0300000000000002</v>
          </cell>
          <cell r="HL34">
            <v>2.95</v>
          </cell>
          <cell r="HM34">
            <v>2.88</v>
          </cell>
          <cell r="HN34">
            <v>2.84</v>
          </cell>
          <cell r="HO34">
            <v>2.98</v>
          </cell>
          <cell r="HP34">
            <v>2.9699999999999998</v>
          </cell>
          <cell r="HQ34">
            <v>3.19</v>
          </cell>
          <cell r="HR34">
            <v>3.19</v>
          </cell>
          <cell r="HS34">
            <v>3.1799999999999997</v>
          </cell>
          <cell r="HT34">
            <v>3.2299999999999995</v>
          </cell>
          <cell r="HU34">
            <v>3.24</v>
          </cell>
          <cell r="HV34">
            <v>3.3200000000000003</v>
          </cell>
          <cell r="HW34">
            <v>3.3</v>
          </cell>
          <cell r="HX34">
            <v>3.33</v>
          </cell>
          <cell r="HY34">
            <v>3.29</v>
          </cell>
          <cell r="HZ34">
            <v>3.3200000000000003</v>
          </cell>
          <cell r="IA34">
            <v>3.24</v>
          </cell>
          <cell r="IB34">
            <v>3.2699999999999996</v>
          </cell>
          <cell r="IC34">
            <v>3.17</v>
          </cell>
          <cell r="ID34">
            <v>3.1799999999999997</v>
          </cell>
          <cell r="IE34">
            <v>3.01</v>
          </cell>
          <cell r="IF34">
            <v>3.0300000000000002</v>
          </cell>
          <cell r="IG34">
            <v>3.02</v>
          </cell>
          <cell r="IH34">
            <v>3</v>
          </cell>
          <cell r="II34">
            <v>3.08</v>
          </cell>
          <cell r="IJ34">
            <v>3.05</v>
          </cell>
          <cell r="IK34">
            <v>3.04</v>
          </cell>
          <cell r="IL34">
            <v>3.02</v>
          </cell>
          <cell r="IM34">
            <v>3</v>
          </cell>
          <cell r="IN34">
            <v>2.99</v>
          </cell>
          <cell r="IO34">
            <v>2.75</v>
          </cell>
          <cell r="IP34">
            <v>2.74</v>
          </cell>
          <cell r="IQ34">
            <v>2.61</v>
          </cell>
          <cell r="IR34">
            <v>2.62</v>
          </cell>
          <cell r="IS34">
            <v>2.2400000000000002</v>
          </cell>
          <cell r="IT34">
            <v>2.1799999999999997</v>
          </cell>
          <cell r="IU34">
            <v>2.5</v>
          </cell>
          <cell r="IV34">
            <v>2.4900000000000002</v>
          </cell>
          <cell r="IW34">
            <v>2.5499999999999998</v>
          </cell>
          <cell r="IX34">
            <v>2.5300000000000002</v>
          </cell>
          <cell r="IY34">
            <v>2.6799999999999997</v>
          </cell>
          <cell r="IZ34">
            <v>2.66</v>
          </cell>
          <cell r="JA34">
            <v>2.7199999999999998</v>
          </cell>
          <cell r="JB34">
            <v>2.76</v>
          </cell>
          <cell r="JC34">
            <v>2.8200000000000003</v>
          </cell>
          <cell r="JD34">
            <v>2.8499999999999996</v>
          </cell>
          <cell r="JE34">
            <v>2.6799999999999997</v>
          </cell>
          <cell r="JF34">
            <v>2.74</v>
          </cell>
          <cell r="JG34">
            <v>2.61</v>
          </cell>
          <cell r="JH34">
            <v>2.5999999999999996</v>
          </cell>
          <cell r="JI34">
            <v>2.48</v>
          </cell>
          <cell r="JJ34">
            <v>2.54</v>
          </cell>
          <cell r="JK34">
            <v>2.0499999999999998</v>
          </cell>
          <cell r="JL34">
            <v>2.02</v>
          </cell>
          <cell r="JM34">
            <v>2.02</v>
          </cell>
          <cell r="JN34">
            <v>1.99</v>
          </cell>
          <cell r="JO34">
            <v>2</v>
          </cell>
          <cell r="JP34">
            <v>1.98</v>
          </cell>
          <cell r="JQ34">
            <v>2.11</v>
          </cell>
          <cell r="JR34">
            <v>2.1</v>
          </cell>
          <cell r="JS34">
            <v>2.1399999999999997</v>
          </cell>
          <cell r="JT34">
            <v>2.11</v>
          </cell>
          <cell r="JU34">
            <v>2.0699999999999998</v>
          </cell>
          <cell r="JV34">
            <v>2.02</v>
          </cell>
          <cell r="JW34">
            <v>2.23</v>
          </cell>
          <cell r="JX34">
            <v>2.16</v>
          </cell>
          <cell r="JY34">
            <v>2.33</v>
          </cell>
          <cell r="JZ34">
            <v>2.2599999999999998</v>
          </cell>
          <cell r="KA34" t="e">
            <v>#REF!</v>
          </cell>
          <cell r="KB34" t="e">
            <v>#REF!</v>
          </cell>
        </row>
        <row r="35">
          <cell r="A35" t="str">
            <v>CZK-TB-9</v>
          </cell>
          <cell r="B35" t="str">
            <v>CZK-TB-8</v>
          </cell>
          <cell r="E35" t="str">
            <v>&gt; 14 to ≤ 15 years</v>
          </cell>
          <cell r="F35" t="str">
            <v>CZK-TB-9-&gt; 14 to ≤ 15 years</v>
          </cell>
          <cell r="G35">
            <v>1.2</v>
          </cell>
          <cell r="H35">
            <v>1.2</v>
          </cell>
          <cell r="I35" t="str">
            <v>n.a.</v>
          </cell>
          <cell r="J35" t="str">
            <v>n.a.</v>
          </cell>
          <cell r="K35" t="str">
            <v>n.a.</v>
          </cell>
          <cell r="L35" t="str">
            <v>n.a.</v>
          </cell>
          <cell r="M35">
            <v>6.1000000000000005</v>
          </cell>
          <cell r="N35">
            <v>5.7700000000000005</v>
          </cell>
          <cell r="O35">
            <v>6.04</v>
          </cell>
          <cell r="P35">
            <v>5.96</v>
          </cell>
          <cell r="Q35">
            <v>5.6400000000000006</v>
          </cell>
          <cell r="R35">
            <v>5.5600000000000005</v>
          </cell>
          <cell r="S35">
            <v>5.41</v>
          </cell>
          <cell r="T35">
            <v>5.3100000000000005</v>
          </cell>
          <cell r="U35">
            <v>5.24</v>
          </cell>
          <cell r="V35">
            <v>5.13</v>
          </cell>
          <cell r="W35">
            <v>5.48</v>
          </cell>
          <cell r="X35">
            <v>5.38</v>
          </cell>
          <cell r="Y35">
            <v>5.5</v>
          </cell>
          <cell r="Z35">
            <v>5.41</v>
          </cell>
          <cell r="AA35">
            <v>5.2</v>
          </cell>
          <cell r="AB35">
            <v>5.1100000000000003</v>
          </cell>
          <cell r="AC35">
            <v>4.7699999999999996</v>
          </cell>
          <cell r="AD35">
            <v>4.66</v>
          </cell>
          <cell r="AE35">
            <v>5.0999999999999996</v>
          </cell>
          <cell r="AF35">
            <v>4.84</v>
          </cell>
          <cell r="AG35">
            <v>5.3100000000000005</v>
          </cell>
          <cell r="AH35">
            <v>5.08</v>
          </cell>
          <cell r="AI35">
            <v>5.04</v>
          </cell>
          <cell r="AJ35">
            <v>4.75</v>
          </cell>
          <cell r="AK35">
            <v>4.62</v>
          </cell>
          <cell r="AL35">
            <v>4.4400000000000004</v>
          </cell>
          <cell r="AM35">
            <v>4.43</v>
          </cell>
          <cell r="AN35">
            <v>4.24</v>
          </cell>
          <cell r="AO35">
            <v>4.5199999999999996</v>
          </cell>
          <cell r="AP35">
            <v>4.32</v>
          </cell>
          <cell r="AQ35">
            <v>4.7</v>
          </cell>
          <cell r="AR35">
            <v>4.49</v>
          </cell>
          <cell r="AS35">
            <v>4.95</v>
          </cell>
          <cell r="AT35">
            <v>4.75</v>
          </cell>
          <cell r="AU35">
            <v>5.04</v>
          </cell>
          <cell r="AV35">
            <v>4.8499999999999996</v>
          </cell>
          <cell r="AW35">
            <v>5.12</v>
          </cell>
          <cell r="AX35">
            <v>4.93</v>
          </cell>
          <cell r="AY35">
            <v>5.0599999999999996</v>
          </cell>
          <cell r="AZ35">
            <v>4.9400000000000004</v>
          </cell>
          <cell r="BA35">
            <v>5.08</v>
          </cell>
          <cell r="BB35">
            <v>4.9400000000000004</v>
          </cell>
          <cell r="BC35">
            <v>4.88</v>
          </cell>
          <cell r="BD35">
            <v>4.7299999999999995</v>
          </cell>
          <cell r="BE35">
            <v>4.78</v>
          </cell>
          <cell r="BF35">
            <v>4.58</v>
          </cell>
          <cell r="BG35">
            <v>4.8</v>
          </cell>
          <cell r="BH35">
            <v>4.6100000000000003</v>
          </cell>
          <cell r="BI35">
            <v>4.3899999999999997</v>
          </cell>
          <cell r="BJ35">
            <v>4.3099999999999996</v>
          </cell>
          <cell r="BK35">
            <v>3.99</v>
          </cell>
          <cell r="BL35">
            <v>3.8600000000000003</v>
          </cell>
          <cell r="BM35">
            <v>3.99</v>
          </cell>
          <cell r="BN35">
            <v>3.8600000000000003</v>
          </cell>
          <cell r="BO35">
            <v>4.8499999999999996</v>
          </cell>
          <cell r="BP35">
            <v>4.72</v>
          </cell>
          <cell r="BQ35">
            <v>4.9000000000000004</v>
          </cell>
          <cell r="BR35">
            <v>4.6900000000000004</v>
          </cell>
          <cell r="BS35">
            <v>4.5999999999999996</v>
          </cell>
          <cell r="BT35">
            <v>4.3600000000000003</v>
          </cell>
          <cell r="BU35">
            <v>4.3499999999999996</v>
          </cell>
          <cell r="BV35">
            <v>4.16</v>
          </cell>
          <cell r="BW35">
            <v>4.45</v>
          </cell>
          <cell r="BX35">
            <v>4.24</v>
          </cell>
          <cell r="BY35">
            <v>4.46</v>
          </cell>
          <cell r="BZ35">
            <v>4.3099999999999996</v>
          </cell>
          <cell r="CA35">
            <v>4.28</v>
          </cell>
          <cell r="CB35">
            <v>4.1100000000000003</v>
          </cell>
          <cell r="CC35">
            <v>4.12</v>
          </cell>
          <cell r="CD35">
            <v>3.9400000000000004</v>
          </cell>
          <cell r="CE35">
            <v>3.58</v>
          </cell>
          <cell r="CF35">
            <v>3.41</v>
          </cell>
          <cell r="CG35">
            <v>3.4699999999999998</v>
          </cell>
          <cell r="CH35">
            <v>3.3200000000000003</v>
          </cell>
          <cell r="CI35">
            <v>3.5599999999999996</v>
          </cell>
          <cell r="CJ35">
            <v>3.42</v>
          </cell>
          <cell r="CK35">
            <v>3.3899999999999997</v>
          </cell>
          <cell r="CL35">
            <v>3.2199999999999998</v>
          </cell>
          <cell r="CM35">
            <v>3.12</v>
          </cell>
          <cell r="CN35">
            <v>2.94</v>
          </cell>
          <cell r="CO35">
            <v>3.09</v>
          </cell>
          <cell r="CP35">
            <v>2.91</v>
          </cell>
          <cell r="CQ35">
            <v>3.1799999999999997</v>
          </cell>
          <cell r="CR35">
            <v>2.99</v>
          </cell>
          <cell r="CS35">
            <v>3.21</v>
          </cell>
          <cell r="CT35">
            <v>3.05</v>
          </cell>
          <cell r="CU35">
            <v>3.04</v>
          </cell>
          <cell r="CV35">
            <v>2.9299999999999997</v>
          </cell>
          <cell r="CW35">
            <v>2.84</v>
          </cell>
          <cell r="CX35">
            <v>2.73</v>
          </cell>
          <cell r="CY35">
            <v>2.79</v>
          </cell>
          <cell r="CZ35">
            <v>2.5999999999999996</v>
          </cell>
          <cell r="DA35">
            <v>3.3</v>
          </cell>
          <cell r="DB35">
            <v>3.15</v>
          </cell>
          <cell r="DC35">
            <v>3.3099999999999996</v>
          </cell>
          <cell r="DD35">
            <v>3.15</v>
          </cell>
          <cell r="DE35">
            <v>3.4400000000000004</v>
          </cell>
          <cell r="DF35">
            <v>3.25</v>
          </cell>
          <cell r="DG35">
            <v>3.5700000000000003</v>
          </cell>
          <cell r="DH35">
            <v>3.46</v>
          </cell>
          <cell r="DI35">
            <v>3.5</v>
          </cell>
          <cell r="DJ35">
            <v>3.3600000000000003</v>
          </cell>
          <cell r="DK35">
            <v>3.25</v>
          </cell>
          <cell r="DL35">
            <v>3.17</v>
          </cell>
          <cell r="DM35">
            <v>3.29</v>
          </cell>
          <cell r="DN35">
            <v>3.13</v>
          </cell>
          <cell r="DO35">
            <v>3.42</v>
          </cell>
          <cell r="DP35">
            <v>3.26</v>
          </cell>
          <cell r="DQ35">
            <v>3.2800000000000002</v>
          </cell>
          <cell r="DR35">
            <v>3.15</v>
          </cell>
          <cell r="DS35">
            <v>3.24</v>
          </cell>
          <cell r="DT35">
            <v>3.08</v>
          </cell>
          <cell r="DU35">
            <v>3.02</v>
          </cell>
          <cell r="DV35">
            <v>2.8499999999999996</v>
          </cell>
          <cell r="DW35">
            <v>2.74</v>
          </cell>
          <cell r="DX35">
            <v>2.56</v>
          </cell>
          <cell r="DY35">
            <v>2.5499999999999998</v>
          </cell>
          <cell r="DZ35">
            <v>2.36</v>
          </cell>
          <cell r="EA35">
            <v>2.4900000000000002</v>
          </cell>
          <cell r="EB35">
            <v>2.29</v>
          </cell>
          <cell r="EC35">
            <v>2.41</v>
          </cell>
          <cell r="ED35">
            <v>2.23</v>
          </cell>
          <cell r="EE35">
            <v>2.2199999999999998</v>
          </cell>
          <cell r="EF35">
            <v>2.08</v>
          </cell>
          <cell r="EG35">
            <v>2.06</v>
          </cell>
          <cell r="EH35">
            <v>1.89</v>
          </cell>
          <cell r="EI35">
            <v>1.83</v>
          </cell>
          <cell r="EJ35">
            <v>1.67</v>
          </cell>
          <cell r="EK35">
            <v>1.74</v>
          </cell>
          <cell r="EL35">
            <v>1.64</v>
          </cell>
          <cell r="EM35">
            <v>1.53</v>
          </cell>
          <cell r="EN35">
            <v>1.51</v>
          </cell>
          <cell r="EO35">
            <v>1.5699999999999998</v>
          </cell>
          <cell r="EP35">
            <v>1.52</v>
          </cell>
          <cell r="EQ35">
            <v>1.52</v>
          </cell>
          <cell r="ER35">
            <v>1.47</v>
          </cell>
          <cell r="ES35">
            <v>1.43</v>
          </cell>
          <cell r="ET35">
            <v>1.38</v>
          </cell>
          <cell r="EU35">
            <v>1.76</v>
          </cell>
          <cell r="EV35">
            <v>1.64</v>
          </cell>
          <cell r="EW35">
            <v>2.0699999999999998</v>
          </cell>
          <cell r="EX35">
            <v>1.94</v>
          </cell>
          <cell r="EY35">
            <v>2.08</v>
          </cell>
          <cell r="EZ35">
            <v>1.94</v>
          </cell>
          <cell r="FA35">
            <v>1.87</v>
          </cell>
          <cell r="FB35">
            <v>1.71</v>
          </cell>
          <cell r="FC35">
            <v>1.72</v>
          </cell>
          <cell r="FD35">
            <v>1.54</v>
          </cell>
          <cell r="FE35">
            <v>1.56</v>
          </cell>
          <cell r="FF35">
            <v>1.3599999999999999</v>
          </cell>
          <cell r="FG35">
            <v>1.54</v>
          </cell>
          <cell r="FH35">
            <v>1.39</v>
          </cell>
          <cell r="FI35">
            <v>1.71</v>
          </cell>
          <cell r="FJ35">
            <v>1.45</v>
          </cell>
          <cell r="FK35">
            <v>1.8399999999999999</v>
          </cell>
          <cell r="FL35">
            <v>1.58</v>
          </cell>
          <cell r="FM35">
            <v>1.68</v>
          </cell>
          <cell r="FN35">
            <v>1.47</v>
          </cell>
          <cell r="FO35">
            <v>1.5699999999999998</v>
          </cell>
          <cell r="FP35">
            <v>1.3699999999999999</v>
          </cell>
          <cell r="FQ35">
            <v>1.64</v>
          </cell>
          <cell r="FR35">
            <v>1.47</v>
          </cell>
          <cell r="FS35">
            <v>1.66</v>
          </cell>
          <cell r="FT35">
            <v>1.47</v>
          </cell>
          <cell r="FU35">
            <v>1.64</v>
          </cell>
          <cell r="FV35">
            <v>1.45</v>
          </cell>
          <cell r="FW35">
            <v>1.52</v>
          </cell>
          <cell r="FX35">
            <v>1.3599999999999999</v>
          </cell>
          <cell r="FY35">
            <v>1.46</v>
          </cell>
          <cell r="FZ35">
            <v>1.29</v>
          </cell>
          <cell r="GA35">
            <v>1.4</v>
          </cell>
          <cell r="GB35">
            <v>1.22</v>
          </cell>
          <cell r="GC35">
            <v>1.51</v>
          </cell>
          <cell r="GD35">
            <v>1.3</v>
          </cell>
          <cell r="GE35">
            <v>1.67</v>
          </cell>
          <cell r="GF35">
            <v>1.4</v>
          </cell>
          <cell r="GG35">
            <v>1.65</v>
          </cell>
          <cell r="GH35">
            <v>1.39</v>
          </cell>
          <cell r="GI35">
            <v>1.5699999999999998</v>
          </cell>
          <cell r="GJ35">
            <v>1.38</v>
          </cell>
          <cell r="GK35">
            <v>1.71</v>
          </cell>
          <cell r="GL35">
            <v>1.52</v>
          </cell>
          <cell r="GM35">
            <v>1.94</v>
          </cell>
          <cell r="GN35">
            <v>1.6199999999999999</v>
          </cell>
          <cell r="GO35">
            <v>2.13</v>
          </cell>
          <cell r="GP35">
            <v>2.0299999999999998</v>
          </cell>
          <cell r="GQ35">
            <v>1.8599999999999999</v>
          </cell>
          <cell r="GR35">
            <v>1.7799999999999998</v>
          </cell>
          <cell r="GS35">
            <v>1.89</v>
          </cell>
          <cell r="GT35">
            <v>1.77</v>
          </cell>
          <cell r="GU35">
            <v>2.0299999999999998</v>
          </cell>
          <cell r="GV35">
            <v>1.87</v>
          </cell>
          <cell r="GW35">
            <v>1.95</v>
          </cell>
          <cell r="GX35">
            <v>1.7799999999999998</v>
          </cell>
          <cell r="GY35">
            <v>2.0499999999999998</v>
          </cell>
          <cell r="GZ35">
            <v>1.8599999999999999</v>
          </cell>
          <cell r="HA35">
            <v>2.5300000000000002</v>
          </cell>
          <cell r="HB35">
            <v>2.34</v>
          </cell>
          <cell r="HC35">
            <v>2.76</v>
          </cell>
          <cell r="HD35">
            <v>2.58</v>
          </cell>
          <cell r="HE35">
            <v>2.56</v>
          </cell>
          <cell r="HF35">
            <v>2.42</v>
          </cell>
          <cell r="HG35">
            <v>2.84</v>
          </cell>
          <cell r="HH35">
            <v>2.75</v>
          </cell>
          <cell r="HI35">
            <v>2.94</v>
          </cell>
          <cell r="HJ35">
            <v>2.81</v>
          </cell>
          <cell r="HK35">
            <v>3.0300000000000002</v>
          </cell>
          <cell r="HL35">
            <v>2.95</v>
          </cell>
          <cell r="HM35">
            <v>2.88</v>
          </cell>
          <cell r="HN35">
            <v>2.84</v>
          </cell>
          <cell r="HO35">
            <v>2.98</v>
          </cell>
          <cell r="HP35">
            <v>2.9699999999999998</v>
          </cell>
          <cell r="HQ35">
            <v>3.19</v>
          </cell>
          <cell r="HR35">
            <v>3.19</v>
          </cell>
          <cell r="HS35">
            <v>3.1799999999999997</v>
          </cell>
          <cell r="HT35">
            <v>3.2299999999999995</v>
          </cell>
          <cell r="HU35">
            <v>3.24</v>
          </cell>
          <cell r="HV35">
            <v>3.3200000000000003</v>
          </cell>
          <cell r="HW35">
            <v>3.3</v>
          </cell>
          <cell r="HX35">
            <v>3.33</v>
          </cell>
          <cell r="HY35">
            <v>3.29</v>
          </cell>
          <cell r="HZ35">
            <v>3.3200000000000003</v>
          </cell>
          <cell r="IA35">
            <v>3.24</v>
          </cell>
          <cell r="IB35">
            <v>3.2699999999999996</v>
          </cell>
          <cell r="IC35">
            <v>3.17</v>
          </cell>
          <cell r="ID35">
            <v>3.1799999999999997</v>
          </cell>
          <cell r="IE35">
            <v>3.01</v>
          </cell>
          <cell r="IF35">
            <v>3.0300000000000002</v>
          </cell>
          <cell r="IG35">
            <v>3.02</v>
          </cell>
          <cell r="IH35">
            <v>3</v>
          </cell>
          <cell r="II35">
            <v>3.08</v>
          </cell>
          <cell r="IJ35">
            <v>3.05</v>
          </cell>
          <cell r="IK35">
            <v>3.04</v>
          </cell>
          <cell r="IL35">
            <v>3.02</v>
          </cell>
          <cell r="IM35">
            <v>3</v>
          </cell>
          <cell r="IN35">
            <v>2.99</v>
          </cell>
          <cell r="IO35">
            <v>2.75</v>
          </cell>
          <cell r="IP35">
            <v>2.74</v>
          </cell>
          <cell r="IQ35">
            <v>2.61</v>
          </cell>
          <cell r="IR35">
            <v>2.62</v>
          </cell>
          <cell r="IS35">
            <v>2.2400000000000002</v>
          </cell>
          <cell r="IT35">
            <v>2.1799999999999997</v>
          </cell>
          <cell r="IU35">
            <v>2.5</v>
          </cell>
          <cell r="IV35">
            <v>2.4900000000000002</v>
          </cell>
          <cell r="IW35">
            <v>2.5499999999999998</v>
          </cell>
          <cell r="IX35">
            <v>2.5300000000000002</v>
          </cell>
          <cell r="IY35">
            <v>2.6799999999999997</v>
          </cell>
          <cell r="IZ35">
            <v>2.66</v>
          </cell>
          <cell r="JA35">
            <v>2.7199999999999998</v>
          </cell>
          <cell r="JB35">
            <v>2.76</v>
          </cell>
          <cell r="JC35">
            <v>2.8200000000000003</v>
          </cell>
          <cell r="JD35">
            <v>2.8499999999999996</v>
          </cell>
          <cell r="JE35">
            <v>2.6799999999999997</v>
          </cell>
          <cell r="JF35">
            <v>2.74</v>
          </cell>
          <cell r="JG35">
            <v>2.61</v>
          </cell>
          <cell r="JH35">
            <v>2.5999999999999996</v>
          </cell>
          <cell r="JI35">
            <v>2.48</v>
          </cell>
          <cell r="JJ35">
            <v>2.54</v>
          </cell>
          <cell r="JK35">
            <v>2.0499999999999998</v>
          </cell>
          <cell r="JL35">
            <v>2.02</v>
          </cell>
          <cell r="JM35">
            <v>2.02</v>
          </cell>
          <cell r="JN35">
            <v>1.99</v>
          </cell>
          <cell r="JO35">
            <v>2</v>
          </cell>
          <cell r="JP35">
            <v>1.98</v>
          </cell>
          <cell r="JQ35">
            <v>2.11</v>
          </cell>
          <cell r="JR35">
            <v>2.1</v>
          </cell>
          <cell r="JS35">
            <v>2.1399999999999997</v>
          </cell>
          <cell r="JT35">
            <v>2.11</v>
          </cell>
          <cell r="JU35">
            <v>2.0699999999999998</v>
          </cell>
          <cell r="JV35">
            <v>2.02</v>
          </cell>
          <cell r="JW35">
            <v>2.23</v>
          </cell>
          <cell r="JX35">
            <v>2.16</v>
          </cell>
          <cell r="JY35">
            <v>2.33</v>
          </cell>
          <cell r="JZ35">
            <v>2.2599999999999998</v>
          </cell>
          <cell r="KA35" t="e">
            <v>#REF!</v>
          </cell>
          <cell r="KB35" t="e">
            <v>#REF!</v>
          </cell>
        </row>
        <row r="36">
          <cell r="A36" t="str">
            <v>CZK-TB-10</v>
          </cell>
          <cell r="B36" t="str">
            <v>CZK-TB-9</v>
          </cell>
          <cell r="E36" t="str">
            <v>&gt; 15 to ≤ 16 years</v>
          </cell>
          <cell r="F36" t="str">
            <v>CZK-TB-10-&gt; 15 to ≤ 16 years</v>
          </cell>
          <cell r="G36">
            <v>1.25</v>
          </cell>
          <cell r="H36">
            <v>1.2</v>
          </cell>
          <cell r="I36" t="str">
            <v>n.a.</v>
          </cell>
          <cell r="J36" t="str">
            <v>n.a.</v>
          </cell>
          <cell r="K36" t="str">
            <v>n.a.</v>
          </cell>
          <cell r="L36" t="str">
            <v>n.a.</v>
          </cell>
          <cell r="M36">
            <v>6.5</v>
          </cell>
          <cell r="N36">
            <v>6.1000000000000005</v>
          </cell>
          <cell r="O36">
            <v>6.35</v>
          </cell>
          <cell r="P36">
            <v>6.04</v>
          </cell>
          <cell r="Q36">
            <v>5.74</v>
          </cell>
          <cell r="R36">
            <v>5.6400000000000006</v>
          </cell>
          <cell r="S36">
            <v>5.49</v>
          </cell>
          <cell r="T36">
            <v>5.41</v>
          </cell>
          <cell r="U36">
            <v>5.29</v>
          </cell>
          <cell r="V36">
            <v>5.24</v>
          </cell>
          <cell r="W36">
            <v>5.64</v>
          </cell>
          <cell r="X36">
            <v>5.48</v>
          </cell>
          <cell r="Y36">
            <v>5.66</v>
          </cell>
          <cell r="Z36">
            <v>5.5</v>
          </cell>
          <cell r="AA36">
            <v>5.38</v>
          </cell>
          <cell r="AB36">
            <v>5.2</v>
          </cell>
          <cell r="AC36">
            <v>5.08</v>
          </cell>
          <cell r="AD36">
            <v>4.7699999999999996</v>
          </cell>
          <cell r="AE36">
            <v>5.43</v>
          </cell>
          <cell r="AF36">
            <v>5.0999999999999996</v>
          </cell>
          <cell r="AG36">
            <v>5.57</v>
          </cell>
          <cell r="AH36">
            <v>5.3100000000000005</v>
          </cell>
          <cell r="AI36">
            <v>5.31</v>
          </cell>
          <cell r="AJ36">
            <v>5.04</v>
          </cell>
          <cell r="AK36">
            <v>4.9000000000000004</v>
          </cell>
          <cell r="AL36">
            <v>4.62</v>
          </cell>
          <cell r="AM36">
            <v>4.67</v>
          </cell>
          <cell r="AN36">
            <v>4.43</v>
          </cell>
          <cell r="AO36">
            <v>4.75</v>
          </cell>
          <cell r="AP36">
            <v>4.5199999999999996</v>
          </cell>
          <cell r="AQ36">
            <v>4.92</v>
          </cell>
          <cell r="AR36">
            <v>4.7</v>
          </cell>
          <cell r="AS36">
            <v>5.1899999999999995</v>
          </cell>
          <cell r="AT36">
            <v>4.95</v>
          </cell>
          <cell r="AU36">
            <v>5.24</v>
          </cell>
          <cell r="AV36">
            <v>5.04</v>
          </cell>
          <cell r="AW36">
            <v>5.31</v>
          </cell>
          <cell r="AX36">
            <v>5.12</v>
          </cell>
          <cell r="AY36">
            <v>5.29</v>
          </cell>
          <cell r="AZ36">
            <v>5.0599999999999996</v>
          </cell>
          <cell r="BA36">
            <v>5.32</v>
          </cell>
          <cell r="BB36">
            <v>5.08</v>
          </cell>
          <cell r="BC36">
            <v>5.13</v>
          </cell>
          <cell r="BD36">
            <v>4.88</v>
          </cell>
          <cell r="BE36">
            <v>5.0199999999999996</v>
          </cell>
          <cell r="BF36">
            <v>4.78</v>
          </cell>
          <cell r="BG36">
            <v>5.07</v>
          </cell>
          <cell r="BH36">
            <v>4.8</v>
          </cell>
          <cell r="BI36">
            <v>4.67</v>
          </cell>
          <cell r="BJ36">
            <v>4.3899999999999997</v>
          </cell>
          <cell r="BK36">
            <v>4.25</v>
          </cell>
          <cell r="BL36">
            <v>3.99</v>
          </cell>
          <cell r="BM36">
            <v>4.25</v>
          </cell>
          <cell r="BN36">
            <v>3.99</v>
          </cell>
          <cell r="BO36">
            <v>5.08</v>
          </cell>
          <cell r="BP36">
            <v>4.8499999999999996</v>
          </cell>
          <cell r="BQ36">
            <v>5.0299999999999994</v>
          </cell>
          <cell r="BR36">
            <v>4.9000000000000004</v>
          </cell>
          <cell r="BS36">
            <v>4.76</v>
          </cell>
          <cell r="BT36">
            <v>4.5999999999999996</v>
          </cell>
          <cell r="BU36">
            <v>4.5600000000000005</v>
          </cell>
          <cell r="BV36">
            <v>4.3499999999999996</v>
          </cell>
          <cell r="BW36">
            <v>4.71</v>
          </cell>
          <cell r="BX36">
            <v>4.45</v>
          </cell>
          <cell r="BY36">
            <v>4.71</v>
          </cell>
          <cell r="BZ36">
            <v>4.46</v>
          </cell>
          <cell r="CA36">
            <v>4.5199999999999996</v>
          </cell>
          <cell r="CB36">
            <v>4.28</v>
          </cell>
          <cell r="CC36">
            <v>4.3599999999999994</v>
          </cell>
          <cell r="CD36">
            <v>4.12</v>
          </cell>
          <cell r="CE36">
            <v>3.8</v>
          </cell>
          <cell r="CF36">
            <v>3.58</v>
          </cell>
          <cell r="CG36">
            <v>3.66</v>
          </cell>
          <cell r="CH36">
            <v>3.4699999999999998</v>
          </cell>
          <cell r="CI36">
            <v>3.73</v>
          </cell>
          <cell r="CJ36">
            <v>3.5599999999999996</v>
          </cell>
          <cell r="CK36">
            <v>3.55</v>
          </cell>
          <cell r="CL36">
            <v>3.3899999999999997</v>
          </cell>
          <cell r="CM36">
            <v>3.2199999999999998</v>
          </cell>
          <cell r="CN36">
            <v>3.12</v>
          </cell>
          <cell r="CO36">
            <v>3.2199999999999998</v>
          </cell>
          <cell r="CP36">
            <v>3.09</v>
          </cell>
          <cell r="CQ36">
            <v>3.25</v>
          </cell>
          <cell r="CR36">
            <v>3.1799999999999997</v>
          </cell>
          <cell r="CS36">
            <v>3.31</v>
          </cell>
          <cell r="CT36">
            <v>3.21</v>
          </cell>
          <cell r="CU36">
            <v>3.19</v>
          </cell>
          <cell r="CV36">
            <v>3.04</v>
          </cell>
          <cell r="CW36">
            <v>2.96</v>
          </cell>
          <cell r="CX36">
            <v>2.84</v>
          </cell>
          <cell r="CY36">
            <v>2.88</v>
          </cell>
          <cell r="CZ36">
            <v>2.79</v>
          </cell>
          <cell r="DA36">
            <v>3.39</v>
          </cell>
          <cell r="DB36">
            <v>3.3</v>
          </cell>
          <cell r="DC36">
            <v>3.42</v>
          </cell>
          <cell r="DD36">
            <v>3.3099999999999996</v>
          </cell>
          <cell r="DE36">
            <v>3.61</v>
          </cell>
          <cell r="DF36">
            <v>3.4400000000000004</v>
          </cell>
          <cell r="DG36">
            <v>3.76</v>
          </cell>
          <cell r="DH36">
            <v>3.5700000000000003</v>
          </cell>
          <cell r="DI36">
            <v>3.67</v>
          </cell>
          <cell r="DJ36">
            <v>3.5</v>
          </cell>
          <cell r="DK36">
            <v>3.57</v>
          </cell>
          <cell r="DL36">
            <v>3.25</v>
          </cell>
          <cell r="DM36">
            <v>3.58</v>
          </cell>
          <cell r="DN36">
            <v>3.29</v>
          </cell>
          <cell r="DO36">
            <v>3.69</v>
          </cell>
          <cell r="DP36">
            <v>3.42</v>
          </cell>
          <cell r="DQ36">
            <v>3.55</v>
          </cell>
          <cell r="DR36">
            <v>3.2800000000000002</v>
          </cell>
          <cell r="DS36">
            <v>3.46</v>
          </cell>
          <cell r="DT36">
            <v>3.24</v>
          </cell>
          <cell r="DU36">
            <v>3.27</v>
          </cell>
          <cell r="DV36">
            <v>3.02</v>
          </cell>
          <cell r="DW36">
            <v>3</v>
          </cell>
          <cell r="DX36">
            <v>2.74</v>
          </cell>
          <cell r="DY36">
            <v>2.8200000000000003</v>
          </cell>
          <cell r="DZ36">
            <v>2.5499999999999998</v>
          </cell>
          <cell r="EA36">
            <v>2.75</v>
          </cell>
          <cell r="EB36">
            <v>2.4900000000000002</v>
          </cell>
          <cell r="EC36">
            <v>2.6399999999999997</v>
          </cell>
          <cell r="ED36">
            <v>2.41</v>
          </cell>
          <cell r="EE36">
            <v>2.46</v>
          </cell>
          <cell r="EF36">
            <v>2.2199999999999998</v>
          </cell>
          <cell r="EG36">
            <v>2.29</v>
          </cell>
          <cell r="EH36">
            <v>2.06</v>
          </cell>
          <cell r="EI36">
            <v>2.0699999999999998</v>
          </cell>
          <cell r="EJ36">
            <v>1.83</v>
          </cell>
          <cell r="EK36">
            <v>2.0099999999999998</v>
          </cell>
          <cell r="EL36">
            <v>1.74</v>
          </cell>
          <cell r="EM36">
            <v>1.77</v>
          </cell>
          <cell r="EN36">
            <v>1.53</v>
          </cell>
          <cell r="EO36">
            <v>1.85</v>
          </cell>
          <cell r="EP36">
            <v>1.5699999999999998</v>
          </cell>
          <cell r="EQ36">
            <v>1.78</v>
          </cell>
          <cell r="ER36">
            <v>1.52</v>
          </cell>
          <cell r="ES36">
            <v>1.68</v>
          </cell>
          <cell r="ET36">
            <v>1.43</v>
          </cell>
          <cell r="EU36">
            <v>2.0300000000000002</v>
          </cell>
          <cell r="EV36">
            <v>1.76</v>
          </cell>
          <cell r="EW36">
            <v>2.42</v>
          </cell>
          <cell r="EX36">
            <v>2.0699999999999998</v>
          </cell>
          <cell r="EY36">
            <v>2.3899999999999997</v>
          </cell>
          <cell r="EZ36">
            <v>2.08</v>
          </cell>
          <cell r="FA36">
            <v>2.15</v>
          </cell>
          <cell r="FB36">
            <v>1.87</v>
          </cell>
          <cell r="FC36">
            <v>2.04</v>
          </cell>
          <cell r="FD36">
            <v>1.72</v>
          </cell>
          <cell r="FE36">
            <v>1.85</v>
          </cell>
          <cell r="FF36">
            <v>1.56</v>
          </cell>
          <cell r="FG36">
            <v>1.78</v>
          </cell>
          <cell r="FH36">
            <v>1.54</v>
          </cell>
          <cell r="FI36">
            <v>1.8199999999999998</v>
          </cell>
          <cell r="FJ36">
            <v>1.71</v>
          </cell>
          <cell r="FK36">
            <v>1.9300000000000002</v>
          </cell>
          <cell r="FL36">
            <v>1.8399999999999999</v>
          </cell>
          <cell r="FM36">
            <v>1.76</v>
          </cell>
          <cell r="FN36">
            <v>1.68</v>
          </cell>
          <cell r="FO36">
            <v>1.68</v>
          </cell>
          <cell r="FP36">
            <v>1.5699999999999998</v>
          </cell>
          <cell r="FQ36">
            <v>1.73</v>
          </cell>
          <cell r="FR36">
            <v>1.64</v>
          </cell>
          <cell r="FS36">
            <v>1.74</v>
          </cell>
          <cell r="FT36">
            <v>1.66</v>
          </cell>
          <cell r="FU36">
            <v>1.73</v>
          </cell>
          <cell r="FV36">
            <v>1.64</v>
          </cell>
          <cell r="FW36">
            <v>1.65</v>
          </cell>
          <cell r="FX36">
            <v>1.52</v>
          </cell>
          <cell r="FY36">
            <v>1.58</v>
          </cell>
          <cell r="FZ36">
            <v>1.46</v>
          </cell>
          <cell r="GA36">
            <v>1.52</v>
          </cell>
          <cell r="GB36">
            <v>1.4</v>
          </cell>
          <cell r="GC36">
            <v>1.62</v>
          </cell>
          <cell r="GD36">
            <v>1.51</v>
          </cell>
          <cell r="GE36">
            <v>1.8</v>
          </cell>
          <cell r="GF36">
            <v>1.67</v>
          </cell>
          <cell r="GG36">
            <v>1.77</v>
          </cell>
          <cell r="GH36">
            <v>1.65</v>
          </cell>
          <cell r="GI36">
            <v>1.69</v>
          </cell>
          <cell r="GJ36">
            <v>1.5699999999999998</v>
          </cell>
          <cell r="GK36">
            <v>1.81</v>
          </cell>
          <cell r="GL36">
            <v>1.71</v>
          </cell>
          <cell r="GM36">
            <v>2.1</v>
          </cell>
          <cell r="GN36">
            <v>1.94</v>
          </cell>
          <cell r="GO36">
            <v>2.2599999999999998</v>
          </cell>
          <cell r="GP36">
            <v>2.13</v>
          </cell>
          <cell r="GQ36">
            <v>2.0699999999999998</v>
          </cell>
          <cell r="GR36">
            <v>1.8599999999999999</v>
          </cell>
          <cell r="GS36">
            <v>2.09</v>
          </cell>
          <cell r="GT36">
            <v>1.89</v>
          </cell>
          <cell r="GU36">
            <v>2.2199999999999998</v>
          </cell>
          <cell r="GV36">
            <v>2.0299999999999998</v>
          </cell>
          <cell r="GW36">
            <v>2.15</v>
          </cell>
          <cell r="GX36">
            <v>1.95</v>
          </cell>
          <cell r="GY36">
            <v>2.27</v>
          </cell>
          <cell r="GZ36">
            <v>2.0499999999999998</v>
          </cell>
          <cell r="HA36">
            <v>2.7199999999999998</v>
          </cell>
          <cell r="HB36">
            <v>2.5300000000000002</v>
          </cell>
          <cell r="HC36">
            <v>2.95</v>
          </cell>
          <cell r="HD36">
            <v>2.76</v>
          </cell>
          <cell r="HE36">
            <v>2.71</v>
          </cell>
          <cell r="HF36">
            <v>2.56</v>
          </cell>
          <cell r="HG36">
            <v>2.99</v>
          </cell>
          <cell r="HH36">
            <v>2.84</v>
          </cell>
          <cell r="HI36">
            <v>3.09</v>
          </cell>
          <cell r="HJ36">
            <v>2.94</v>
          </cell>
          <cell r="HK36">
            <v>3.17</v>
          </cell>
          <cell r="HL36">
            <v>3.0300000000000002</v>
          </cell>
          <cell r="HM36">
            <v>3.02</v>
          </cell>
          <cell r="HN36">
            <v>2.88</v>
          </cell>
          <cell r="HO36">
            <v>3.13</v>
          </cell>
          <cell r="HP36">
            <v>2.98</v>
          </cell>
          <cell r="HQ36">
            <v>3.37</v>
          </cell>
          <cell r="HR36">
            <v>3.19</v>
          </cell>
          <cell r="HS36">
            <v>3.4</v>
          </cell>
          <cell r="HT36">
            <v>3.1799999999999997</v>
          </cell>
          <cell r="HU36">
            <v>3.42</v>
          </cell>
          <cell r="HV36">
            <v>3.24</v>
          </cell>
          <cell r="HW36">
            <v>3.41</v>
          </cell>
          <cell r="HX36">
            <v>3.3</v>
          </cell>
          <cell r="HY36">
            <v>3.4</v>
          </cell>
          <cell r="HZ36">
            <v>3.29</v>
          </cell>
          <cell r="IA36">
            <v>3.34</v>
          </cell>
          <cell r="IB36">
            <v>3.24</v>
          </cell>
          <cell r="IC36">
            <v>3.27</v>
          </cell>
          <cell r="ID36">
            <v>3.17</v>
          </cell>
          <cell r="IE36">
            <v>3.0700000000000003</v>
          </cell>
          <cell r="IF36">
            <v>3.01</v>
          </cell>
          <cell r="IG36">
            <v>3.06</v>
          </cell>
          <cell r="IH36">
            <v>3.02</v>
          </cell>
          <cell r="II36">
            <v>3.1399999999999997</v>
          </cell>
          <cell r="IJ36">
            <v>3.08</v>
          </cell>
          <cell r="IK36">
            <v>3.1</v>
          </cell>
          <cell r="IL36">
            <v>3.04</v>
          </cell>
          <cell r="IM36">
            <v>3.0700000000000003</v>
          </cell>
          <cell r="IN36">
            <v>3</v>
          </cell>
          <cell r="IO36">
            <v>2.84</v>
          </cell>
          <cell r="IP36">
            <v>2.75</v>
          </cell>
          <cell r="IQ36">
            <v>2.67</v>
          </cell>
          <cell r="IR36">
            <v>2.61</v>
          </cell>
          <cell r="IS36">
            <v>2.27</v>
          </cell>
          <cell r="IT36">
            <v>2.2400000000000002</v>
          </cell>
          <cell r="IU36">
            <v>2.5499999999999998</v>
          </cell>
          <cell r="IV36">
            <v>2.5</v>
          </cell>
          <cell r="IW36">
            <v>2.6</v>
          </cell>
          <cell r="IX36">
            <v>2.5499999999999998</v>
          </cell>
          <cell r="IY36">
            <v>2.74</v>
          </cell>
          <cell r="IZ36">
            <v>2.6799999999999997</v>
          </cell>
          <cell r="JA36">
            <v>2.8</v>
          </cell>
          <cell r="JB36">
            <v>2.7199999999999998</v>
          </cell>
          <cell r="JC36">
            <v>2.9</v>
          </cell>
          <cell r="JD36">
            <v>2.8200000000000003</v>
          </cell>
          <cell r="JE36">
            <v>2.77</v>
          </cell>
          <cell r="JF36">
            <v>2.6799999999999997</v>
          </cell>
          <cell r="JG36">
            <v>2.65</v>
          </cell>
          <cell r="JH36">
            <v>2.61</v>
          </cell>
          <cell r="JI36">
            <v>2.62</v>
          </cell>
          <cell r="JJ36">
            <v>2.48</v>
          </cell>
          <cell r="JK36">
            <v>2.16</v>
          </cell>
          <cell r="JL36">
            <v>2.0499999999999998</v>
          </cell>
          <cell r="JM36">
            <v>2.1</v>
          </cell>
          <cell r="JN36">
            <v>2.02</v>
          </cell>
          <cell r="JO36">
            <v>2.08</v>
          </cell>
          <cell r="JP36">
            <v>2</v>
          </cell>
          <cell r="JQ36">
            <v>2.19</v>
          </cell>
          <cell r="JR36">
            <v>2.11</v>
          </cell>
          <cell r="JS36">
            <v>2.2400000000000002</v>
          </cell>
          <cell r="JT36">
            <v>2.1399999999999997</v>
          </cell>
          <cell r="JU36">
            <v>2.2000000000000002</v>
          </cell>
          <cell r="JV36">
            <v>2.0699999999999998</v>
          </cell>
          <cell r="JW36">
            <v>2.3899999999999997</v>
          </cell>
          <cell r="JX36">
            <v>2.23</v>
          </cell>
          <cell r="JY36">
            <v>2.52</v>
          </cell>
          <cell r="JZ36">
            <v>2.33</v>
          </cell>
          <cell r="KA36" t="e">
            <v>#REF!</v>
          </cell>
          <cell r="KB36" t="e">
            <v>#REF!</v>
          </cell>
        </row>
        <row r="37">
          <cell r="A37" t="str">
            <v>CZK-TB-10</v>
          </cell>
          <cell r="B37" t="str">
            <v>CZK-TB-9</v>
          </cell>
          <cell r="E37" t="str">
            <v>&gt; 16 to ≤ 17 years</v>
          </cell>
          <cell r="F37" t="str">
            <v>CZK-TB-10-&gt; 16 to ≤ 17 years</v>
          </cell>
          <cell r="G37">
            <v>1.3</v>
          </cell>
          <cell r="H37">
            <v>1.2</v>
          </cell>
          <cell r="I37" t="str">
            <v>n.a.</v>
          </cell>
          <cell r="J37" t="str">
            <v>n.a.</v>
          </cell>
          <cell r="K37" t="str">
            <v>n.a.</v>
          </cell>
          <cell r="L37" t="str">
            <v>n.a.</v>
          </cell>
          <cell r="M37">
            <v>6.55</v>
          </cell>
          <cell r="N37">
            <v>6.1000000000000005</v>
          </cell>
          <cell r="O37">
            <v>6.3999999999999995</v>
          </cell>
          <cell r="P37">
            <v>6.04</v>
          </cell>
          <cell r="Q37">
            <v>5.79</v>
          </cell>
          <cell r="R37">
            <v>5.6400000000000006</v>
          </cell>
          <cell r="S37">
            <v>5.54</v>
          </cell>
          <cell r="T37">
            <v>5.41</v>
          </cell>
          <cell r="U37">
            <v>5.34</v>
          </cell>
          <cell r="V37">
            <v>5.24</v>
          </cell>
          <cell r="W37">
            <v>5.6899999999999995</v>
          </cell>
          <cell r="X37">
            <v>5.48</v>
          </cell>
          <cell r="Y37">
            <v>5.71</v>
          </cell>
          <cell r="Z37">
            <v>5.5</v>
          </cell>
          <cell r="AA37">
            <v>5.43</v>
          </cell>
          <cell r="AB37">
            <v>5.2</v>
          </cell>
          <cell r="AC37">
            <v>5.13</v>
          </cell>
          <cell r="AD37">
            <v>4.7699999999999996</v>
          </cell>
          <cell r="AE37">
            <v>5.4799999999999995</v>
          </cell>
          <cell r="AF37">
            <v>5.0999999999999996</v>
          </cell>
          <cell r="AG37">
            <v>5.62</v>
          </cell>
          <cell r="AH37">
            <v>5.3100000000000005</v>
          </cell>
          <cell r="AI37">
            <v>5.3599999999999994</v>
          </cell>
          <cell r="AJ37">
            <v>5.04</v>
          </cell>
          <cell r="AK37">
            <v>4.95</v>
          </cell>
          <cell r="AL37">
            <v>4.62</v>
          </cell>
          <cell r="AM37">
            <v>4.72</v>
          </cell>
          <cell r="AN37">
            <v>4.43</v>
          </cell>
          <cell r="AO37">
            <v>4.8</v>
          </cell>
          <cell r="AP37">
            <v>4.5199999999999996</v>
          </cell>
          <cell r="AQ37">
            <v>4.97</v>
          </cell>
          <cell r="AR37">
            <v>4.7</v>
          </cell>
          <cell r="AS37">
            <v>5.24</v>
          </cell>
          <cell r="AT37">
            <v>4.95</v>
          </cell>
          <cell r="AU37">
            <v>5.29</v>
          </cell>
          <cell r="AV37">
            <v>5.04</v>
          </cell>
          <cell r="AW37">
            <v>5.3599999999999994</v>
          </cell>
          <cell r="AX37">
            <v>5.12</v>
          </cell>
          <cell r="AY37">
            <v>5.34</v>
          </cell>
          <cell r="AZ37">
            <v>5.0599999999999996</v>
          </cell>
          <cell r="BA37">
            <v>5.37</v>
          </cell>
          <cell r="BB37">
            <v>5.08</v>
          </cell>
          <cell r="BC37">
            <v>5.18</v>
          </cell>
          <cell r="BD37">
            <v>4.88</v>
          </cell>
          <cell r="BE37">
            <v>5.07</v>
          </cell>
          <cell r="BF37">
            <v>4.78</v>
          </cell>
          <cell r="BG37">
            <v>5.12</v>
          </cell>
          <cell r="BH37">
            <v>4.8</v>
          </cell>
          <cell r="BI37">
            <v>4.72</v>
          </cell>
          <cell r="BJ37">
            <v>4.3899999999999997</v>
          </cell>
          <cell r="BK37">
            <v>4.3</v>
          </cell>
          <cell r="BL37">
            <v>3.99</v>
          </cell>
          <cell r="BM37">
            <v>4.3</v>
          </cell>
          <cell r="BN37">
            <v>3.99</v>
          </cell>
          <cell r="BO37">
            <v>5.13</v>
          </cell>
          <cell r="BP37">
            <v>4.8499999999999996</v>
          </cell>
          <cell r="BQ37">
            <v>5.08</v>
          </cell>
          <cell r="BR37">
            <v>4.9000000000000004</v>
          </cell>
          <cell r="BS37">
            <v>4.8099999999999996</v>
          </cell>
          <cell r="BT37">
            <v>4.5999999999999996</v>
          </cell>
          <cell r="BU37">
            <v>4.6100000000000003</v>
          </cell>
          <cell r="BV37">
            <v>4.3499999999999996</v>
          </cell>
          <cell r="BW37">
            <v>4.76</v>
          </cell>
          <cell r="BX37">
            <v>4.45</v>
          </cell>
          <cell r="BY37">
            <v>4.76</v>
          </cell>
          <cell r="BZ37">
            <v>4.46</v>
          </cell>
          <cell r="CA37">
            <v>4.57</v>
          </cell>
          <cell r="CB37">
            <v>4.28</v>
          </cell>
          <cell r="CC37">
            <v>4.41</v>
          </cell>
          <cell r="CD37">
            <v>4.12</v>
          </cell>
          <cell r="CE37">
            <v>3.8499999999999996</v>
          </cell>
          <cell r="CF37">
            <v>3.58</v>
          </cell>
          <cell r="CG37">
            <v>3.71</v>
          </cell>
          <cell r="CH37">
            <v>3.4699999999999998</v>
          </cell>
          <cell r="CI37">
            <v>3.7800000000000002</v>
          </cell>
          <cell r="CJ37">
            <v>3.5599999999999996</v>
          </cell>
          <cell r="CK37">
            <v>3.5999999999999996</v>
          </cell>
          <cell r="CL37">
            <v>3.3899999999999997</v>
          </cell>
          <cell r="CM37">
            <v>3.27</v>
          </cell>
          <cell r="CN37">
            <v>3.12</v>
          </cell>
          <cell r="CO37">
            <v>3.27</v>
          </cell>
          <cell r="CP37">
            <v>3.09</v>
          </cell>
          <cell r="CQ37">
            <v>3.3</v>
          </cell>
          <cell r="CR37">
            <v>3.1799999999999997</v>
          </cell>
          <cell r="CS37">
            <v>3.3600000000000003</v>
          </cell>
          <cell r="CT37">
            <v>3.21</v>
          </cell>
          <cell r="CU37">
            <v>3.24</v>
          </cell>
          <cell r="CV37">
            <v>3.04</v>
          </cell>
          <cell r="CW37">
            <v>3.01</v>
          </cell>
          <cell r="CX37">
            <v>2.84</v>
          </cell>
          <cell r="CY37">
            <v>2.9299999999999997</v>
          </cell>
          <cell r="CZ37">
            <v>2.79</v>
          </cell>
          <cell r="DA37">
            <v>3.4400000000000004</v>
          </cell>
          <cell r="DB37">
            <v>3.3</v>
          </cell>
          <cell r="DC37">
            <v>3.4699999999999998</v>
          </cell>
          <cell r="DD37">
            <v>3.3099999999999996</v>
          </cell>
          <cell r="DE37">
            <v>3.66</v>
          </cell>
          <cell r="DF37">
            <v>3.4400000000000004</v>
          </cell>
          <cell r="DG37">
            <v>3.8099999999999996</v>
          </cell>
          <cell r="DH37">
            <v>3.5700000000000003</v>
          </cell>
          <cell r="DI37">
            <v>3.7199999999999998</v>
          </cell>
          <cell r="DJ37">
            <v>3.5</v>
          </cell>
          <cell r="DK37">
            <v>3.62</v>
          </cell>
          <cell r="DL37">
            <v>3.25</v>
          </cell>
          <cell r="DM37">
            <v>3.63</v>
          </cell>
          <cell r="DN37">
            <v>3.29</v>
          </cell>
          <cell r="DO37">
            <v>3.74</v>
          </cell>
          <cell r="DP37">
            <v>3.42</v>
          </cell>
          <cell r="DQ37">
            <v>3.5999999999999996</v>
          </cell>
          <cell r="DR37">
            <v>3.2800000000000002</v>
          </cell>
          <cell r="DS37">
            <v>3.51</v>
          </cell>
          <cell r="DT37">
            <v>3.24</v>
          </cell>
          <cell r="DU37">
            <v>3.3200000000000003</v>
          </cell>
          <cell r="DV37">
            <v>3.02</v>
          </cell>
          <cell r="DW37">
            <v>3.05</v>
          </cell>
          <cell r="DX37">
            <v>2.74</v>
          </cell>
          <cell r="DY37">
            <v>2.87</v>
          </cell>
          <cell r="DZ37">
            <v>2.5499999999999998</v>
          </cell>
          <cell r="EA37">
            <v>2.8</v>
          </cell>
          <cell r="EB37">
            <v>2.4900000000000002</v>
          </cell>
          <cell r="EC37">
            <v>2.69</v>
          </cell>
          <cell r="ED37">
            <v>2.41</v>
          </cell>
          <cell r="EE37">
            <v>2.5099999999999998</v>
          </cell>
          <cell r="EF37">
            <v>2.2199999999999998</v>
          </cell>
          <cell r="EG37">
            <v>2.34</v>
          </cell>
          <cell r="EH37">
            <v>2.06</v>
          </cell>
          <cell r="EI37">
            <v>2.12</v>
          </cell>
          <cell r="EJ37">
            <v>1.83</v>
          </cell>
          <cell r="EK37">
            <v>2.06</v>
          </cell>
          <cell r="EL37">
            <v>1.74</v>
          </cell>
          <cell r="EM37">
            <v>1.82</v>
          </cell>
          <cell r="EN37">
            <v>1.53</v>
          </cell>
          <cell r="EO37">
            <v>1.9</v>
          </cell>
          <cell r="EP37">
            <v>1.5699999999999998</v>
          </cell>
          <cell r="EQ37">
            <v>1.83</v>
          </cell>
          <cell r="ER37">
            <v>1.52</v>
          </cell>
          <cell r="ES37">
            <v>1.73</v>
          </cell>
          <cell r="ET37">
            <v>1.43</v>
          </cell>
          <cell r="EU37">
            <v>2.08</v>
          </cell>
          <cell r="EV37">
            <v>1.76</v>
          </cell>
          <cell r="EW37">
            <v>2.4699999999999998</v>
          </cell>
          <cell r="EX37">
            <v>2.0699999999999998</v>
          </cell>
          <cell r="EY37">
            <v>2.44</v>
          </cell>
          <cell r="EZ37">
            <v>2.08</v>
          </cell>
          <cell r="FA37">
            <v>2.2000000000000002</v>
          </cell>
          <cell r="FB37">
            <v>1.87</v>
          </cell>
          <cell r="FC37">
            <v>2.09</v>
          </cell>
          <cell r="FD37">
            <v>1.72</v>
          </cell>
          <cell r="FE37">
            <v>1.9</v>
          </cell>
          <cell r="FF37">
            <v>1.56</v>
          </cell>
          <cell r="FG37">
            <v>1.83</v>
          </cell>
          <cell r="FH37">
            <v>1.54</v>
          </cell>
          <cell r="FI37">
            <v>1.87</v>
          </cell>
          <cell r="FJ37">
            <v>1.71</v>
          </cell>
          <cell r="FK37">
            <v>1.98</v>
          </cell>
          <cell r="FL37">
            <v>1.8399999999999999</v>
          </cell>
          <cell r="FM37">
            <v>1.81</v>
          </cell>
          <cell r="FN37">
            <v>1.68</v>
          </cell>
          <cell r="FO37">
            <v>1.73</v>
          </cell>
          <cell r="FP37">
            <v>1.5699999999999998</v>
          </cell>
          <cell r="FQ37">
            <v>1.78</v>
          </cell>
          <cell r="FR37">
            <v>1.64</v>
          </cell>
          <cell r="FS37">
            <v>1.79</v>
          </cell>
          <cell r="FT37">
            <v>1.66</v>
          </cell>
          <cell r="FU37">
            <v>1.78</v>
          </cell>
          <cell r="FV37">
            <v>1.64</v>
          </cell>
          <cell r="FW37">
            <v>1.7000000000000002</v>
          </cell>
          <cell r="FX37">
            <v>1.52</v>
          </cell>
          <cell r="FY37">
            <v>1.6300000000000001</v>
          </cell>
          <cell r="FZ37">
            <v>1.46</v>
          </cell>
          <cell r="GA37">
            <v>1.57</v>
          </cell>
          <cell r="GB37">
            <v>1.4</v>
          </cell>
          <cell r="GC37">
            <v>1.67</v>
          </cell>
          <cell r="GD37">
            <v>1.51</v>
          </cell>
          <cell r="GE37">
            <v>1.85</v>
          </cell>
          <cell r="GF37">
            <v>1.67</v>
          </cell>
          <cell r="GG37">
            <v>1.82</v>
          </cell>
          <cell r="GH37">
            <v>1.65</v>
          </cell>
          <cell r="GI37">
            <v>1.74</v>
          </cell>
          <cell r="GJ37">
            <v>1.5699999999999998</v>
          </cell>
          <cell r="GK37">
            <v>1.86</v>
          </cell>
          <cell r="GL37">
            <v>1.71</v>
          </cell>
          <cell r="GM37">
            <v>2.15</v>
          </cell>
          <cell r="GN37">
            <v>1.94</v>
          </cell>
          <cell r="GO37">
            <v>2.31</v>
          </cell>
          <cell r="GP37">
            <v>2.13</v>
          </cell>
          <cell r="GQ37">
            <v>2.12</v>
          </cell>
          <cell r="GR37">
            <v>1.8599999999999999</v>
          </cell>
          <cell r="GS37">
            <v>2.14</v>
          </cell>
          <cell r="GT37">
            <v>1.89</v>
          </cell>
          <cell r="GU37">
            <v>2.27</v>
          </cell>
          <cell r="GV37">
            <v>2.0299999999999998</v>
          </cell>
          <cell r="GW37">
            <v>2.2000000000000002</v>
          </cell>
          <cell r="GX37">
            <v>1.95</v>
          </cell>
          <cell r="GY37">
            <v>2.3200000000000003</v>
          </cell>
          <cell r="GZ37">
            <v>2.0499999999999998</v>
          </cell>
          <cell r="HA37">
            <v>2.77</v>
          </cell>
          <cell r="HB37">
            <v>2.5300000000000002</v>
          </cell>
          <cell r="HC37">
            <v>3</v>
          </cell>
          <cell r="HD37">
            <v>2.76</v>
          </cell>
          <cell r="HE37">
            <v>2.76</v>
          </cell>
          <cell r="HF37">
            <v>2.56</v>
          </cell>
          <cell r="HG37">
            <v>3.04</v>
          </cell>
          <cell r="HH37">
            <v>2.84</v>
          </cell>
          <cell r="HI37">
            <v>3.14</v>
          </cell>
          <cell r="HJ37">
            <v>2.94</v>
          </cell>
          <cell r="HK37">
            <v>3.2199999999999998</v>
          </cell>
          <cell r="HL37">
            <v>3.0300000000000002</v>
          </cell>
          <cell r="HM37">
            <v>3.0700000000000003</v>
          </cell>
          <cell r="HN37">
            <v>2.88</v>
          </cell>
          <cell r="HO37">
            <v>3.1799999999999997</v>
          </cell>
          <cell r="HP37">
            <v>2.98</v>
          </cell>
          <cell r="HQ37">
            <v>3.42</v>
          </cell>
          <cell r="HR37">
            <v>3.19</v>
          </cell>
          <cell r="HS37">
            <v>3.45</v>
          </cell>
          <cell r="HT37">
            <v>3.1799999999999997</v>
          </cell>
          <cell r="HU37">
            <v>3.4699999999999998</v>
          </cell>
          <cell r="HV37">
            <v>3.24</v>
          </cell>
          <cell r="HW37">
            <v>3.46</v>
          </cell>
          <cell r="HX37">
            <v>3.3</v>
          </cell>
          <cell r="HY37">
            <v>3.45</v>
          </cell>
          <cell r="HZ37">
            <v>3.29</v>
          </cell>
          <cell r="IA37">
            <v>3.3899999999999997</v>
          </cell>
          <cell r="IB37">
            <v>3.24</v>
          </cell>
          <cell r="IC37">
            <v>3.3200000000000003</v>
          </cell>
          <cell r="ID37">
            <v>3.17</v>
          </cell>
          <cell r="IE37">
            <v>3.12</v>
          </cell>
          <cell r="IF37">
            <v>3.01</v>
          </cell>
          <cell r="IG37">
            <v>3.1100000000000003</v>
          </cell>
          <cell r="IH37">
            <v>3.02</v>
          </cell>
          <cell r="II37">
            <v>3.19</v>
          </cell>
          <cell r="IJ37">
            <v>3.08</v>
          </cell>
          <cell r="IK37">
            <v>3.1500000000000004</v>
          </cell>
          <cell r="IL37">
            <v>3.04</v>
          </cell>
          <cell r="IM37">
            <v>3.12</v>
          </cell>
          <cell r="IN37">
            <v>3</v>
          </cell>
          <cell r="IO37">
            <v>2.89</v>
          </cell>
          <cell r="IP37">
            <v>2.75</v>
          </cell>
          <cell r="IQ37">
            <v>2.7199999999999998</v>
          </cell>
          <cell r="IR37">
            <v>2.61</v>
          </cell>
          <cell r="IS37">
            <v>2.3200000000000003</v>
          </cell>
          <cell r="IT37">
            <v>2.2400000000000002</v>
          </cell>
          <cell r="IU37">
            <v>2.6</v>
          </cell>
          <cell r="IV37">
            <v>2.5</v>
          </cell>
          <cell r="IW37">
            <v>2.6500000000000004</v>
          </cell>
          <cell r="IX37">
            <v>2.5499999999999998</v>
          </cell>
          <cell r="IY37">
            <v>2.79</v>
          </cell>
          <cell r="IZ37">
            <v>2.6799999999999997</v>
          </cell>
          <cell r="JA37">
            <v>2.85</v>
          </cell>
          <cell r="JB37">
            <v>2.7199999999999998</v>
          </cell>
          <cell r="JC37">
            <v>2.95</v>
          </cell>
          <cell r="JD37">
            <v>2.8200000000000003</v>
          </cell>
          <cell r="JE37">
            <v>2.8200000000000003</v>
          </cell>
          <cell r="JF37">
            <v>2.6799999999999997</v>
          </cell>
          <cell r="JG37">
            <v>2.7</v>
          </cell>
          <cell r="JH37">
            <v>2.61</v>
          </cell>
          <cell r="JI37">
            <v>2.67</v>
          </cell>
          <cell r="JJ37">
            <v>2.48</v>
          </cell>
          <cell r="JK37">
            <v>2.21</v>
          </cell>
          <cell r="JL37">
            <v>2.0499999999999998</v>
          </cell>
          <cell r="JM37">
            <v>2.15</v>
          </cell>
          <cell r="JN37">
            <v>2.02</v>
          </cell>
          <cell r="JO37">
            <v>2.13</v>
          </cell>
          <cell r="JP37">
            <v>2</v>
          </cell>
          <cell r="JQ37">
            <v>2.2400000000000002</v>
          </cell>
          <cell r="JR37">
            <v>2.11</v>
          </cell>
          <cell r="JS37">
            <v>2.29</v>
          </cell>
          <cell r="JT37">
            <v>2.1399999999999997</v>
          </cell>
          <cell r="JU37">
            <v>2.25</v>
          </cell>
          <cell r="JV37">
            <v>2.0699999999999998</v>
          </cell>
          <cell r="JW37">
            <v>2.44</v>
          </cell>
          <cell r="JX37">
            <v>2.23</v>
          </cell>
          <cell r="JY37">
            <v>2.5700000000000003</v>
          </cell>
          <cell r="JZ37">
            <v>2.33</v>
          </cell>
          <cell r="KA37" t="e">
            <v>#REF!</v>
          </cell>
          <cell r="KB37" t="e">
            <v>#REF!</v>
          </cell>
        </row>
        <row r="38">
          <cell r="A38" t="str">
            <v>CZK-TB-10</v>
          </cell>
          <cell r="B38" t="str">
            <v>CZK-TB-10</v>
          </cell>
          <cell r="E38" t="str">
            <v>&gt; 17 to ≤ 18 years</v>
          </cell>
          <cell r="F38" t="str">
            <v>CZK-TB-10-&gt; 17 to ≤ 18 years</v>
          </cell>
          <cell r="G38">
            <v>1.3</v>
          </cell>
          <cell r="H38">
            <v>1.2</v>
          </cell>
          <cell r="I38" t="str">
            <v>n.a.</v>
          </cell>
          <cell r="J38" t="str">
            <v>n.a.</v>
          </cell>
          <cell r="K38" t="str">
            <v>n.a.</v>
          </cell>
          <cell r="L38" t="str">
            <v>n.a.</v>
          </cell>
          <cell r="M38">
            <v>6.55</v>
          </cell>
          <cell r="N38">
            <v>6.45</v>
          </cell>
          <cell r="O38">
            <v>6.3999999999999995</v>
          </cell>
          <cell r="P38">
            <v>6.3</v>
          </cell>
          <cell r="Q38">
            <v>5.79</v>
          </cell>
          <cell r="R38">
            <v>5.69</v>
          </cell>
          <cell r="S38">
            <v>5.54</v>
          </cell>
          <cell r="T38">
            <v>5.44</v>
          </cell>
          <cell r="U38">
            <v>5.34</v>
          </cell>
          <cell r="V38">
            <v>5.24</v>
          </cell>
          <cell r="W38">
            <v>5.6899999999999995</v>
          </cell>
          <cell r="X38">
            <v>5.59</v>
          </cell>
          <cell r="Y38">
            <v>5.71</v>
          </cell>
          <cell r="Z38">
            <v>5.61</v>
          </cell>
          <cell r="AA38">
            <v>5.43</v>
          </cell>
          <cell r="AB38">
            <v>5.33</v>
          </cell>
          <cell r="AC38">
            <v>5.13</v>
          </cell>
          <cell r="AD38">
            <v>5.03</v>
          </cell>
          <cell r="AE38">
            <v>5.4799999999999995</v>
          </cell>
          <cell r="AF38">
            <v>5.38</v>
          </cell>
          <cell r="AG38">
            <v>5.62</v>
          </cell>
          <cell r="AH38">
            <v>5.5200000000000005</v>
          </cell>
          <cell r="AI38">
            <v>5.3599999999999994</v>
          </cell>
          <cell r="AJ38">
            <v>5.26</v>
          </cell>
          <cell r="AK38">
            <v>4.95</v>
          </cell>
          <cell r="AL38">
            <v>4.8499999999999996</v>
          </cell>
          <cell r="AM38">
            <v>4.72</v>
          </cell>
          <cell r="AN38">
            <v>4.62</v>
          </cell>
          <cell r="AO38">
            <v>4.8</v>
          </cell>
          <cell r="AP38">
            <v>4.7</v>
          </cell>
          <cell r="AQ38">
            <v>4.97</v>
          </cell>
          <cell r="AR38">
            <v>4.87</v>
          </cell>
          <cell r="AS38">
            <v>5.24</v>
          </cell>
          <cell r="AT38">
            <v>5.14</v>
          </cell>
          <cell r="AU38">
            <v>5.29</v>
          </cell>
          <cell r="AV38">
            <v>5.19</v>
          </cell>
          <cell r="AW38">
            <v>5.3599999999999994</v>
          </cell>
          <cell r="AX38">
            <v>5.26</v>
          </cell>
          <cell r="AY38">
            <v>5.34</v>
          </cell>
          <cell r="AZ38">
            <v>5.24</v>
          </cell>
          <cell r="BA38">
            <v>5.37</v>
          </cell>
          <cell r="BB38">
            <v>5.2700000000000005</v>
          </cell>
          <cell r="BC38">
            <v>5.18</v>
          </cell>
          <cell r="BD38">
            <v>5.08</v>
          </cell>
          <cell r="BE38">
            <v>5.07</v>
          </cell>
          <cell r="BF38">
            <v>4.97</v>
          </cell>
          <cell r="BG38">
            <v>5.12</v>
          </cell>
          <cell r="BH38">
            <v>5.0199999999999996</v>
          </cell>
          <cell r="BI38">
            <v>4.72</v>
          </cell>
          <cell r="BJ38">
            <v>4.62</v>
          </cell>
          <cell r="BK38">
            <v>4.3</v>
          </cell>
          <cell r="BL38">
            <v>4.2</v>
          </cell>
          <cell r="BM38">
            <v>4.3</v>
          </cell>
          <cell r="BN38">
            <v>4.2</v>
          </cell>
          <cell r="BO38">
            <v>5.13</v>
          </cell>
          <cell r="BP38">
            <v>5.03</v>
          </cell>
          <cell r="BQ38">
            <v>5.08</v>
          </cell>
          <cell r="BR38">
            <v>4.9799999999999995</v>
          </cell>
          <cell r="BS38">
            <v>4.8099999999999996</v>
          </cell>
          <cell r="BT38">
            <v>4.71</v>
          </cell>
          <cell r="BU38">
            <v>4.6100000000000003</v>
          </cell>
          <cell r="BV38">
            <v>4.51</v>
          </cell>
          <cell r="BW38">
            <v>4.76</v>
          </cell>
          <cell r="BX38">
            <v>4.66</v>
          </cell>
          <cell r="BY38">
            <v>4.76</v>
          </cell>
          <cell r="BZ38">
            <v>4.66</v>
          </cell>
          <cell r="CA38">
            <v>4.57</v>
          </cell>
          <cell r="CB38">
            <v>4.47</v>
          </cell>
          <cell r="CC38">
            <v>4.41</v>
          </cell>
          <cell r="CD38">
            <v>4.3099999999999996</v>
          </cell>
          <cell r="CE38">
            <v>3.8499999999999996</v>
          </cell>
          <cell r="CF38">
            <v>3.75</v>
          </cell>
          <cell r="CG38">
            <v>3.71</v>
          </cell>
          <cell r="CH38">
            <v>3.6100000000000003</v>
          </cell>
          <cell r="CI38">
            <v>3.7800000000000002</v>
          </cell>
          <cell r="CJ38">
            <v>3.6799999999999997</v>
          </cell>
          <cell r="CK38">
            <v>3.5999999999999996</v>
          </cell>
          <cell r="CL38">
            <v>3.5</v>
          </cell>
          <cell r="CM38">
            <v>3.27</v>
          </cell>
          <cell r="CN38">
            <v>3.17</v>
          </cell>
          <cell r="CO38">
            <v>3.27</v>
          </cell>
          <cell r="CP38">
            <v>3.17</v>
          </cell>
          <cell r="CQ38">
            <v>3.3</v>
          </cell>
          <cell r="CR38">
            <v>3.2</v>
          </cell>
          <cell r="CS38">
            <v>3.3600000000000003</v>
          </cell>
          <cell r="CT38">
            <v>3.26</v>
          </cell>
          <cell r="CU38">
            <v>3.24</v>
          </cell>
          <cell r="CV38">
            <v>3.1399999999999997</v>
          </cell>
          <cell r="CW38">
            <v>3.01</v>
          </cell>
          <cell r="CX38">
            <v>2.91</v>
          </cell>
          <cell r="CY38">
            <v>2.9299999999999997</v>
          </cell>
          <cell r="CZ38">
            <v>2.83</v>
          </cell>
          <cell r="DA38">
            <v>3.4400000000000004</v>
          </cell>
          <cell r="DB38">
            <v>3.34</v>
          </cell>
          <cell r="DC38">
            <v>3.4699999999999998</v>
          </cell>
          <cell r="DD38">
            <v>3.37</v>
          </cell>
          <cell r="DE38">
            <v>3.66</v>
          </cell>
          <cell r="DF38">
            <v>3.5599999999999996</v>
          </cell>
          <cell r="DG38">
            <v>3.8099999999999996</v>
          </cell>
          <cell r="DH38">
            <v>3.71</v>
          </cell>
          <cell r="DI38">
            <v>3.7199999999999998</v>
          </cell>
          <cell r="DJ38">
            <v>3.62</v>
          </cell>
          <cell r="DK38">
            <v>3.62</v>
          </cell>
          <cell r="DL38">
            <v>3.5199999999999996</v>
          </cell>
          <cell r="DM38">
            <v>3.63</v>
          </cell>
          <cell r="DN38">
            <v>3.5300000000000002</v>
          </cell>
          <cell r="DO38">
            <v>3.74</v>
          </cell>
          <cell r="DP38">
            <v>3.6399999999999997</v>
          </cell>
          <cell r="DQ38">
            <v>3.5999999999999996</v>
          </cell>
          <cell r="DR38">
            <v>3.5</v>
          </cell>
          <cell r="DS38">
            <v>3.51</v>
          </cell>
          <cell r="DT38">
            <v>3.41</v>
          </cell>
          <cell r="DU38">
            <v>3.3200000000000003</v>
          </cell>
          <cell r="DV38">
            <v>3.2199999999999998</v>
          </cell>
          <cell r="DW38">
            <v>3.05</v>
          </cell>
          <cell r="DX38">
            <v>2.95</v>
          </cell>
          <cell r="DY38">
            <v>2.87</v>
          </cell>
          <cell r="DZ38">
            <v>2.77</v>
          </cell>
          <cell r="EA38">
            <v>2.8</v>
          </cell>
          <cell r="EB38">
            <v>2.7</v>
          </cell>
          <cell r="EC38">
            <v>2.69</v>
          </cell>
          <cell r="ED38">
            <v>2.59</v>
          </cell>
          <cell r="EE38">
            <v>2.5099999999999998</v>
          </cell>
          <cell r="EF38">
            <v>2.41</v>
          </cell>
          <cell r="EG38">
            <v>2.34</v>
          </cell>
          <cell r="EH38">
            <v>2.2400000000000002</v>
          </cell>
          <cell r="EI38">
            <v>2.12</v>
          </cell>
          <cell r="EJ38">
            <v>2.02</v>
          </cell>
          <cell r="EK38">
            <v>2.06</v>
          </cell>
          <cell r="EL38">
            <v>1.96</v>
          </cell>
          <cell r="EM38">
            <v>1.82</v>
          </cell>
          <cell r="EN38">
            <v>1.72</v>
          </cell>
          <cell r="EO38">
            <v>1.9</v>
          </cell>
          <cell r="EP38">
            <v>1.7999999999999998</v>
          </cell>
          <cell r="EQ38">
            <v>1.83</v>
          </cell>
          <cell r="ER38">
            <v>1.73</v>
          </cell>
          <cell r="ES38">
            <v>1.73</v>
          </cell>
          <cell r="ET38">
            <v>1.63</v>
          </cell>
          <cell r="EU38">
            <v>2.08</v>
          </cell>
          <cell r="EV38">
            <v>1.98</v>
          </cell>
          <cell r="EW38">
            <v>2.4699999999999998</v>
          </cell>
          <cell r="EX38">
            <v>2.37</v>
          </cell>
          <cell r="EY38">
            <v>2.44</v>
          </cell>
          <cell r="EZ38">
            <v>2.34</v>
          </cell>
          <cell r="FA38">
            <v>2.2000000000000002</v>
          </cell>
          <cell r="FB38">
            <v>2.1</v>
          </cell>
          <cell r="FC38">
            <v>2.09</v>
          </cell>
          <cell r="FD38">
            <v>1.99</v>
          </cell>
          <cell r="FE38">
            <v>1.9</v>
          </cell>
          <cell r="FF38">
            <v>1.7999999999999998</v>
          </cell>
          <cell r="FG38">
            <v>1.83</v>
          </cell>
          <cell r="FH38">
            <v>1.73</v>
          </cell>
          <cell r="FI38">
            <v>1.87</v>
          </cell>
          <cell r="FJ38">
            <v>1.77</v>
          </cell>
          <cell r="FK38">
            <v>1.98</v>
          </cell>
          <cell r="FL38">
            <v>1.88</v>
          </cell>
          <cell r="FM38">
            <v>1.81</v>
          </cell>
          <cell r="FN38">
            <v>1.71</v>
          </cell>
          <cell r="FO38">
            <v>1.73</v>
          </cell>
          <cell r="FP38">
            <v>1.63</v>
          </cell>
          <cell r="FQ38">
            <v>1.78</v>
          </cell>
          <cell r="FR38">
            <v>1.68</v>
          </cell>
          <cell r="FS38">
            <v>1.79</v>
          </cell>
          <cell r="FT38">
            <v>1.69</v>
          </cell>
          <cell r="FU38">
            <v>1.78</v>
          </cell>
          <cell r="FV38">
            <v>1.68</v>
          </cell>
          <cell r="FW38">
            <v>1.7000000000000002</v>
          </cell>
          <cell r="FX38">
            <v>1.6</v>
          </cell>
          <cell r="FY38">
            <v>1.6300000000000001</v>
          </cell>
          <cell r="FZ38">
            <v>1.53</v>
          </cell>
          <cell r="GA38">
            <v>1.57</v>
          </cell>
          <cell r="GB38">
            <v>1.47</v>
          </cell>
          <cell r="GC38">
            <v>1.67</v>
          </cell>
          <cell r="GD38">
            <v>1.5699999999999998</v>
          </cell>
          <cell r="GE38">
            <v>1.85</v>
          </cell>
          <cell r="GF38">
            <v>1.75</v>
          </cell>
          <cell r="GG38">
            <v>1.82</v>
          </cell>
          <cell r="GH38">
            <v>1.72</v>
          </cell>
          <cell r="GI38">
            <v>1.74</v>
          </cell>
          <cell r="GJ38">
            <v>1.64</v>
          </cell>
          <cell r="GK38">
            <v>1.86</v>
          </cell>
          <cell r="GL38">
            <v>1.76</v>
          </cell>
          <cell r="GM38">
            <v>2.15</v>
          </cell>
          <cell r="GN38">
            <v>2.0499999999999998</v>
          </cell>
          <cell r="GO38">
            <v>2.31</v>
          </cell>
          <cell r="GP38">
            <v>2.21</v>
          </cell>
          <cell r="GQ38">
            <v>2.12</v>
          </cell>
          <cell r="GR38">
            <v>2.02</v>
          </cell>
          <cell r="GS38">
            <v>2.14</v>
          </cell>
          <cell r="GT38">
            <v>2.04</v>
          </cell>
          <cell r="GU38">
            <v>2.27</v>
          </cell>
          <cell r="GV38">
            <v>2.17</v>
          </cell>
          <cell r="GW38">
            <v>2.2000000000000002</v>
          </cell>
          <cell r="GX38">
            <v>2.1</v>
          </cell>
          <cell r="GY38">
            <v>2.3200000000000003</v>
          </cell>
          <cell r="GZ38">
            <v>2.2199999999999998</v>
          </cell>
          <cell r="HA38">
            <v>2.77</v>
          </cell>
          <cell r="HB38">
            <v>2.67</v>
          </cell>
          <cell r="HC38">
            <v>3</v>
          </cell>
          <cell r="HD38">
            <v>2.9</v>
          </cell>
          <cell r="HE38">
            <v>2.76</v>
          </cell>
          <cell r="HF38">
            <v>2.66</v>
          </cell>
          <cell r="HG38">
            <v>3.04</v>
          </cell>
          <cell r="HH38">
            <v>2.94</v>
          </cell>
          <cell r="HI38">
            <v>3.14</v>
          </cell>
          <cell r="HJ38">
            <v>3.04</v>
          </cell>
          <cell r="HK38">
            <v>3.2199999999999998</v>
          </cell>
          <cell r="HL38">
            <v>3.12</v>
          </cell>
          <cell r="HM38">
            <v>3.0700000000000003</v>
          </cell>
          <cell r="HN38">
            <v>2.9699999999999998</v>
          </cell>
          <cell r="HO38">
            <v>3.1799999999999997</v>
          </cell>
          <cell r="HP38">
            <v>3.08</v>
          </cell>
          <cell r="HQ38">
            <v>3.42</v>
          </cell>
          <cell r="HR38">
            <v>3.3200000000000003</v>
          </cell>
          <cell r="HS38">
            <v>3.45</v>
          </cell>
          <cell r="HT38">
            <v>3.3499999999999996</v>
          </cell>
          <cell r="HU38">
            <v>3.4699999999999998</v>
          </cell>
          <cell r="HV38">
            <v>3.37</v>
          </cell>
          <cell r="HW38">
            <v>3.46</v>
          </cell>
          <cell r="HX38">
            <v>3.3600000000000003</v>
          </cell>
          <cell r="HY38">
            <v>3.45</v>
          </cell>
          <cell r="HZ38">
            <v>3.3499999999999996</v>
          </cell>
          <cell r="IA38">
            <v>3.3899999999999997</v>
          </cell>
          <cell r="IB38">
            <v>3.29</v>
          </cell>
          <cell r="IC38">
            <v>3.3200000000000003</v>
          </cell>
          <cell r="ID38">
            <v>3.2199999999999998</v>
          </cell>
          <cell r="IE38">
            <v>3.12</v>
          </cell>
          <cell r="IF38">
            <v>3.02</v>
          </cell>
          <cell r="IG38">
            <v>3.1100000000000003</v>
          </cell>
          <cell r="IH38">
            <v>3.01</v>
          </cell>
          <cell r="II38">
            <v>3.19</v>
          </cell>
          <cell r="IJ38">
            <v>3.09</v>
          </cell>
          <cell r="IK38">
            <v>3.1500000000000004</v>
          </cell>
          <cell r="IL38">
            <v>3.05</v>
          </cell>
          <cell r="IM38">
            <v>3.12</v>
          </cell>
          <cell r="IN38">
            <v>3.02</v>
          </cell>
          <cell r="IO38">
            <v>2.89</v>
          </cell>
          <cell r="IP38">
            <v>2.79</v>
          </cell>
          <cell r="IQ38">
            <v>2.7199999999999998</v>
          </cell>
          <cell r="IR38">
            <v>2.62</v>
          </cell>
          <cell r="IS38">
            <v>2.3200000000000003</v>
          </cell>
          <cell r="IT38">
            <v>2.2199999999999998</v>
          </cell>
          <cell r="IU38">
            <v>2.6</v>
          </cell>
          <cell r="IV38">
            <v>2.5</v>
          </cell>
          <cell r="IW38">
            <v>2.6500000000000004</v>
          </cell>
          <cell r="IX38">
            <v>2.5499999999999998</v>
          </cell>
          <cell r="IY38">
            <v>2.79</v>
          </cell>
          <cell r="IZ38">
            <v>2.69</v>
          </cell>
          <cell r="JA38">
            <v>2.85</v>
          </cell>
          <cell r="JB38">
            <v>2.75</v>
          </cell>
          <cell r="JC38">
            <v>2.95</v>
          </cell>
          <cell r="JD38">
            <v>2.8499999999999996</v>
          </cell>
          <cell r="JE38">
            <v>2.8200000000000003</v>
          </cell>
          <cell r="JF38">
            <v>2.7199999999999998</v>
          </cell>
          <cell r="JG38">
            <v>2.7</v>
          </cell>
          <cell r="JH38">
            <v>2.5999999999999996</v>
          </cell>
          <cell r="JI38">
            <v>2.67</v>
          </cell>
          <cell r="JJ38">
            <v>2.5700000000000003</v>
          </cell>
          <cell r="JK38">
            <v>2.21</v>
          </cell>
          <cell r="JL38">
            <v>2.11</v>
          </cell>
          <cell r="JM38">
            <v>2.15</v>
          </cell>
          <cell r="JN38">
            <v>2.0499999999999998</v>
          </cell>
          <cell r="JO38">
            <v>2.13</v>
          </cell>
          <cell r="JP38">
            <v>2.0299999999999998</v>
          </cell>
          <cell r="JQ38">
            <v>2.2400000000000002</v>
          </cell>
          <cell r="JR38">
            <v>2.1399999999999997</v>
          </cell>
          <cell r="JS38">
            <v>2.29</v>
          </cell>
          <cell r="JT38">
            <v>2.19</v>
          </cell>
          <cell r="JU38">
            <v>2.25</v>
          </cell>
          <cell r="JV38">
            <v>2.15</v>
          </cell>
          <cell r="JW38">
            <v>2.44</v>
          </cell>
          <cell r="JX38">
            <v>2.34</v>
          </cell>
          <cell r="JY38">
            <v>2.5700000000000003</v>
          </cell>
          <cell r="JZ38">
            <v>2.4699999999999998</v>
          </cell>
          <cell r="KA38" t="e">
            <v>#REF!</v>
          </cell>
          <cell r="KB38" t="e">
            <v>#REF!</v>
          </cell>
        </row>
        <row r="39">
          <cell r="A39" t="str">
            <v>DKK-CIRR</v>
          </cell>
          <cell r="B39" t="str">
            <v>DKK-CIRR</v>
          </cell>
          <cell r="C39" t="str">
            <v>Danish Krone</v>
          </cell>
          <cell r="D39" t="str">
            <v>DKK</v>
          </cell>
          <cell r="E39" t="str">
            <v>&lt; 11 years</v>
          </cell>
          <cell r="F39" t="str">
            <v>DKK-Relevant CIRR in accordance with Article 20 of the Arrangement-&lt; 11 years</v>
          </cell>
          <cell r="G39">
            <v>0</v>
          </cell>
          <cell r="H39">
            <v>0</v>
          </cell>
          <cell r="I39" t="str">
            <v>(note 3)</v>
          </cell>
          <cell r="J39" t="str">
            <v>(note 3)</v>
          </cell>
          <cell r="K39" t="str">
            <v>(note 3)</v>
          </cell>
          <cell r="L39" t="str">
            <v>(note 3)</v>
          </cell>
          <cell r="M39" t="str">
            <v>(note 3)</v>
          </cell>
          <cell r="N39" t="str">
            <v>(note 3)</v>
          </cell>
          <cell r="O39" t="str">
            <v>(note 3)</v>
          </cell>
          <cell r="P39" t="str">
            <v>(note 3)</v>
          </cell>
          <cell r="Q39" t="str">
            <v>(note 3)</v>
          </cell>
          <cell r="R39" t="str">
            <v>(note 3)</v>
          </cell>
          <cell r="S39" t="str">
            <v>(note 3)</v>
          </cell>
          <cell r="T39" t="str">
            <v>(note 3)</v>
          </cell>
          <cell r="U39" t="str">
            <v>(note 3)</v>
          </cell>
          <cell r="V39" t="str">
            <v>(note 3)</v>
          </cell>
          <cell r="W39" t="str">
            <v>(note 3)</v>
          </cell>
          <cell r="X39" t="str">
            <v>(note 3)</v>
          </cell>
          <cell r="Y39" t="str">
            <v>(note 3)</v>
          </cell>
          <cell r="Z39" t="str">
            <v>(note 3)</v>
          </cell>
          <cell r="AA39" t="str">
            <v>(note 3)</v>
          </cell>
          <cell r="AB39" t="str">
            <v>(note 3)</v>
          </cell>
          <cell r="AC39" t="str">
            <v>(note 3)</v>
          </cell>
          <cell r="AD39" t="str">
            <v>(note 3)</v>
          </cell>
          <cell r="AE39" t="str">
            <v>(note 3)</v>
          </cell>
          <cell r="AF39" t="str">
            <v>(note 3)</v>
          </cell>
          <cell r="AG39" t="str">
            <v>(note 3)</v>
          </cell>
          <cell r="AH39" t="str">
            <v>(note 3)</v>
          </cell>
          <cell r="AI39" t="str">
            <v>(note 3)</v>
          </cell>
          <cell r="AJ39" t="str">
            <v>(note 3)</v>
          </cell>
          <cell r="AK39" t="str">
            <v>(note 3)</v>
          </cell>
          <cell r="AL39" t="str">
            <v>(note 3)</v>
          </cell>
          <cell r="AM39" t="str">
            <v>(note 3)</v>
          </cell>
          <cell r="AN39" t="str">
            <v>(note 3)</v>
          </cell>
          <cell r="AO39" t="str">
            <v>(note 3)</v>
          </cell>
          <cell r="AP39" t="str">
            <v>(note 3)</v>
          </cell>
          <cell r="AQ39" t="str">
            <v>(note 3)</v>
          </cell>
          <cell r="AR39" t="str">
            <v>(note 3)</v>
          </cell>
          <cell r="AS39" t="str">
            <v>(note 3)</v>
          </cell>
          <cell r="AT39" t="str">
            <v>(note 3)</v>
          </cell>
          <cell r="AU39" t="str">
            <v>(note 3)</v>
          </cell>
          <cell r="AV39" t="str">
            <v>(note 3)</v>
          </cell>
          <cell r="AW39" t="str">
            <v>(note 3)</v>
          </cell>
          <cell r="AX39" t="str">
            <v>(note 3)</v>
          </cell>
          <cell r="AY39" t="str">
            <v>(note 3)</v>
          </cell>
          <cell r="AZ39" t="str">
            <v>(note 3)</v>
          </cell>
          <cell r="BA39" t="str">
            <v>(note 3)</v>
          </cell>
          <cell r="BB39" t="str">
            <v>(note 3)</v>
          </cell>
          <cell r="BC39" t="str">
            <v>(note 3)</v>
          </cell>
          <cell r="BD39" t="str">
            <v>(note 3)</v>
          </cell>
          <cell r="BE39" t="str">
            <v>(note 3)</v>
          </cell>
          <cell r="BF39" t="str">
            <v>(note 3)</v>
          </cell>
          <cell r="BG39" t="str">
            <v>(note 3)</v>
          </cell>
          <cell r="BH39" t="str">
            <v>(note 3)</v>
          </cell>
          <cell r="BI39" t="str">
            <v>(note 3)</v>
          </cell>
          <cell r="BJ39" t="str">
            <v>(note 3)</v>
          </cell>
          <cell r="BK39" t="str">
            <v>(note 3)</v>
          </cell>
          <cell r="BL39" t="str">
            <v>(note 3)</v>
          </cell>
          <cell r="BM39" t="str">
            <v>(note 3)</v>
          </cell>
          <cell r="BN39" t="str">
            <v>(note 3)</v>
          </cell>
          <cell r="BO39" t="str">
            <v>(note 3)</v>
          </cell>
          <cell r="BP39" t="str">
            <v>(note 3)</v>
          </cell>
          <cell r="BQ39" t="str">
            <v>(note 3)</v>
          </cell>
          <cell r="BR39" t="str">
            <v>(note 3)</v>
          </cell>
          <cell r="BS39" t="str">
            <v>(note 3)</v>
          </cell>
          <cell r="BT39" t="str">
            <v>(note 3)</v>
          </cell>
          <cell r="BU39" t="str">
            <v>(note 3)</v>
          </cell>
          <cell r="BV39" t="str">
            <v>(note 3)</v>
          </cell>
          <cell r="BW39" t="str">
            <v>(note 3)</v>
          </cell>
          <cell r="BX39" t="str">
            <v>(note 3)</v>
          </cell>
          <cell r="BY39" t="str">
            <v>(note 3)</v>
          </cell>
          <cell r="BZ39" t="str">
            <v>(note 3)</v>
          </cell>
          <cell r="CA39" t="str">
            <v>(note 3)</v>
          </cell>
          <cell r="CB39" t="str">
            <v>(note 3)</v>
          </cell>
          <cell r="CC39" t="str">
            <v>(note 3)</v>
          </cell>
          <cell r="CD39" t="str">
            <v>(note 3)</v>
          </cell>
          <cell r="CE39" t="str">
            <v>(note 3)</v>
          </cell>
          <cell r="CF39" t="str">
            <v>(note 3)</v>
          </cell>
          <cell r="CG39" t="str">
            <v>(note 3)</v>
          </cell>
          <cell r="CH39" t="str">
            <v>(note 3)</v>
          </cell>
          <cell r="CI39" t="str">
            <v>(note 3)</v>
          </cell>
          <cell r="CJ39" t="str">
            <v>(note 3)</v>
          </cell>
          <cell r="CK39" t="str">
            <v>(note 3)</v>
          </cell>
          <cell r="CL39" t="str">
            <v>(note 3)</v>
          </cell>
          <cell r="CM39" t="str">
            <v>(note 3)</v>
          </cell>
          <cell r="CN39" t="str">
            <v>(note 3)</v>
          </cell>
          <cell r="CO39" t="str">
            <v>(note 3)</v>
          </cell>
          <cell r="CP39" t="str">
            <v>(note 3)</v>
          </cell>
          <cell r="CQ39" t="str">
            <v>(note 3)</v>
          </cell>
          <cell r="CR39" t="str">
            <v>(note 3)</v>
          </cell>
          <cell r="CS39" t="str">
            <v>(note 3)</v>
          </cell>
          <cell r="CT39" t="str">
            <v>(note 3)</v>
          </cell>
          <cell r="CU39" t="str">
            <v>(note 3)</v>
          </cell>
          <cell r="CV39" t="str">
            <v>(note 3)</v>
          </cell>
          <cell r="CW39" t="str">
            <v>(note 3)</v>
          </cell>
          <cell r="CX39" t="str">
            <v>(note 3)</v>
          </cell>
          <cell r="CY39" t="str">
            <v>(note 3)</v>
          </cell>
          <cell r="CZ39" t="str">
            <v>(note 3)</v>
          </cell>
          <cell r="DA39" t="str">
            <v>(note 3)</v>
          </cell>
          <cell r="DB39" t="str">
            <v>(note 3)</v>
          </cell>
          <cell r="DC39" t="str">
            <v>(note 3)</v>
          </cell>
          <cell r="DD39" t="str">
            <v>(note 3)</v>
          </cell>
          <cell r="DE39" t="str">
            <v>(note 3)</v>
          </cell>
          <cell r="DF39" t="str">
            <v>(note 3)</v>
          </cell>
          <cell r="DG39" t="str">
            <v>(note 3)</v>
          </cell>
          <cell r="DH39" t="str">
            <v>(note 3)</v>
          </cell>
          <cell r="DI39" t="str">
            <v>(note 3)</v>
          </cell>
          <cell r="DJ39" t="str">
            <v>(note 3)</v>
          </cell>
          <cell r="DK39" t="str">
            <v>(note 3)</v>
          </cell>
          <cell r="DL39" t="str">
            <v>(note 3)</v>
          </cell>
          <cell r="DM39" t="str">
            <v>(note 3)</v>
          </cell>
          <cell r="DN39" t="str">
            <v>(note 3)</v>
          </cell>
          <cell r="DO39" t="str">
            <v>(note 3)</v>
          </cell>
          <cell r="DP39" t="str">
            <v>(note 3)</v>
          </cell>
          <cell r="DQ39" t="str">
            <v>(note 3)</v>
          </cell>
          <cell r="DR39" t="str">
            <v>(note 3)</v>
          </cell>
          <cell r="DS39" t="str">
            <v>(note 3)</v>
          </cell>
          <cell r="DT39" t="str">
            <v>(note 3)</v>
          </cell>
          <cell r="DU39" t="str">
            <v>(note 3)</v>
          </cell>
          <cell r="DV39" t="str">
            <v>(note 3)</v>
          </cell>
          <cell r="DW39" t="str">
            <v>(note 3)</v>
          </cell>
          <cell r="DX39" t="str">
            <v>(note 3)</v>
          </cell>
          <cell r="DY39" t="str">
            <v>(note 3)</v>
          </cell>
          <cell r="DZ39" t="str">
            <v>(note 3)</v>
          </cell>
          <cell r="EA39" t="str">
            <v>(note 3)</v>
          </cell>
          <cell r="EB39" t="str">
            <v>(note 3)</v>
          </cell>
          <cell r="EC39" t="str">
            <v>(note 3)</v>
          </cell>
          <cell r="ED39" t="str">
            <v>(note 3)</v>
          </cell>
          <cell r="EE39" t="str">
            <v>(note 3)</v>
          </cell>
          <cell r="EF39" t="str">
            <v>(note 3)</v>
          </cell>
          <cell r="EG39" t="str">
            <v>(note 3)</v>
          </cell>
          <cell r="EH39" t="str">
            <v>(note 3)</v>
          </cell>
          <cell r="EI39" t="str">
            <v>(note 3)</v>
          </cell>
          <cell r="EJ39" t="str">
            <v>(note 3)</v>
          </cell>
          <cell r="EK39" t="str">
            <v>(note 3)</v>
          </cell>
          <cell r="EL39" t="str">
            <v>(note 3)</v>
          </cell>
          <cell r="EM39" t="str">
            <v>(note 3)</v>
          </cell>
          <cell r="EN39" t="str">
            <v>(note 3)</v>
          </cell>
          <cell r="EO39" t="str">
            <v>(note 3)</v>
          </cell>
          <cell r="EP39" t="str">
            <v>(note 3)</v>
          </cell>
          <cell r="EQ39" t="str">
            <v>(note 3)</v>
          </cell>
          <cell r="ER39" t="str">
            <v>(note 3)</v>
          </cell>
          <cell r="ES39" t="str">
            <v>(note 3)</v>
          </cell>
          <cell r="ET39" t="str">
            <v>(note 3)</v>
          </cell>
          <cell r="EU39" t="str">
            <v>(note 3)</v>
          </cell>
          <cell r="EV39" t="str">
            <v>(note 3)</v>
          </cell>
          <cell r="EW39" t="str">
            <v>(note 3)</v>
          </cell>
          <cell r="EX39" t="str">
            <v>(note 3)</v>
          </cell>
          <cell r="EY39" t="str">
            <v>(note 3)</v>
          </cell>
          <cell r="EZ39" t="str">
            <v>(note 3)</v>
          </cell>
          <cell r="FA39" t="str">
            <v>(note 3)</v>
          </cell>
          <cell r="FB39" t="str">
            <v>(note 3)</v>
          </cell>
          <cell r="FC39" t="str">
            <v>(note 3)</v>
          </cell>
          <cell r="FD39" t="str">
            <v>(note 3)</v>
          </cell>
          <cell r="FE39" t="str">
            <v>(note 3)</v>
          </cell>
          <cell r="FF39" t="str">
            <v>(note 3)</v>
          </cell>
          <cell r="FG39" t="str">
            <v>(note 3)</v>
          </cell>
          <cell r="FH39" t="str">
            <v>(note 3)</v>
          </cell>
          <cell r="FI39" t="str">
            <v>(note 3)</v>
          </cell>
          <cell r="FJ39" t="str">
            <v>(note 3)</v>
          </cell>
          <cell r="FK39" t="str">
            <v>(note 3)</v>
          </cell>
          <cell r="FL39" t="str">
            <v>(note 3)</v>
          </cell>
          <cell r="FM39" t="str">
            <v>(note 3)</v>
          </cell>
          <cell r="FN39" t="str">
            <v>(note 3)</v>
          </cell>
          <cell r="FO39" t="str">
            <v>(note 3)</v>
          </cell>
          <cell r="FP39" t="str">
            <v>(note 3)</v>
          </cell>
          <cell r="FQ39" t="str">
            <v>(note 3)</v>
          </cell>
          <cell r="FR39" t="str">
            <v>(note 3)</v>
          </cell>
          <cell r="FS39" t="str">
            <v>(note 3)</v>
          </cell>
          <cell r="FT39" t="str">
            <v>(note 3)</v>
          </cell>
          <cell r="FU39" t="str">
            <v>(note 3)</v>
          </cell>
          <cell r="FV39" t="str">
            <v>(note 3)</v>
          </cell>
          <cell r="FW39" t="str">
            <v>(note 3)</v>
          </cell>
          <cell r="FX39" t="str">
            <v>(note 3)</v>
          </cell>
          <cell r="FY39" t="str">
            <v>(note 3)</v>
          </cell>
          <cell r="FZ39" t="str">
            <v>(note 3)</v>
          </cell>
          <cell r="GA39" t="str">
            <v>(note 3)</v>
          </cell>
          <cell r="GB39" t="str">
            <v>(note 3)</v>
          </cell>
          <cell r="GC39" t="str">
            <v>(note 3)</v>
          </cell>
          <cell r="GD39" t="str">
            <v>(note 3)</v>
          </cell>
          <cell r="GE39" t="str">
            <v>(note 3)</v>
          </cell>
          <cell r="GF39" t="str">
            <v>(note 3)</v>
          </cell>
          <cell r="GG39" t="str">
            <v>(note 3)</v>
          </cell>
          <cell r="GH39" t="str">
            <v>(note 3)</v>
          </cell>
          <cell r="GI39" t="str">
            <v>(note 3)</v>
          </cell>
          <cell r="GJ39" t="str">
            <v>(note 3)</v>
          </cell>
          <cell r="GK39" t="str">
            <v>(note 3)</v>
          </cell>
          <cell r="GL39" t="str">
            <v>(note 3)</v>
          </cell>
          <cell r="GM39" t="str">
            <v>(note 3)</v>
          </cell>
          <cell r="GN39" t="str">
            <v>(note 3)</v>
          </cell>
          <cell r="GO39" t="str">
            <v>(note 3)</v>
          </cell>
          <cell r="GP39" t="str">
            <v>(note 3)</v>
          </cell>
          <cell r="GQ39" t="str">
            <v>(note 3)</v>
          </cell>
          <cell r="GR39" t="str">
            <v>(note 3)</v>
          </cell>
          <cell r="GS39" t="str">
            <v>(note 3)</v>
          </cell>
          <cell r="GT39" t="str">
            <v>(note 3)</v>
          </cell>
          <cell r="GU39" t="str">
            <v>(note 3)</v>
          </cell>
          <cell r="GV39" t="str">
            <v>(note 3)</v>
          </cell>
          <cell r="GW39" t="str">
            <v>(note 3)</v>
          </cell>
          <cell r="GX39" t="str">
            <v>(note 3)</v>
          </cell>
          <cell r="GY39" t="str">
            <v>(note 3)</v>
          </cell>
          <cell r="GZ39" t="str">
            <v>(note 3)</v>
          </cell>
          <cell r="HA39" t="str">
            <v>(note 3)</v>
          </cell>
          <cell r="HB39" t="str">
            <v>(note 3)</v>
          </cell>
          <cell r="HC39" t="str">
            <v>(note 3)</v>
          </cell>
          <cell r="HD39" t="str">
            <v>(note 3)</v>
          </cell>
          <cell r="HE39" t="str">
            <v>(note 3)</v>
          </cell>
          <cell r="HF39" t="str">
            <v>(note 3)</v>
          </cell>
          <cell r="HG39" t="str">
            <v>(note 3)</v>
          </cell>
          <cell r="HH39" t="str">
            <v>(note 3)</v>
          </cell>
          <cell r="HI39" t="str">
            <v>(note 3)</v>
          </cell>
          <cell r="HJ39" t="str">
            <v>(note 3)</v>
          </cell>
          <cell r="HK39" t="str">
            <v>(note 3)</v>
          </cell>
          <cell r="HL39" t="str">
            <v>(note 3)</v>
          </cell>
          <cell r="HM39" t="str">
            <v>(note 3)</v>
          </cell>
          <cell r="HN39" t="str">
            <v>(note 3)</v>
          </cell>
          <cell r="HO39" t="str">
            <v>(note 3)</v>
          </cell>
          <cell r="HP39" t="str">
            <v>(note 3)</v>
          </cell>
          <cell r="HQ39" t="str">
            <v>(note 3)</v>
          </cell>
          <cell r="HR39" t="str">
            <v>(note 3)</v>
          </cell>
          <cell r="HS39" t="str">
            <v>(note 3)</v>
          </cell>
          <cell r="HT39" t="str">
            <v>(note 3)</v>
          </cell>
          <cell r="HU39" t="str">
            <v>(note 3)</v>
          </cell>
          <cell r="HV39" t="str">
            <v>(note 3)</v>
          </cell>
          <cell r="HW39" t="str">
            <v>(note 3)</v>
          </cell>
          <cell r="HX39" t="str">
            <v>(note 3)</v>
          </cell>
          <cell r="HY39" t="str">
            <v>(note 3)</v>
          </cell>
          <cell r="HZ39" t="str">
            <v>(note 3)</v>
          </cell>
          <cell r="IA39" t="str">
            <v>(note 3)</v>
          </cell>
          <cell r="IB39" t="str">
            <v>(note 3)</v>
          </cell>
          <cell r="IC39" t="str">
            <v>(note 3)</v>
          </cell>
          <cell r="ID39" t="str">
            <v>(note 3)</v>
          </cell>
          <cell r="IE39" t="str">
            <v>(note 3)</v>
          </cell>
          <cell r="IF39" t="str">
            <v>(note 3)</v>
          </cell>
          <cell r="IG39" t="str">
            <v>(note 3)</v>
          </cell>
          <cell r="IH39" t="str">
            <v>(note 3)</v>
          </cell>
          <cell r="II39" t="str">
            <v>(note 3)</v>
          </cell>
          <cell r="IJ39" t="str">
            <v>(note 3)</v>
          </cell>
          <cell r="IK39" t="str">
            <v>(note 3)</v>
          </cell>
          <cell r="IL39" t="str">
            <v>(note 3)</v>
          </cell>
          <cell r="IM39" t="str">
            <v>(note 3)</v>
          </cell>
          <cell r="IN39" t="str">
            <v>(note 3)</v>
          </cell>
          <cell r="IO39" t="str">
            <v>(note 3)</v>
          </cell>
          <cell r="IP39" t="str">
            <v>(note 3)</v>
          </cell>
          <cell r="IQ39" t="str">
            <v>(note 3)</v>
          </cell>
          <cell r="IR39" t="str">
            <v>(note 3)</v>
          </cell>
          <cell r="IS39" t="str">
            <v>(note 3)</v>
          </cell>
          <cell r="IT39" t="str">
            <v>(note 3)</v>
          </cell>
          <cell r="IU39" t="str">
            <v>(note 3)</v>
          </cell>
          <cell r="IV39" t="str">
            <v>(note 3)</v>
          </cell>
          <cell r="IW39" t="str">
            <v>(note 3)</v>
          </cell>
          <cell r="IX39" t="str">
            <v>(note 3)</v>
          </cell>
          <cell r="IY39" t="str">
            <v>(note 3)</v>
          </cell>
          <cell r="IZ39" t="str">
            <v>(note 3)</v>
          </cell>
          <cell r="JA39" t="str">
            <v>(note 3)</v>
          </cell>
          <cell r="JB39" t="str">
            <v>(note 3)</v>
          </cell>
          <cell r="JC39" t="str">
            <v>(note 3)</v>
          </cell>
          <cell r="JD39" t="str">
            <v>(note 3)</v>
          </cell>
          <cell r="JE39" t="str">
            <v>(note 3)</v>
          </cell>
          <cell r="JF39" t="str">
            <v>(note 3)</v>
          </cell>
          <cell r="JG39" t="str">
            <v>(note 3)</v>
          </cell>
          <cell r="JH39" t="str">
            <v>(note 3)</v>
          </cell>
          <cell r="JI39" t="str">
            <v>(note 3)</v>
          </cell>
          <cell r="JJ39" t="str">
            <v>(note 3)</v>
          </cell>
          <cell r="JK39" t="str">
            <v>(note 3)</v>
          </cell>
          <cell r="JL39" t="str">
            <v>(note 3)</v>
          </cell>
          <cell r="JM39" t="str">
            <v>(note 3)</v>
          </cell>
          <cell r="JN39" t="str">
            <v>(note 3)</v>
          </cell>
          <cell r="JO39" t="str">
            <v>(note 3)</v>
          </cell>
          <cell r="JP39" t="str">
            <v>(note 3)</v>
          </cell>
          <cell r="JQ39" t="str">
            <v>(note 3)</v>
          </cell>
          <cell r="JR39" t="str">
            <v>(note 3)</v>
          </cell>
          <cell r="JS39" t="str">
            <v>(note 3)</v>
          </cell>
          <cell r="JT39" t="str">
            <v>(note 3)</v>
          </cell>
          <cell r="JU39" t="str">
            <v>(note 3)</v>
          </cell>
          <cell r="JV39" t="str">
            <v>(note 3)</v>
          </cell>
          <cell r="JW39" t="str">
            <v>(note 3)</v>
          </cell>
          <cell r="JX39" t="str">
            <v>(note 3)</v>
          </cell>
          <cell r="JY39" t="str">
            <v>(note 3)</v>
          </cell>
          <cell r="JZ39" t="str">
            <v>(note 3)</v>
          </cell>
          <cell r="KA39" t="str">
            <v>(note 3)</v>
          </cell>
          <cell r="KB39" t="str">
            <v>(note 3)</v>
          </cell>
        </row>
        <row r="40">
          <cell r="A40" t="str">
            <v>DKK-TB-7</v>
          </cell>
          <cell r="B40" t="str">
            <v>DKK-TB-7</v>
          </cell>
          <cell r="E40" t="str">
            <v>≥ 11 to ≤ 12 years</v>
          </cell>
          <cell r="F40" t="str">
            <v>DKK-TB-7-≥ 11 to ≤ 12 years</v>
          </cell>
          <cell r="G40">
            <v>1</v>
          </cell>
          <cell r="H40">
            <v>1</v>
          </cell>
          <cell r="I40" t="str">
            <v>n.a.</v>
          </cell>
          <cell r="J40" t="str">
            <v>n.a.</v>
          </cell>
          <cell r="K40">
            <v>4.3</v>
          </cell>
          <cell r="L40">
            <v>4.3</v>
          </cell>
          <cell r="M40">
            <v>4.3</v>
          </cell>
          <cell r="N40">
            <v>4.3</v>
          </cell>
          <cell r="O40">
            <v>4.3</v>
          </cell>
          <cell r="P40">
            <v>4.3</v>
          </cell>
          <cell r="Q40">
            <v>4.3900000000000006</v>
          </cell>
          <cell r="R40">
            <v>4.3900000000000006</v>
          </cell>
          <cell r="S40">
            <v>4.2</v>
          </cell>
          <cell r="T40">
            <v>4.2</v>
          </cell>
          <cell r="U40">
            <v>4.38</v>
          </cell>
          <cell r="V40">
            <v>4.38</v>
          </cell>
          <cell r="W40">
            <v>4.24</v>
          </cell>
          <cell r="X40">
            <v>4.24</v>
          </cell>
          <cell r="Y40">
            <v>4.12</v>
          </cell>
          <cell r="Z40">
            <v>4.12</v>
          </cell>
          <cell r="AA40">
            <v>4.09</v>
          </cell>
          <cell r="AB40">
            <v>4.09</v>
          </cell>
          <cell r="AC40">
            <v>3.88</v>
          </cell>
          <cell r="AD40">
            <v>3.88</v>
          </cell>
          <cell r="AE40">
            <v>3.41</v>
          </cell>
          <cell r="AF40">
            <v>3.41</v>
          </cell>
          <cell r="AG40">
            <v>3.38</v>
          </cell>
          <cell r="AH40">
            <v>3.38</v>
          </cell>
          <cell r="AI40">
            <v>2.59</v>
          </cell>
          <cell r="AJ40">
            <v>2.59</v>
          </cell>
          <cell r="AK40">
            <v>2.16</v>
          </cell>
          <cell r="AL40">
            <v>2.16</v>
          </cell>
          <cell r="AM40">
            <v>3.18</v>
          </cell>
          <cell r="AN40">
            <v>3.18</v>
          </cell>
          <cell r="AO40">
            <v>3.45</v>
          </cell>
          <cell r="AP40">
            <v>3.45</v>
          </cell>
          <cell r="AQ40">
            <v>3.44</v>
          </cell>
          <cell r="AR40">
            <v>3.44</v>
          </cell>
          <cell r="AS40">
            <v>3.55</v>
          </cell>
          <cell r="AT40">
            <v>3.55</v>
          </cell>
          <cell r="AU40">
            <v>3.81</v>
          </cell>
          <cell r="AV40">
            <v>3.81</v>
          </cell>
          <cell r="AW40">
            <v>3.82</v>
          </cell>
          <cell r="AX40">
            <v>3.82</v>
          </cell>
          <cell r="AY40">
            <v>4.0600000000000005</v>
          </cell>
          <cell r="AZ40">
            <v>4.0600000000000005</v>
          </cell>
          <cell r="BA40">
            <v>4.0999999999999996</v>
          </cell>
          <cell r="BB40">
            <v>4.0999999999999996</v>
          </cell>
          <cell r="BC40">
            <v>3.8</v>
          </cell>
          <cell r="BD40">
            <v>3.8</v>
          </cell>
          <cell r="BE40">
            <v>3.76</v>
          </cell>
          <cell r="BF40">
            <v>3.76</v>
          </cell>
          <cell r="BG40">
            <v>3.36</v>
          </cell>
          <cell r="BH40">
            <v>3.36</v>
          </cell>
          <cell r="BI40">
            <v>2.8899999999999997</v>
          </cell>
          <cell r="BJ40">
            <v>2.8899999999999997</v>
          </cell>
          <cell r="BK40">
            <v>2.62</v>
          </cell>
          <cell r="BL40">
            <v>2.62</v>
          </cell>
          <cell r="BM40">
            <v>2.83</v>
          </cell>
          <cell r="BN40">
            <v>2.83</v>
          </cell>
          <cell r="BO40">
            <v>2.5499999999999998</v>
          </cell>
          <cell r="BP40">
            <v>2.5499999999999998</v>
          </cell>
          <cell r="BQ40">
            <v>2.1</v>
          </cell>
          <cell r="BR40">
            <v>2.1</v>
          </cell>
          <cell r="BS40">
            <v>2.23</v>
          </cell>
          <cell r="BT40">
            <v>2.23</v>
          </cell>
          <cell r="BU40">
            <v>2.27</v>
          </cell>
          <cell r="BV40">
            <v>2.27</v>
          </cell>
          <cell r="BW40">
            <v>2.2999999999999998</v>
          </cell>
          <cell r="BX40">
            <v>2.2999999999999998</v>
          </cell>
          <cell r="BY40">
            <v>2.17</v>
          </cell>
          <cell r="BZ40">
            <v>2.17</v>
          </cell>
          <cell r="CA40">
            <v>1.7</v>
          </cell>
          <cell r="CB40">
            <v>1.7</v>
          </cell>
          <cell r="CC40">
            <v>1.98</v>
          </cell>
          <cell r="CD40">
            <v>1.98</v>
          </cell>
          <cell r="CE40">
            <v>1.6600000000000001</v>
          </cell>
          <cell r="CF40">
            <v>1.6600000000000001</v>
          </cell>
          <cell r="CG40">
            <v>1.72</v>
          </cell>
          <cell r="CH40">
            <v>1.72</v>
          </cell>
          <cell r="CI40">
            <v>1.85</v>
          </cell>
          <cell r="CJ40">
            <v>1.85</v>
          </cell>
          <cell r="CK40">
            <v>1.8199999999999998</v>
          </cell>
          <cell r="CL40">
            <v>1.8199999999999998</v>
          </cell>
          <cell r="CM40">
            <v>1.67</v>
          </cell>
          <cell r="CN40">
            <v>1.67</v>
          </cell>
          <cell r="CO40">
            <v>1.67</v>
          </cell>
          <cell r="CP40">
            <v>1.67</v>
          </cell>
          <cell r="CQ40">
            <v>2.08</v>
          </cell>
          <cell r="CR40">
            <v>2.08</v>
          </cell>
          <cell r="CS40">
            <v>1.87</v>
          </cell>
          <cell r="CT40">
            <v>1.87</v>
          </cell>
          <cell r="CU40">
            <v>1.79</v>
          </cell>
          <cell r="CV40">
            <v>1.79</v>
          </cell>
          <cell r="CW40">
            <v>1.65</v>
          </cell>
          <cell r="CX40">
            <v>1.65</v>
          </cell>
          <cell r="CY40">
            <v>1.87</v>
          </cell>
          <cell r="CZ40">
            <v>1.87</v>
          </cell>
          <cell r="DA40">
            <v>2.21</v>
          </cell>
          <cell r="DB40">
            <v>2.21</v>
          </cell>
          <cell r="DC40">
            <v>2.2400000000000002</v>
          </cell>
          <cell r="DD40">
            <v>2.2400000000000002</v>
          </cell>
          <cell r="DE40">
            <v>2.46</v>
          </cell>
          <cell r="DF40">
            <v>2.46</v>
          </cell>
          <cell r="DG40">
            <v>2.35</v>
          </cell>
          <cell r="DH40">
            <v>2.35</v>
          </cell>
          <cell r="DI40">
            <v>2.2400000000000002</v>
          </cell>
          <cell r="DJ40">
            <v>2.2400000000000002</v>
          </cell>
          <cell r="DK40">
            <v>2.12</v>
          </cell>
          <cell r="DL40">
            <v>2.12</v>
          </cell>
          <cell r="DM40">
            <v>2.41</v>
          </cell>
          <cell r="DN40">
            <v>2.41</v>
          </cell>
          <cell r="DO40">
            <v>2.13</v>
          </cell>
          <cell r="DP40">
            <v>2.13</v>
          </cell>
          <cell r="DQ40">
            <v>2.1</v>
          </cell>
          <cell r="DR40">
            <v>2.1</v>
          </cell>
          <cell r="DS40">
            <v>2.13</v>
          </cell>
          <cell r="DT40">
            <v>2.13</v>
          </cell>
          <cell r="DU40">
            <v>2.0700000000000003</v>
          </cell>
          <cell r="DV40">
            <v>2.0700000000000003</v>
          </cell>
          <cell r="DW40">
            <v>1.87</v>
          </cell>
          <cell r="DX40">
            <v>1.87</v>
          </cell>
          <cell r="DY40">
            <v>1.8399999999999999</v>
          </cell>
          <cell r="DZ40">
            <v>1.8399999999999999</v>
          </cell>
          <cell r="EA40">
            <v>1.77</v>
          </cell>
          <cell r="EB40">
            <v>1.77</v>
          </cell>
          <cell r="EC40">
            <v>1.54</v>
          </cell>
          <cell r="ED40">
            <v>1.54</v>
          </cell>
          <cell r="EE40">
            <v>1.54</v>
          </cell>
          <cell r="EF40">
            <v>1.54</v>
          </cell>
          <cell r="EG40">
            <v>1.47</v>
          </cell>
          <cell r="EH40">
            <v>1.47</v>
          </cell>
          <cell r="EI40">
            <v>1.35</v>
          </cell>
          <cell r="EJ40">
            <v>1.35</v>
          </cell>
          <cell r="EK40">
            <v>1.32</v>
          </cell>
          <cell r="EL40">
            <v>1.32</v>
          </cell>
          <cell r="EM40">
            <v>1.06</v>
          </cell>
          <cell r="EN40">
            <v>1.06</v>
          </cell>
          <cell r="EO40">
            <v>1.03</v>
          </cell>
          <cell r="EP40">
            <v>1.03</v>
          </cell>
          <cell r="EQ40">
            <v>1.04</v>
          </cell>
          <cell r="ER40">
            <v>1.04</v>
          </cell>
          <cell r="ES40">
            <v>1.1299999999999999</v>
          </cell>
          <cell r="ET40">
            <v>1.1299999999999999</v>
          </cell>
          <cell r="EU40">
            <v>1.27</v>
          </cell>
          <cell r="EV40">
            <v>1.27</v>
          </cell>
          <cell r="EW40">
            <v>1.5</v>
          </cell>
          <cell r="EX40">
            <v>1.5</v>
          </cell>
          <cell r="EY40">
            <v>1.4</v>
          </cell>
          <cell r="EZ40">
            <v>1.4</v>
          </cell>
          <cell r="FA40">
            <v>1.5</v>
          </cell>
          <cell r="FB40">
            <v>1.5</v>
          </cell>
          <cell r="FC40">
            <v>1.43</v>
          </cell>
          <cell r="FD40">
            <v>1.43</v>
          </cell>
          <cell r="FE40">
            <v>1.41</v>
          </cell>
          <cell r="FF40">
            <v>1.41</v>
          </cell>
          <cell r="FG40">
            <v>1.26</v>
          </cell>
          <cell r="FH40">
            <v>1.26</v>
          </cell>
          <cell r="FI40">
            <v>1.48</v>
          </cell>
          <cell r="FJ40">
            <v>1.48</v>
          </cell>
          <cell r="FK40">
            <v>1.21</v>
          </cell>
          <cell r="FL40">
            <v>1.21</v>
          </cell>
          <cell r="FM40">
            <v>1.07</v>
          </cell>
          <cell r="FN40">
            <v>1.07</v>
          </cell>
          <cell r="FO40">
            <v>1.07</v>
          </cell>
          <cell r="FP40">
            <v>1.07</v>
          </cell>
          <cell r="FQ40">
            <v>1.1299999999999999</v>
          </cell>
          <cell r="FR40">
            <v>1.1299999999999999</v>
          </cell>
          <cell r="FS40">
            <v>1.08</v>
          </cell>
          <cell r="FT40">
            <v>1.08</v>
          </cell>
          <cell r="FU40">
            <v>0.82000000000000006</v>
          </cell>
          <cell r="FV40">
            <v>0.82000000000000006</v>
          </cell>
          <cell r="FW40">
            <v>0.81</v>
          </cell>
          <cell r="FX40">
            <v>0.81</v>
          </cell>
          <cell r="FY40">
            <v>0.77</v>
          </cell>
          <cell r="FZ40">
            <v>0.77</v>
          </cell>
          <cell r="GA40">
            <v>0.75</v>
          </cell>
          <cell r="GB40">
            <v>0.75</v>
          </cell>
          <cell r="GC40">
            <v>0.97</v>
          </cell>
          <cell r="GD40">
            <v>0.97</v>
          </cell>
          <cell r="GE40">
            <v>1.03</v>
          </cell>
          <cell r="GF40">
            <v>1.03</v>
          </cell>
          <cell r="GG40">
            <v>1.04</v>
          </cell>
          <cell r="GH40">
            <v>1.04</v>
          </cell>
          <cell r="GI40">
            <v>1.1599999999999999</v>
          </cell>
          <cell r="GJ40">
            <v>1.1599999999999999</v>
          </cell>
          <cell r="GK40">
            <v>0.92999999999999994</v>
          </cell>
          <cell r="GL40">
            <v>0.92999999999999994</v>
          </cell>
          <cell r="GM40">
            <v>1.08</v>
          </cell>
          <cell r="GN40">
            <v>1.08</v>
          </cell>
          <cell r="GO40">
            <v>1.06</v>
          </cell>
          <cell r="GP40">
            <v>1.06</v>
          </cell>
          <cell r="GQ40">
            <v>1.06</v>
          </cell>
          <cell r="GR40">
            <v>1.06</v>
          </cell>
          <cell r="GS40">
            <v>1.1599999999999999</v>
          </cell>
          <cell r="GT40">
            <v>1.1599999999999999</v>
          </cell>
          <cell r="GU40">
            <v>1.1400000000000001</v>
          </cell>
          <cell r="GV40">
            <v>1.1400000000000001</v>
          </cell>
          <cell r="GW40">
            <v>0.99</v>
          </cell>
          <cell r="GX40">
            <v>0.99</v>
          </cell>
          <cell r="GY40">
            <v>1.05</v>
          </cell>
          <cell r="GZ40">
            <v>1.05</v>
          </cell>
          <cell r="HA40">
            <v>1.05</v>
          </cell>
          <cell r="HB40">
            <v>1.05</v>
          </cell>
          <cell r="HC40">
            <v>0.97</v>
          </cell>
          <cell r="HD40">
            <v>0.97</v>
          </cell>
          <cell r="HE40">
            <v>1.06</v>
          </cell>
          <cell r="HF40">
            <v>1.06</v>
          </cell>
          <cell r="HG40">
            <v>1.28</v>
          </cell>
          <cell r="HH40">
            <v>1.28</v>
          </cell>
          <cell r="HI40">
            <v>1.29</v>
          </cell>
          <cell r="HJ40">
            <v>1.29</v>
          </cell>
          <cell r="HK40">
            <v>1.24</v>
          </cell>
          <cell r="HL40">
            <v>1.24</v>
          </cell>
          <cell r="HM40">
            <v>1.17</v>
          </cell>
          <cell r="HN40">
            <v>1.17</v>
          </cell>
          <cell r="HO40">
            <v>1.04</v>
          </cell>
          <cell r="HP40">
            <v>1.04</v>
          </cell>
          <cell r="HQ40">
            <v>0.96</v>
          </cell>
          <cell r="HR40">
            <v>0.96</v>
          </cell>
          <cell r="HS40">
            <v>0.89</v>
          </cell>
          <cell r="HT40">
            <v>0.89</v>
          </cell>
          <cell r="HU40">
            <v>0.98</v>
          </cell>
          <cell r="HV40">
            <v>0.98</v>
          </cell>
          <cell r="HW40">
            <v>1</v>
          </cell>
          <cell r="HX40">
            <v>1</v>
          </cell>
          <cell r="HY40">
            <v>0.99</v>
          </cell>
          <cell r="HZ40">
            <v>0.99</v>
          </cell>
          <cell r="IA40">
            <v>1</v>
          </cell>
          <cell r="IB40">
            <v>1</v>
          </cell>
          <cell r="IC40">
            <v>1.02</v>
          </cell>
          <cell r="ID40">
            <v>1.02</v>
          </cell>
          <cell r="IE40">
            <v>0.69</v>
          </cell>
          <cell r="IF40">
            <v>0.69</v>
          </cell>
          <cell r="IG40">
            <v>0.87</v>
          </cell>
          <cell r="IH40">
            <v>0.87</v>
          </cell>
          <cell r="II40">
            <v>0.71</v>
          </cell>
          <cell r="IJ40">
            <v>0.71</v>
          </cell>
          <cell r="IK40">
            <v>0.79</v>
          </cell>
          <cell r="IL40">
            <v>0.79</v>
          </cell>
          <cell r="IM40">
            <v>0.67999999999999994</v>
          </cell>
          <cell r="IN40">
            <v>0.67999999999999994</v>
          </cell>
          <cell r="IO40">
            <v>0.52</v>
          </cell>
          <cell r="IP40">
            <v>0.52</v>
          </cell>
          <cell r="IQ40">
            <v>0.41000000000000003</v>
          </cell>
          <cell r="IR40">
            <v>0.41000000000000003</v>
          </cell>
          <cell r="IS40">
            <v>0.15000000000000002</v>
          </cell>
          <cell r="IT40">
            <v>0.15000000000000002</v>
          </cell>
          <cell r="IU40">
            <v>0.28000000000000003</v>
          </cell>
          <cell r="IV40">
            <v>0.28000000000000003</v>
          </cell>
          <cell r="IW40">
            <v>0.45999999999999996</v>
          </cell>
          <cell r="IX40">
            <v>0.45999999999999996</v>
          </cell>
          <cell r="IY40">
            <v>0.49</v>
          </cell>
          <cell r="IZ40">
            <v>0.49</v>
          </cell>
          <cell r="JA40">
            <v>0.6</v>
          </cell>
          <cell r="JB40">
            <v>0.6</v>
          </cell>
          <cell r="JC40">
            <v>0.49</v>
          </cell>
          <cell r="JD40">
            <v>0.49</v>
          </cell>
          <cell r="JE40">
            <v>0.29000000000000004</v>
          </cell>
          <cell r="JF40">
            <v>0.29000000000000004</v>
          </cell>
          <cell r="JG40">
            <v>0.61</v>
          </cell>
          <cell r="JH40">
            <v>0.61</v>
          </cell>
          <cell r="JI40">
            <v>0.6</v>
          </cell>
          <cell r="JJ40">
            <v>0.6</v>
          </cell>
          <cell r="JK40">
            <v>0.61</v>
          </cell>
          <cell r="JL40">
            <v>0.61</v>
          </cell>
          <cell r="JM40">
            <v>0.54</v>
          </cell>
          <cell r="JN40">
            <v>0.54</v>
          </cell>
          <cell r="JO40">
            <v>0.5</v>
          </cell>
          <cell r="JP40">
            <v>0.5</v>
          </cell>
          <cell r="JQ40">
            <v>0.58000000000000007</v>
          </cell>
          <cell r="JR40">
            <v>0.58000000000000007</v>
          </cell>
          <cell r="JS40">
            <v>0.48</v>
          </cell>
          <cell r="JT40">
            <v>0.48</v>
          </cell>
          <cell r="JU40">
            <v>0.41000000000000003</v>
          </cell>
          <cell r="JV40">
            <v>0.41000000000000003</v>
          </cell>
          <cell r="JW40">
            <v>0.45999999999999996</v>
          </cell>
          <cell r="JX40">
            <v>0.45999999999999996</v>
          </cell>
          <cell r="JY40">
            <v>0.47</v>
          </cell>
          <cell r="JZ40">
            <v>0.47</v>
          </cell>
          <cell r="KA40" t="e">
            <v>#REF!</v>
          </cell>
          <cell r="KB40" t="e">
            <v>#REF!</v>
          </cell>
        </row>
        <row r="41">
          <cell r="A41" t="str">
            <v>DKK-TB-8</v>
          </cell>
          <cell r="B41" t="str">
            <v>DKK-TB-7</v>
          </cell>
          <cell r="E41" t="str">
            <v>&gt; 12 to ≤ 13 years</v>
          </cell>
          <cell r="F41" t="str">
            <v>DKK-TB-8-&gt; 12 to ≤ 13 years</v>
          </cell>
          <cell r="G41">
            <v>1.2</v>
          </cell>
          <cell r="H41">
            <v>1.2</v>
          </cell>
          <cell r="I41" t="str">
            <v>n.a.</v>
          </cell>
          <cell r="J41" t="str">
            <v>n.a.</v>
          </cell>
          <cell r="K41">
            <v>4.6100000000000003</v>
          </cell>
          <cell r="L41">
            <v>4.5</v>
          </cell>
          <cell r="M41">
            <v>4.59</v>
          </cell>
          <cell r="N41">
            <v>4.5</v>
          </cell>
          <cell r="O41">
            <v>4.53</v>
          </cell>
          <cell r="P41">
            <v>4.5</v>
          </cell>
          <cell r="Q41">
            <v>4.6500000000000004</v>
          </cell>
          <cell r="R41">
            <v>4.5900000000000007</v>
          </cell>
          <cell r="S41">
            <v>4.51</v>
          </cell>
          <cell r="T41">
            <v>4.4000000000000004</v>
          </cell>
          <cell r="U41">
            <v>4.6399999999999997</v>
          </cell>
          <cell r="V41">
            <v>4.58</v>
          </cell>
          <cell r="W41">
            <v>4.51</v>
          </cell>
          <cell r="X41">
            <v>4.4400000000000004</v>
          </cell>
          <cell r="Y41">
            <v>4.37</v>
          </cell>
          <cell r="Z41">
            <v>4.32</v>
          </cell>
          <cell r="AA41">
            <v>4.3600000000000003</v>
          </cell>
          <cell r="AB41">
            <v>4.29</v>
          </cell>
          <cell r="AC41">
            <v>4.2</v>
          </cell>
          <cell r="AD41">
            <v>4.08</v>
          </cell>
          <cell r="AE41">
            <v>3.6900000000000004</v>
          </cell>
          <cell r="AF41">
            <v>3.6100000000000003</v>
          </cell>
          <cell r="AG41">
            <v>3.6399999999999997</v>
          </cell>
          <cell r="AH41">
            <v>3.58</v>
          </cell>
          <cell r="AI41">
            <v>3.12</v>
          </cell>
          <cell r="AJ41">
            <v>2.79</v>
          </cell>
          <cell r="AK41">
            <v>2.65</v>
          </cell>
          <cell r="AL41">
            <v>2.3600000000000003</v>
          </cell>
          <cell r="AM41">
            <v>3.3600000000000003</v>
          </cell>
          <cell r="AN41">
            <v>3.38</v>
          </cell>
          <cell r="AO41">
            <v>3.6399999999999997</v>
          </cell>
          <cell r="AP41">
            <v>3.6500000000000004</v>
          </cell>
          <cell r="AQ41">
            <v>3.8499999999999996</v>
          </cell>
          <cell r="AR41">
            <v>3.6399999999999997</v>
          </cell>
          <cell r="AS41">
            <v>4.01</v>
          </cell>
          <cell r="AT41">
            <v>3.75</v>
          </cell>
          <cell r="AU41">
            <v>4.2299999999999995</v>
          </cell>
          <cell r="AV41">
            <v>4.01</v>
          </cell>
          <cell r="AW41">
            <v>4.2699999999999996</v>
          </cell>
          <cell r="AX41">
            <v>4.0199999999999996</v>
          </cell>
          <cell r="AY41">
            <v>4.49</v>
          </cell>
          <cell r="AZ41">
            <v>4.2600000000000007</v>
          </cell>
          <cell r="BA41">
            <v>4.41</v>
          </cell>
          <cell r="BB41">
            <v>4.3</v>
          </cell>
          <cell r="BC41">
            <v>4.16</v>
          </cell>
          <cell r="BD41">
            <v>4</v>
          </cell>
          <cell r="BE41">
            <v>4.13</v>
          </cell>
          <cell r="BF41">
            <v>3.96</v>
          </cell>
          <cell r="BG41">
            <v>3.71</v>
          </cell>
          <cell r="BH41">
            <v>3.5599999999999996</v>
          </cell>
          <cell r="BI41">
            <v>3.25</v>
          </cell>
          <cell r="BJ41">
            <v>3.09</v>
          </cell>
          <cell r="BK41">
            <v>2.99</v>
          </cell>
          <cell r="BL41">
            <v>2.8200000000000003</v>
          </cell>
          <cell r="BM41">
            <v>3.2</v>
          </cell>
          <cell r="BN41">
            <v>3.0300000000000002</v>
          </cell>
          <cell r="BO41">
            <v>2.95</v>
          </cell>
          <cell r="BP41">
            <v>2.75</v>
          </cell>
          <cell r="BQ41">
            <v>2.4900000000000002</v>
          </cell>
          <cell r="BR41">
            <v>2.2999999999999998</v>
          </cell>
          <cell r="BS41">
            <v>2.63</v>
          </cell>
          <cell r="BT41">
            <v>2.4299999999999997</v>
          </cell>
          <cell r="BU41">
            <v>2.66</v>
          </cell>
          <cell r="BV41">
            <v>2.4699999999999998</v>
          </cell>
          <cell r="BW41">
            <v>2.71</v>
          </cell>
          <cell r="BX41">
            <v>2.5</v>
          </cell>
          <cell r="BY41">
            <v>2.52</v>
          </cell>
          <cell r="BZ41">
            <v>2.37</v>
          </cell>
          <cell r="CA41">
            <v>2.0699999999999998</v>
          </cell>
          <cell r="CB41">
            <v>1.9</v>
          </cell>
          <cell r="CC41">
            <v>2.3899999999999997</v>
          </cell>
          <cell r="CD41">
            <v>2.1799999999999997</v>
          </cell>
          <cell r="CE41">
            <v>2.0699999999999998</v>
          </cell>
          <cell r="CF41">
            <v>1.86</v>
          </cell>
          <cell r="CG41">
            <v>2.11</v>
          </cell>
          <cell r="CH41">
            <v>1.92</v>
          </cell>
          <cell r="CI41">
            <v>2.23</v>
          </cell>
          <cell r="CJ41">
            <v>2.0499999999999998</v>
          </cell>
          <cell r="CK41">
            <v>2.2000000000000002</v>
          </cell>
          <cell r="CL41">
            <v>2.0199999999999996</v>
          </cell>
          <cell r="CM41">
            <v>2.0699999999999998</v>
          </cell>
          <cell r="CN41">
            <v>1.8699999999999999</v>
          </cell>
          <cell r="CO41">
            <v>2.08</v>
          </cell>
          <cell r="CP41">
            <v>1.8699999999999999</v>
          </cell>
          <cell r="CQ41">
            <v>2.4500000000000002</v>
          </cell>
          <cell r="CR41">
            <v>2.2800000000000002</v>
          </cell>
          <cell r="CS41">
            <v>2.2599999999999998</v>
          </cell>
          <cell r="CT41">
            <v>2.0700000000000003</v>
          </cell>
          <cell r="CU41">
            <v>2.2000000000000002</v>
          </cell>
          <cell r="CV41">
            <v>1.99</v>
          </cell>
          <cell r="CW41">
            <v>2.0299999999999998</v>
          </cell>
          <cell r="CX41">
            <v>1.8499999999999999</v>
          </cell>
          <cell r="CY41">
            <v>2.27</v>
          </cell>
          <cell r="CZ41">
            <v>2.0700000000000003</v>
          </cell>
          <cell r="DA41">
            <v>2.61</v>
          </cell>
          <cell r="DB41">
            <v>2.41</v>
          </cell>
          <cell r="DC41">
            <v>2.6399999999999997</v>
          </cell>
          <cell r="DD41">
            <v>2.4400000000000004</v>
          </cell>
          <cell r="DE41">
            <v>2.88</v>
          </cell>
          <cell r="DF41">
            <v>2.66</v>
          </cell>
          <cell r="DG41">
            <v>2.79</v>
          </cell>
          <cell r="DH41">
            <v>2.5499999999999998</v>
          </cell>
          <cell r="DI41">
            <v>2.7</v>
          </cell>
          <cell r="DJ41">
            <v>2.4400000000000004</v>
          </cell>
          <cell r="DK41">
            <v>2.5499999999999998</v>
          </cell>
          <cell r="DL41">
            <v>2.3200000000000003</v>
          </cell>
          <cell r="DM41">
            <v>2.81</v>
          </cell>
          <cell r="DN41">
            <v>2.6100000000000003</v>
          </cell>
          <cell r="DO41">
            <v>2.56</v>
          </cell>
          <cell r="DP41">
            <v>2.33</v>
          </cell>
          <cell r="DQ41">
            <v>2.54</v>
          </cell>
          <cell r="DR41">
            <v>2.2999999999999998</v>
          </cell>
          <cell r="DS41">
            <v>2.54</v>
          </cell>
          <cell r="DT41">
            <v>2.33</v>
          </cell>
          <cell r="DU41">
            <v>2.4900000000000002</v>
          </cell>
          <cell r="DV41">
            <v>2.2700000000000005</v>
          </cell>
          <cell r="DW41">
            <v>2.2599999999999998</v>
          </cell>
          <cell r="DX41">
            <v>2.0700000000000003</v>
          </cell>
          <cell r="DY41">
            <v>2.2400000000000002</v>
          </cell>
          <cell r="DZ41">
            <v>2.04</v>
          </cell>
          <cell r="EA41">
            <v>2.1399999999999997</v>
          </cell>
          <cell r="EB41">
            <v>1.97</v>
          </cell>
          <cell r="EC41">
            <v>1.88</v>
          </cell>
          <cell r="ED41">
            <v>1.74</v>
          </cell>
          <cell r="EE41">
            <v>1.9</v>
          </cell>
          <cell r="EF41">
            <v>1.74</v>
          </cell>
          <cell r="EG41">
            <v>1.81</v>
          </cell>
          <cell r="EH41">
            <v>1.67</v>
          </cell>
          <cell r="EI41">
            <v>1.65</v>
          </cell>
          <cell r="EJ41">
            <v>1.55</v>
          </cell>
          <cell r="EK41">
            <v>1.63</v>
          </cell>
          <cell r="EL41">
            <v>1.52</v>
          </cell>
          <cell r="EM41">
            <v>1.3399999999999999</v>
          </cell>
          <cell r="EN41">
            <v>1.26</v>
          </cell>
          <cell r="EO41">
            <v>1.28</v>
          </cell>
          <cell r="EP41">
            <v>1.23</v>
          </cell>
          <cell r="EQ41">
            <v>1.31</v>
          </cell>
          <cell r="ER41">
            <v>1.24</v>
          </cell>
          <cell r="ES41">
            <v>1.41</v>
          </cell>
          <cell r="ET41">
            <v>1.3299999999999998</v>
          </cell>
          <cell r="EU41">
            <v>1.5699999999999998</v>
          </cell>
          <cell r="EV41">
            <v>1.47</v>
          </cell>
          <cell r="EW41">
            <v>1.87</v>
          </cell>
          <cell r="EX41">
            <v>1.7</v>
          </cell>
          <cell r="EY41">
            <v>1.74</v>
          </cell>
          <cell r="EZ41">
            <v>1.5999999999999999</v>
          </cell>
          <cell r="FA41">
            <v>1.83</v>
          </cell>
          <cell r="FB41">
            <v>1.7</v>
          </cell>
          <cell r="FC41">
            <v>1.74</v>
          </cell>
          <cell r="FD41">
            <v>1.63</v>
          </cell>
          <cell r="FE41">
            <v>1.73</v>
          </cell>
          <cell r="FF41">
            <v>1.6099999999999999</v>
          </cell>
          <cell r="FG41">
            <v>1.6</v>
          </cell>
          <cell r="FH41">
            <v>1.46</v>
          </cell>
          <cell r="FI41">
            <v>1.81</v>
          </cell>
          <cell r="FJ41">
            <v>1.68</v>
          </cell>
          <cell r="FK41">
            <v>1.53</v>
          </cell>
          <cell r="FL41">
            <v>1.41</v>
          </cell>
          <cell r="FM41">
            <v>1.3599999999999999</v>
          </cell>
          <cell r="FN41">
            <v>1.27</v>
          </cell>
          <cell r="FO41">
            <v>1.3599999999999999</v>
          </cell>
          <cell r="FP41">
            <v>1.27</v>
          </cell>
          <cell r="FQ41">
            <v>1.39</v>
          </cell>
          <cell r="FR41">
            <v>1.3299999999999998</v>
          </cell>
          <cell r="FS41">
            <v>1.31</v>
          </cell>
          <cell r="FT41">
            <v>1.28</v>
          </cell>
          <cell r="FU41">
            <v>1.05</v>
          </cell>
          <cell r="FV41">
            <v>1.02</v>
          </cell>
          <cell r="FW41">
            <v>1.01</v>
          </cell>
          <cell r="FX41">
            <v>1.01</v>
          </cell>
          <cell r="FY41">
            <v>0.98</v>
          </cell>
          <cell r="FZ41">
            <v>0.97</v>
          </cell>
          <cell r="GA41">
            <v>0.99</v>
          </cell>
          <cell r="GB41">
            <v>0.95</v>
          </cell>
          <cell r="GC41">
            <v>1.23</v>
          </cell>
          <cell r="GD41">
            <v>1.17</v>
          </cell>
          <cell r="GE41">
            <v>1.25</v>
          </cell>
          <cell r="GF41">
            <v>1.23</v>
          </cell>
          <cell r="GG41">
            <v>1.27</v>
          </cell>
          <cell r="GH41">
            <v>1.24</v>
          </cell>
          <cell r="GI41">
            <v>1.41</v>
          </cell>
          <cell r="GJ41">
            <v>1.3599999999999999</v>
          </cell>
          <cell r="GK41">
            <v>1.1199999999999999</v>
          </cell>
          <cell r="GL41">
            <v>1.1299999999999999</v>
          </cell>
          <cell r="GM41">
            <v>1.3</v>
          </cell>
          <cell r="GN41">
            <v>1.28</v>
          </cell>
          <cell r="GO41">
            <v>1.26</v>
          </cell>
          <cell r="GP41">
            <v>1.26</v>
          </cell>
          <cell r="GQ41">
            <v>1.3199999999999998</v>
          </cell>
          <cell r="GR41">
            <v>1.26</v>
          </cell>
          <cell r="GS41">
            <v>1.4</v>
          </cell>
          <cell r="GT41">
            <v>1.3599999999999999</v>
          </cell>
          <cell r="GU41">
            <v>1.39</v>
          </cell>
          <cell r="GV41">
            <v>1.34</v>
          </cell>
          <cell r="GW41">
            <v>1.25</v>
          </cell>
          <cell r="GX41">
            <v>1.19</v>
          </cell>
          <cell r="GY41">
            <v>1.3199999999999998</v>
          </cell>
          <cell r="GZ41">
            <v>1.25</v>
          </cell>
          <cell r="HA41">
            <v>1.27</v>
          </cell>
          <cell r="HB41">
            <v>1.25</v>
          </cell>
          <cell r="HC41">
            <v>1.3399999999999999</v>
          </cell>
          <cell r="HD41">
            <v>1.17</v>
          </cell>
          <cell r="HE41">
            <v>1.45</v>
          </cell>
          <cell r="HF41">
            <v>1.26</v>
          </cell>
          <cell r="HG41">
            <v>1.68</v>
          </cell>
          <cell r="HH41">
            <v>1.48</v>
          </cell>
          <cell r="HI41">
            <v>1.72</v>
          </cell>
          <cell r="HJ41">
            <v>1.49</v>
          </cell>
          <cell r="HK41">
            <v>1.56</v>
          </cell>
          <cell r="HL41">
            <v>1.44</v>
          </cell>
          <cell r="HM41">
            <v>1.58</v>
          </cell>
          <cell r="HN41">
            <v>1.3699999999999999</v>
          </cell>
          <cell r="HO41">
            <v>1.3399999999999999</v>
          </cell>
          <cell r="HP41">
            <v>1.24</v>
          </cell>
          <cell r="HQ41">
            <v>1.3499999999999999</v>
          </cell>
          <cell r="HR41">
            <v>1.1599999999999999</v>
          </cell>
          <cell r="HS41">
            <v>1.51</v>
          </cell>
          <cell r="HT41">
            <v>1.0899999999999999</v>
          </cell>
          <cell r="HU41">
            <v>1.3199999999999998</v>
          </cell>
          <cell r="HV41">
            <v>1.18</v>
          </cell>
          <cell r="HW41">
            <v>1.47</v>
          </cell>
          <cell r="HX41">
            <v>1.2</v>
          </cell>
          <cell r="HY41">
            <v>1.39</v>
          </cell>
          <cell r="HZ41">
            <v>1.19</v>
          </cell>
          <cell r="IA41">
            <v>1.3599999999999999</v>
          </cell>
          <cell r="IB41">
            <v>1.2</v>
          </cell>
          <cell r="IC41">
            <v>1.31</v>
          </cell>
          <cell r="ID41">
            <v>1.22</v>
          </cell>
          <cell r="IE41">
            <v>0.99</v>
          </cell>
          <cell r="IF41">
            <v>0.8899999999999999</v>
          </cell>
          <cell r="IG41">
            <v>1.18</v>
          </cell>
          <cell r="IH41">
            <v>1.0699999999999998</v>
          </cell>
          <cell r="II41">
            <v>0.96</v>
          </cell>
          <cell r="IJ41">
            <v>0.90999999999999992</v>
          </cell>
          <cell r="IK41">
            <v>1.05</v>
          </cell>
          <cell r="IL41">
            <v>0.99</v>
          </cell>
          <cell r="IM41">
            <v>0.92999999999999994</v>
          </cell>
          <cell r="IN41">
            <v>0.87999999999999989</v>
          </cell>
          <cell r="IO41">
            <v>0.75</v>
          </cell>
          <cell r="IP41">
            <v>0.72</v>
          </cell>
          <cell r="IQ41">
            <v>0.69</v>
          </cell>
          <cell r="IR41">
            <v>0.61</v>
          </cell>
          <cell r="IS41">
            <v>0.39999999999999991</v>
          </cell>
          <cell r="IT41">
            <v>0.35</v>
          </cell>
          <cell r="IU41">
            <v>0.51</v>
          </cell>
          <cell r="IV41">
            <v>0.48</v>
          </cell>
          <cell r="IW41">
            <v>0.73</v>
          </cell>
          <cell r="IX41">
            <v>0.65999999999999992</v>
          </cell>
          <cell r="IY41">
            <v>0.73</v>
          </cell>
          <cell r="IZ41">
            <v>0.69</v>
          </cell>
          <cell r="JA41">
            <v>0.85</v>
          </cell>
          <cell r="JB41">
            <v>0.79999999999999993</v>
          </cell>
          <cell r="JC41">
            <v>0.72</v>
          </cell>
          <cell r="JD41">
            <v>0.69</v>
          </cell>
          <cell r="JE41">
            <v>0.52999999999999992</v>
          </cell>
          <cell r="JF41">
            <v>0.49</v>
          </cell>
          <cell r="JG41">
            <v>0.85999999999999988</v>
          </cell>
          <cell r="JH41">
            <v>0.80999999999999994</v>
          </cell>
          <cell r="JI41">
            <v>0.89999999999999991</v>
          </cell>
          <cell r="JJ41">
            <v>0.79999999999999993</v>
          </cell>
          <cell r="JK41">
            <v>0.85</v>
          </cell>
          <cell r="JL41">
            <v>0.80999999999999994</v>
          </cell>
          <cell r="JM41">
            <v>0.79</v>
          </cell>
          <cell r="JN41">
            <v>0.74</v>
          </cell>
          <cell r="JO41">
            <v>0.74</v>
          </cell>
          <cell r="JP41">
            <v>0.7</v>
          </cell>
          <cell r="JQ41">
            <v>0.84</v>
          </cell>
          <cell r="JR41">
            <v>0.78</v>
          </cell>
          <cell r="JS41">
            <v>0.72</v>
          </cell>
          <cell r="JT41">
            <v>0.67999999999999994</v>
          </cell>
          <cell r="JU41">
            <v>0.65999999999999992</v>
          </cell>
          <cell r="JV41">
            <v>0.61</v>
          </cell>
          <cell r="JW41">
            <v>0.7</v>
          </cell>
          <cell r="JX41">
            <v>0.65999999999999992</v>
          </cell>
          <cell r="JY41">
            <v>0.71</v>
          </cell>
          <cell r="JZ41">
            <v>0.66999999999999993</v>
          </cell>
          <cell r="KA41" t="e">
            <v>#REF!</v>
          </cell>
          <cell r="KB41" t="e">
            <v>#REF!</v>
          </cell>
        </row>
        <row r="42">
          <cell r="A42" t="str">
            <v>DKK-TB-9</v>
          </cell>
          <cell r="B42" t="str">
            <v>DKK-TB-8</v>
          </cell>
          <cell r="E42" t="str">
            <v>&gt; 13 to ≤ 14 years</v>
          </cell>
          <cell r="F42" t="str">
            <v>DKK-TB-9-&gt; 13 to ≤ 14 years</v>
          </cell>
          <cell r="G42">
            <v>1.2</v>
          </cell>
          <cell r="H42">
            <v>1.2</v>
          </cell>
          <cell r="I42" t="str">
            <v>n.a.</v>
          </cell>
          <cell r="J42" t="str">
            <v>n.a.</v>
          </cell>
          <cell r="K42">
            <v>4.7</v>
          </cell>
          <cell r="L42">
            <v>4.6100000000000003</v>
          </cell>
          <cell r="M42">
            <v>4.67</v>
          </cell>
          <cell r="N42">
            <v>4.59</v>
          </cell>
          <cell r="O42">
            <v>4.62</v>
          </cell>
          <cell r="P42">
            <v>4.53</v>
          </cell>
          <cell r="Q42">
            <v>4.7299999999999995</v>
          </cell>
          <cell r="R42">
            <v>4.6500000000000004</v>
          </cell>
          <cell r="S42">
            <v>4.58</v>
          </cell>
          <cell r="T42">
            <v>4.51</v>
          </cell>
          <cell r="U42">
            <v>4.71</v>
          </cell>
          <cell r="V42">
            <v>4.6399999999999997</v>
          </cell>
          <cell r="W42">
            <v>4.58</v>
          </cell>
          <cell r="X42">
            <v>4.51</v>
          </cell>
          <cell r="Y42">
            <v>4.42</v>
          </cell>
          <cell r="Z42">
            <v>4.37</v>
          </cell>
          <cell r="AA42">
            <v>4.3899999999999997</v>
          </cell>
          <cell r="AB42">
            <v>4.3600000000000003</v>
          </cell>
          <cell r="AC42">
            <v>4.22</v>
          </cell>
          <cell r="AD42">
            <v>4.2</v>
          </cell>
          <cell r="AE42">
            <v>3.71</v>
          </cell>
          <cell r="AF42">
            <v>3.6900000000000004</v>
          </cell>
          <cell r="AG42">
            <v>3.6500000000000004</v>
          </cell>
          <cell r="AH42">
            <v>3.6399999999999997</v>
          </cell>
          <cell r="AI42">
            <v>3.51</v>
          </cell>
          <cell r="AJ42">
            <v>3.12</v>
          </cell>
          <cell r="AK42">
            <v>3</v>
          </cell>
          <cell r="AL42">
            <v>2.65</v>
          </cell>
          <cell r="AM42">
            <v>3.38</v>
          </cell>
          <cell r="AN42">
            <v>3.3600000000000003</v>
          </cell>
          <cell r="AO42">
            <v>3.66</v>
          </cell>
          <cell r="AP42">
            <v>3.6399999999999997</v>
          </cell>
          <cell r="AQ42">
            <v>4.05</v>
          </cell>
          <cell r="AR42">
            <v>3.8499999999999996</v>
          </cell>
          <cell r="AS42">
            <v>4.2299999999999995</v>
          </cell>
          <cell r="AT42">
            <v>4.01</v>
          </cell>
          <cell r="AU42">
            <v>4.38</v>
          </cell>
          <cell r="AV42">
            <v>4.2299999999999995</v>
          </cell>
          <cell r="AW42">
            <v>4.42</v>
          </cell>
          <cell r="AX42">
            <v>4.2699999999999996</v>
          </cell>
          <cell r="AY42">
            <v>4.6100000000000003</v>
          </cell>
          <cell r="AZ42">
            <v>4.49</v>
          </cell>
          <cell r="BA42">
            <v>4.51</v>
          </cell>
          <cell r="BB42">
            <v>4.41</v>
          </cell>
          <cell r="BC42">
            <v>4.28</v>
          </cell>
          <cell r="BD42">
            <v>4.16</v>
          </cell>
          <cell r="BE42">
            <v>4.2699999999999996</v>
          </cell>
          <cell r="BF42">
            <v>4.13</v>
          </cell>
          <cell r="BG42">
            <v>3.84</v>
          </cell>
          <cell r="BH42">
            <v>3.71</v>
          </cell>
          <cell r="BI42">
            <v>3.3899999999999997</v>
          </cell>
          <cell r="BJ42">
            <v>3.25</v>
          </cell>
          <cell r="BK42">
            <v>3.12</v>
          </cell>
          <cell r="BL42">
            <v>2.99</v>
          </cell>
          <cell r="BM42">
            <v>3.3600000000000003</v>
          </cell>
          <cell r="BN42">
            <v>3.2</v>
          </cell>
          <cell r="BO42">
            <v>3.0999999999999996</v>
          </cell>
          <cell r="BP42">
            <v>2.95</v>
          </cell>
          <cell r="BQ42">
            <v>2.6399999999999997</v>
          </cell>
          <cell r="BR42">
            <v>2.4900000000000002</v>
          </cell>
          <cell r="BS42">
            <v>2.81</v>
          </cell>
          <cell r="BT42">
            <v>2.63</v>
          </cell>
          <cell r="BU42">
            <v>2.8499999999999996</v>
          </cell>
          <cell r="BV42">
            <v>2.66</v>
          </cell>
          <cell r="BW42">
            <v>2.9</v>
          </cell>
          <cell r="BX42">
            <v>2.71</v>
          </cell>
          <cell r="BY42">
            <v>2.73</v>
          </cell>
          <cell r="BZ42">
            <v>2.52</v>
          </cell>
          <cell r="CA42">
            <v>2.21</v>
          </cell>
          <cell r="CB42">
            <v>2.0699999999999998</v>
          </cell>
          <cell r="CC42">
            <v>2.58</v>
          </cell>
          <cell r="CD42">
            <v>2.3899999999999997</v>
          </cell>
          <cell r="CE42">
            <v>2.2999999999999998</v>
          </cell>
          <cell r="CF42">
            <v>2.0699999999999998</v>
          </cell>
          <cell r="CG42">
            <v>2.27</v>
          </cell>
          <cell r="CH42">
            <v>2.11</v>
          </cell>
          <cell r="CI42">
            <v>2.41</v>
          </cell>
          <cell r="CJ42">
            <v>2.23</v>
          </cell>
          <cell r="CK42">
            <v>2.42</v>
          </cell>
          <cell r="CL42">
            <v>2.2000000000000002</v>
          </cell>
          <cell r="CM42">
            <v>2.2599999999999998</v>
          </cell>
          <cell r="CN42">
            <v>2.0699999999999998</v>
          </cell>
          <cell r="CO42">
            <v>2.25</v>
          </cell>
          <cell r="CP42">
            <v>2.08</v>
          </cell>
          <cell r="CQ42">
            <v>2.6799999999999997</v>
          </cell>
          <cell r="CR42">
            <v>2.4500000000000002</v>
          </cell>
          <cell r="CS42">
            <v>2.4900000000000002</v>
          </cell>
          <cell r="CT42">
            <v>2.2599999999999998</v>
          </cell>
          <cell r="CU42">
            <v>2.3499999999999996</v>
          </cell>
          <cell r="CV42">
            <v>2.2000000000000002</v>
          </cell>
          <cell r="CW42">
            <v>2.21</v>
          </cell>
          <cell r="CX42">
            <v>2.0299999999999998</v>
          </cell>
          <cell r="CY42">
            <v>2.4699999999999998</v>
          </cell>
          <cell r="CZ42">
            <v>2.27</v>
          </cell>
          <cell r="DA42">
            <v>2.8</v>
          </cell>
          <cell r="DB42">
            <v>2.61</v>
          </cell>
          <cell r="DC42">
            <v>2.8499999999999996</v>
          </cell>
          <cell r="DD42">
            <v>2.6399999999999997</v>
          </cell>
          <cell r="DE42">
            <v>3.0700000000000003</v>
          </cell>
          <cell r="DF42">
            <v>2.88</v>
          </cell>
          <cell r="DG42">
            <v>2.9699999999999998</v>
          </cell>
          <cell r="DH42">
            <v>2.79</v>
          </cell>
          <cell r="DI42">
            <v>2.8200000000000003</v>
          </cell>
          <cell r="DJ42">
            <v>2.7</v>
          </cell>
          <cell r="DK42">
            <v>2.65</v>
          </cell>
          <cell r="DL42">
            <v>2.5499999999999998</v>
          </cell>
          <cell r="DM42">
            <v>2.91</v>
          </cell>
          <cell r="DN42">
            <v>2.81</v>
          </cell>
          <cell r="DO42">
            <v>2.65</v>
          </cell>
          <cell r="DP42">
            <v>2.56</v>
          </cell>
          <cell r="DQ42">
            <v>2.59</v>
          </cell>
          <cell r="DR42">
            <v>2.54</v>
          </cell>
          <cell r="DS42">
            <v>2.58</v>
          </cell>
          <cell r="DT42">
            <v>2.54</v>
          </cell>
          <cell r="DU42">
            <v>2.5300000000000002</v>
          </cell>
          <cell r="DV42">
            <v>2.4900000000000002</v>
          </cell>
          <cell r="DW42">
            <v>2.37</v>
          </cell>
          <cell r="DX42">
            <v>2.2599999999999998</v>
          </cell>
          <cell r="DY42">
            <v>2.31</v>
          </cell>
          <cell r="DZ42">
            <v>2.2400000000000002</v>
          </cell>
          <cell r="EA42">
            <v>2.25</v>
          </cell>
          <cell r="EB42">
            <v>2.1399999999999997</v>
          </cell>
          <cell r="EC42">
            <v>1.94</v>
          </cell>
          <cell r="ED42">
            <v>1.88</v>
          </cell>
          <cell r="EE42">
            <v>1.95</v>
          </cell>
          <cell r="EF42">
            <v>1.9</v>
          </cell>
          <cell r="EG42">
            <v>1.9</v>
          </cell>
          <cell r="EH42">
            <v>1.81</v>
          </cell>
          <cell r="EI42">
            <v>1.73</v>
          </cell>
          <cell r="EJ42">
            <v>1.65</v>
          </cell>
          <cell r="EK42">
            <v>1.67</v>
          </cell>
          <cell r="EL42">
            <v>1.63</v>
          </cell>
          <cell r="EM42">
            <v>1.39</v>
          </cell>
          <cell r="EN42">
            <v>1.3399999999999999</v>
          </cell>
          <cell r="EO42">
            <v>1.31</v>
          </cell>
          <cell r="EP42">
            <v>1.28</v>
          </cell>
          <cell r="EQ42">
            <v>1.38</v>
          </cell>
          <cell r="ER42">
            <v>1.31</v>
          </cell>
          <cell r="ES42">
            <v>1.48</v>
          </cell>
          <cell r="ET42">
            <v>1.41</v>
          </cell>
          <cell r="EU42">
            <v>1.6099999999999999</v>
          </cell>
          <cell r="EV42">
            <v>1.5699999999999998</v>
          </cell>
          <cell r="EW42">
            <v>1.99</v>
          </cell>
          <cell r="EX42">
            <v>1.87</v>
          </cell>
          <cell r="EY42">
            <v>1.7799999999999998</v>
          </cell>
          <cell r="EZ42">
            <v>1.74</v>
          </cell>
          <cell r="FA42">
            <v>1.85</v>
          </cell>
          <cell r="FB42">
            <v>1.83</v>
          </cell>
          <cell r="FC42">
            <v>1.8399999999999999</v>
          </cell>
          <cell r="FD42">
            <v>1.74</v>
          </cell>
          <cell r="FE42">
            <v>1.8199999999999998</v>
          </cell>
          <cell r="FF42">
            <v>1.73</v>
          </cell>
          <cell r="FG42">
            <v>1.6099999999999999</v>
          </cell>
          <cell r="FH42">
            <v>1.6</v>
          </cell>
          <cell r="FI42">
            <v>1.87</v>
          </cell>
          <cell r="FJ42">
            <v>1.81</v>
          </cell>
          <cell r="FK42">
            <v>1.5899999999999999</v>
          </cell>
          <cell r="FL42">
            <v>1.53</v>
          </cell>
          <cell r="FM42">
            <v>1.43</v>
          </cell>
          <cell r="FN42">
            <v>1.3599999999999999</v>
          </cell>
          <cell r="FO42">
            <v>1.46</v>
          </cell>
          <cell r="FP42">
            <v>1.3599999999999999</v>
          </cell>
          <cell r="FQ42">
            <v>1.53</v>
          </cell>
          <cell r="FR42">
            <v>1.39</v>
          </cell>
          <cell r="FS42">
            <v>1.47</v>
          </cell>
          <cell r="FT42">
            <v>1.31</v>
          </cell>
          <cell r="FU42">
            <v>1.19</v>
          </cell>
          <cell r="FV42">
            <v>1.05</v>
          </cell>
          <cell r="FW42">
            <v>1.1599999999999999</v>
          </cell>
          <cell r="FX42">
            <v>1.01</v>
          </cell>
          <cell r="FY42">
            <v>1.1499999999999999</v>
          </cell>
          <cell r="FZ42">
            <v>0.98</v>
          </cell>
          <cell r="GA42">
            <v>1.1099999999999999</v>
          </cell>
          <cell r="GB42">
            <v>0.99</v>
          </cell>
          <cell r="GC42">
            <v>1.43</v>
          </cell>
          <cell r="GD42">
            <v>1.23</v>
          </cell>
          <cell r="GE42">
            <v>1.5499999999999998</v>
          </cell>
          <cell r="GF42">
            <v>1.25</v>
          </cell>
          <cell r="GG42">
            <v>1.53</v>
          </cell>
          <cell r="GH42">
            <v>1.27</v>
          </cell>
          <cell r="GI42">
            <v>1.74</v>
          </cell>
          <cell r="GJ42">
            <v>1.41</v>
          </cell>
          <cell r="GK42">
            <v>1.46</v>
          </cell>
          <cell r="GL42">
            <v>1.1199999999999999</v>
          </cell>
          <cell r="GM42">
            <v>1.5699999999999998</v>
          </cell>
          <cell r="GN42">
            <v>1.3</v>
          </cell>
          <cell r="GO42">
            <v>1.6199999999999999</v>
          </cell>
          <cell r="GP42">
            <v>1.26</v>
          </cell>
          <cell r="GQ42">
            <v>1.5499999999999998</v>
          </cell>
          <cell r="GR42">
            <v>1.3199999999999998</v>
          </cell>
          <cell r="GS42">
            <v>1.65</v>
          </cell>
          <cell r="GT42">
            <v>1.4</v>
          </cell>
          <cell r="GU42">
            <v>1.68</v>
          </cell>
          <cell r="GV42">
            <v>1.39</v>
          </cell>
          <cell r="GW42">
            <v>1.56</v>
          </cell>
          <cell r="GX42">
            <v>1.25</v>
          </cell>
          <cell r="GY42">
            <v>1.58</v>
          </cell>
          <cell r="GZ42">
            <v>1.3199999999999998</v>
          </cell>
          <cell r="HA42">
            <v>1.53</v>
          </cell>
          <cell r="HB42">
            <v>1.27</v>
          </cell>
          <cell r="HC42">
            <v>1.49</v>
          </cell>
          <cell r="HD42">
            <v>1.3399999999999999</v>
          </cell>
          <cell r="HE42">
            <v>1.56</v>
          </cell>
          <cell r="HF42">
            <v>1.45</v>
          </cell>
          <cell r="HG42">
            <v>1.79</v>
          </cell>
          <cell r="HH42">
            <v>1.68</v>
          </cell>
          <cell r="HI42">
            <v>1.83</v>
          </cell>
          <cell r="HJ42">
            <v>1.72</v>
          </cell>
          <cell r="HK42">
            <v>1.66</v>
          </cell>
          <cell r="HL42">
            <v>1.56</v>
          </cell>
          <cell r="HM42">
            <v>1.7</v>
          </cell>
          <cell r="HN42">
            <v>1.58</v>
          </cell>
          <cell r="HO42">
            <v>1.51</v>
          </cell>
          <cell r="HP42">
            <v>1.3399999999999999</v>
          </cell>
          <cell r="HQ42">
            <v>1.47</v>
          </cell>
          <cell r="HR42">
            <v>1.3499999999999999</v>
          </cell>
          <cell r="HS42">
            <v>1.5499999999999998</v>
          </cell>
          <cell r="HT42">
            <v>1.51</v>
          </cell>
          <cell r="HU42">
            <v>1.46</v>
          </cell>
          <cell r="HV42">
            <v>1.3199999999999998</v>
          </cell>
          <cell r="HW42">
            <v>1.5699999999999998</v>
          </cell>
          <cell r="HX42">
            <v>1.47</v>
          </cell>
          <cell r="HY42">
            <v>1.51</v>
          </cell>
          <cell r="HZ42">
            <v>1.39</v>
          </cell>
          <cell r="IA42">
            <v>1.47</v>
          </cell>
          <cell r="IB42">
            <v>1.3599999999999999</v>
          </cell>
          <cell r="IC42">
            <v>1.42</v>
          </cell>
          <cell r="ID42">
            <v>1.31</v>
          </cell>
          <cell r="IE42">
            <v>1.3499999999999999</v>
          </cell>
          <cell r="IF42">
            <v>0.99</v>
          </cell>
          <cell r="IG42">
            <v>1.29</v>
          </cell>
          <cell r="IH42">
            <v>1.18</v>
          </cell>
          <cell r="II42">
            <v>1.04</v>
          </cell>
          <cell r="IJ42">
            <v>0.96</v>
          </cell>
          <cell r="IK42">
            <v>1.1299999999999999</v>
          </cell>
          <cell r="IL42">
            <v>1.05</v>
          </cell>
          <cell r="IM42">
            <v>1.01</v>
          </cell>
          <cell r="IN42">
            <v>0.92999999999999994</v>
          </cell>
          <cell r="IO42">
            <v>0.80999999999999994</v>
          </cell>
          <cell r="IP42">
            <v>0.75</v>
          </cell>
          <cell r="IQ42">
            <v>0.77</v>
          </cell>
          <cell r="IR42">
            <v>0.69</v>
          </cell>
          <cell r="IS42">
            <v>0.44999999999999996</v>
          </cell>
          <cell r="IT42">
            <v>0.39999999999999991</v>
          </cell>
          <cell r="IU42">
            <v>0.56999999999999995</v>
          </cell>
          <cell r="IV42">
            <v>0.51</v>
          </cell>
          <cell r="IW42">
            <v>0.79999999999999993</v>
          </cell>
          <cell r="IX42">
            <v>0.73</v>
          </cell>
          <cell r="IY42">
            <v>0.79999999999999993</v>
          </cell>
          <cell r="IZ42">
            <v>0.73</v>
          </cell>
          <cell r="JA42">
            <v>0.92999999999999994</v>
          </cell>
          <cell r="JB42">
            <v>0.85</v>
          </cell>
          <cell r="JC42">
            <v>0.77</v>
          </cell>
          <cell r="JD42">
            <v>0.72</v>
          </cell>
          <cell r="JE42">
            <v>0.56999999999999995</v>
          </cell>
          <cell r="JF42">
            <v>0.52999999999999992</v>
          </cell>
          <cell r="JG42">
            <v>0.87999999999999989</v>
          </cell>
          <cell r="JH42">
            <v>0.85999999999999988</v>
          </cell>
          <cell r="JI42">
            <v>0.8899999999999999</v>
          </cell>
          <cell r="JJ42">
            <v>0.89999999999999991</v>
          </cell>
          <cell r="JK42">
            <v>0.90999999999999992</v>
          </cell>
          <cell r="JL42">
            <v>0.85</v>
          </cell>
          <cell r="JM42">
            <v>0.83</v>
          </cell>
          <cell r="JN42">
            <v>0.79</v>
          </cell>
          <cell r="JO42">
            <v>0.78</v>
          </cell>
          <cell r="JP42">
            <v>0.74</v>
          </cell>
          <cell r="JQ42">
            <v>0.8899999999999999</v>
          </cell>
          <cell r="JR42">
            <v>0.84</v>
          </cell>
          <cell r="JS42">
            <v>0.77</v>
          </cell>
          <cell r="JT42">
            <v>0.72</v>
          </cell>
          <cell r="JU42">
            <v>0.7</v>
          </cell>
          <cell r="JV42">
            <v>0.65999999999999992</v>
          </cell>
          <cell r="JW42">
            <v>0.73</v>
          </cell>
          <cell r="JX42">
            <v>0.7</v>
          </cell>
          <cell r="JY42">
            <v>0.74</v>
          </cell>
          <cell r="JZ42">
            <v>0.71</v>
          </cell>
          <cell r="KA42" t="e">
            <v>#REF!</v>
          </cell>
          <cell r="KB42" t="e">
            <v>#REF!</v>
          </cell>
        </row>
        <row r="43">
          <cell r="A43" t="str">
            <v>DKK-TB-9</v>
          </cell>
          <cell r="B43" t="str">
            <v>DKK-TB-8</v>
          </cell>
          <cell r="E43" t="str">
            <v>&gt; 14 to ≤ 15 years</v>
          </cell>
          <cell r="F43" t="str">
            <v>DKK-TB-9-&gt; 14 to ≤ 15 years</v>
          </cell>
          <cell r="G43">
            <v>1.2</v>
          </cell>
          <cell r="H43">
            <v>1.2</v>
          </cell>
          <cell r="I43" t="str">
            <v>n.a.</v>
          </cell>
          <cell r="J43" t="str">
            <v>n.a.</v>
          </cell>
          <cell r="K43">
            <v>4.7</v>
          </cell>
          <cell r="L43">
            <v>4.6100000000000003</v>
          </cell>
          <cell r="M43">
            <v>4.67</v>
          </cell>
          <cell r="N43">
            <v>4.59</v>
          </cell>
          <cell r="O43">
            <v>4.62</v>
          </cell>
          <cell r="P43">
            <v>4.53</v>
          </cell>
          <cell r="Q43">
            <v>4.7299999999999995</v>
          </cell>
          <cell r="R43">
            <v>4.6500000000000004</v>
          </cell>
          <cell r="S43">
            <v>4.58</v>
          </cell>
          <cell r="T43">
            <v>4.51</v>
          </cell>
          <cell r="U43">
            <v>4.71</v>
          </cell>
          <cell r="V43">
            <v>4.6399999999999997</v>
          </cell>
          <cell r="W43">
            <v>4.58</v>
          </cell>
          <cell r="X43">
            <v>4.51</v>
          </cell>
          <cell r="Y43">
            <v>4.42</v>
          </cell>
          <cell r="Z43">
            <v>4.37</v>
          </cell>
          <cell r="AA43">
            <v>4.3899999999999997</v>
          </cell>
          <cell r="AB43">
            <v>4.3600000000000003</v>
          </cell>
          <cell r="AC43">
            <v>4.22</v>
          </cell>
          <cell r="AD43">
            <v>4.2</v>
          </cell>
          <cell r="AE43">
            <v>3.71</v>
          </cell>
          <cell r="AF43">
            <v>3.6900000000000004</v>
          </cell>
          <cell r="AG43">
            <v>3.6500000000000004</v>
          </cell>
          <cell r="AH43">
            <v>3.6399999999999997</v>
          </cell>
          <cell r="AI43">
            <v>3.51</v>
          </cell>
          <cell r="AJ43">
            <v>3.12</v>
          </cell>
          <cell r="AK43">
            <v>3</v>
          </cell>
          <cell r="AL43">
            <v>2.65</v>
          </cell>
          <cell r="AM43">
            <v>3.38</v>
          </cell>
          <cell r="AN43">
            <v>3.3600000000000003</v>
          </cell>
          <cell r="AO43">
            <v>3.66</v>
          </cell>
          <cell r="AP43">
            <v>3.6399999999999997</v>
          </cell>
          <cell r="AQ43">
            <v>4.05</v>
          </cell>
          <cell r="AR43">
            <v>3.8499999999999996</v>
          </cell>
          <cell r="AS43">
            <v>4.2299999999999995</v>
          </cell>
          <cell r="AT43">
            <v>4.01</v>
          </cell>
          <cell r="AU43">
            <v>4.38</v>
          </cell>
          <cell r="AV43">
            <v>4.2299999999999995</v>
          </cell>
          <cell r="AW43">
            <v>4.42</v>
          </cell>
          <cell r="AX43">
            <v>4.2699999999999996</v>
          </cell>
          <cell r="AY43">
            <v>4.6100000000000003</v>
          </cell>
          <cell r="AZ43">
            <v>4.49</v>
          </cell>
          <cell r="BA43">
            <v>4.51</v>
          </cell>
          <cell r="BB43">
            <v>4.41</v>
          </cell>
          <cell r="BC43">
            <v>4.28</v>
          </cell>
          <cell r="BD43">
            <v>4.16</v>
          </cell>
          <cell r="BE43">
            <v>4.2699999999999996</v>
          </cell>
          <cell r="BF43">
            <v>4.13</v>
          </cell>
          <cell r="BG43">
            <v>3.84</v>
          </cell>
          <cell r="BH43">
            <v>3.71</v>
          </cell>
          <cell r="BI43">
            <v>3.3899999999999997</v>
          </cell>
          <cell r="BJ43">
            <v>3.25</v>
          </cell>
          <cell r="BK43">
            <v>3.12</v>
          </cell>
          <cell r="BL43">
            <v>2.99</v>
          </cell>
          <cell r="BM43">
            <v>3.3600000000000003</v>
          </cell>
          <cell r="BN43">
            <v>3.2</v>
          </cell>
          <cell r="BO43">
            <v>3.0999999999999996</v>
          </cell>
          <cell r="BP43">
            <v>2.95</v>
          </cell>
          <cell r="BQ43">
            <v>2.6399999999999997</v>
          </cell>
          <cell r="BR43">
            <v>2.4900000000000002</v>
          </cell>
          <cell r="BS43">
            <v>2.81</v>
          </cell>
          <cell r="BT43">
            <v>2.63</v>
          </cell>
          <cell r="BU43">
            <v>2.8499999999999996</v>
          </cell>
          <cell r="BV43">
            <v>2.66</v>
          </cell>
          <cell r="BW43">
            <v>2.9</v>
          </cell>
          <cell r="BX43">
            <v>2.71</v>
          </cell>
          <cell r="BY43">
            <v>2.73</v>
          </cell>
          <cell r="BZ43">
            <v>2.52</v>
          </cell>
          <cell r="CA43">
            <v>2.21</v>
          </cell>
          <cell r="CB43">
            <v>2.0699999999999998</v>
          </cell>
          <cell r="CC43">
            <v>2.58</v>
          </cell>
          <cell r="CD43">
            <v>2.3899999999999997</v>
          </cell>
          <cell r="CE43">
            <v>2.2999999999999998</v>
          </cell>
          <cell r="CF43">
            <v>2.0699999999999998</v>
          </cell>
          <cell r="CG43">
            <v>2.27</v>
          </cell>
          <cell r="CH43">
            <v>2.11</v>
          </cell>
          <cell r="CI43">
            <v>2.41</v>
          </cell>
          <cell r="CJ43">
            <v>2.23</v>
          </cell>
          <cell r="CK43">
            <v>2.42</v>
          </cell>
          <cell r="CL43">
            <v>2.2000000000000002</v>
          </cell>
          <cell r="CM43">
            <v>2.2599999999999998</v>
          </cell>
          <cell r="CN43">
            <v>2.0699999999999998</v>
          </cell>
          <cell r="CO43">
            <v>2.25</v>
          </cell>
          <cell r="CP43">
            <v>2.08</v>
          </cell>
          <cell r="CQ43">
            <v>2.6799999999999997</v>
          </cell>
          <cell r="CR43">
            <v>2.4500000000000002</v>
          </cell>
          <cell r="CS43">
            <v>2.4900000000000002</v>
          </cell>
          <cell r="CT43">
            <v>2.2599999999999998</v>
          </cell>
          <cell r="CU43">
            <v>2.3499999999999996</v>
          </cell>
          <cell r="CV43">
            <v>2.2000000000000002</v>
          </cell>
          <cell r="CW43">
            <v>2.21</v>
          </cell>
          <cell r="CX43">
            <v>2.0299999999999998</v>
          </cell>
          <cell r="CY43">
            <v>2.4699999999999998</v>
          </cell>
          <cell r="CZ43">
            <v>2.27</v>
          </cell>
          <cell r="DA43">
            <v>2.8</v>
          </cell>
          <cell r="DB43">
            <v>2.61</v>
          </cell>
          <cell r="DC43">
            <v>2.8499999999999996</v>
          </cell>
          <cell r="DD43">
            <v>2.6399999999999997</v>
          </cell>
          <cell r="DE43">
            <v>3.0700000000000003</v>
          </cell>
          <cell r="DF43">
            <v>2.88</v>
          </cell>
          <cell r="DG43">
            <v>2.9699999999999998</v>
          </cell>
          <cell r="DH43">
            <v>2.79</v>
          </cell>
          <cell r="DI43">
            <v>2.8200000000000003</v>
          </cell>
          <cell r="DJ43">
            <v>2.7</v>
          </cell>
          <cell r="DK43">
            <v>2.65</v>
          </cell>
          <cell r="DL43">
            <v>2.5499999999999998</v>
          </cell>
          <cell r="DM43">
            <v>2.91</v>
          </cell>
          <cell r="DN43">
            <v>2.81</v>
          </cell>
          <cell r="DO43">
            <v>2.65</v>
          </cell>
          <cell r="DP43">
            <v>2.56</v>
          </cell>
          <cell r="DQ43">
            <v>2.59</v>
          </cell>
          <cell r="DR43">
            <v>2.54</v>
          </cell>
          <cell r="DS43">
            <v>2.58</v>
          </cell>
          <cell r="DT43">
            <v>2.54</v>
          </cell>
          <cell r="DU43">
            <v>2.5300000000000002</v>
          </cell>
          <cell r="DV43">
            <v>2.4900000000000002</v>
          </cell>
          <cell r="DW43">
            <v>2.37</v>
          </cell>
          <cell r="DX43">
            <v>2.2599999999999998</v>
          </cell>
          <cell r="DY43">
            <v>2.31</v>
          </cell>
          <cell r="DZ43">
            <v>2.2400000000000002</v>
          </cell>
          <cell r="EA43">
            <v>2.25</v>
          </cell>
          <cell r="EB43">
            <v>2.1399999999999997</v>
          </cell>
          <cell r="EC43">
            <v>1.94</v>
          </cell>
          <cell r="ED43">
            <v>1.88</v>
          </cell>
          <cell r="EE43">
            <v>1.95</v>
          </cell>
          <cell r="EF43">
            <v>1.9</v>
          </cell>
          <cell r="EG43">
            <v>1.9</v>
          </cell>
          <cell r="EH43">
            <v>1.81</v>
          </cell>
          <cell r="EI43">
            <v>1.73</v>
          </cell>
          <cell r="EJ43">
            <v>1.65</v>
          </cell>
          <cell r="EK43">
            <v>1.67</v>
          </cell>
          <cell r="EL43">
            <v>1.63</v>
          </cell>
          <cell r="EM43">
            <v>1.39</v>
          </cell>
          <cell r="EN43">
            <v>1.3399999999999999</v>
          </cell>
          <cell r="EO43">
            <v>1.31</v>
          </cell>
          <cell r="EP43">
            <v>1.28</v>
          </cell>
          <cell r="EQ43">
            <v>1.38</v>
          </cell>
          <cell r="ER43">
            <v>1.31</v>
          </cell>
          <cell r="ES43">
            <v>1.48</v>
          </cell>
          <cell r="ET43">
            <v>1.41</v>
          </cell>
          <cell r="EU43">
            <v>1.6099999999999999</v>
          </cell>
          <cell r="EV43">
            <v>1.5699999999999998</v>
          </cell>
          <cell r="EW43">
            <v>1.99</v>
          </cell>
          <cell r="EX43">
            <v>1.87</v>
          </cell>
          <cell r="EY43">
            <v>1.7799999999999998</v>
          </cell>
          <cell r="EZ43">
            <v>1.74</v>
          </cell>
          <cell r="FA43">
            <v>1.85</v>
          </cell>
          <cell r="FB43">
            <v>1.83</v>
          </cell>
          <cell r="FC43">
            <v>1.8399999999999999</v>
          </cell>
          <cell r="FD43">
            <v>1.74</v>
          </cell>
          <cell r="FE43">
            <v>1.8199999999999998</v>
          </cell>
          <cell r="FF43">
            <v>1.73</v>
          </cell>
          <cell r="FG43">
            <v>1.6099999999999999</v>
          </cell>
          <cell r="FH43">
            <v>1.6</v>
          </cell>
          <cell r="FI43">
            <v>1.87</v>
          </cell>
          <cell r="FJ43">
            <v>1.81</v>
          </cell>
          <cell r="FK43">
            <v>1.5899999999999999</v>
          </cell>
          <cell r="FL43">
            <v>1.53</v>
          </cell>
          <cell r="FM43">
            <v>1.43</v>
          </cell>
          <cell r="FN43">
            <v>1.3599999999999999</v>
          </cell>
          <cell r="FO43">
            <v>1.46</v>
          </cell>
          <cell r="FP43">
            <v>1.3599999999999999</v>
          </cell>
          <cell r="FQ43">
            <v>1.53</v>
          </cell>
          <cell r="FR43">
            <v>1.39</v>
          </cell>
          <cell r="FS43">
            <v>1.47</v>
          </cell>
          <cell r="FT43">
            <v>1.31</v>
          </cell>
          <cell r="FU43">
            <v>1.19</v>
          </cell>
          <cell r="FV43">
            <v>1.05</v>
          </cell>
          <cell r="FW43">
            <v>1.1599999999999999</v>
          </cell>
          <cell r="FX43">
            <v>1.01</v>
          </cell>
          <cell r="FY43">
            <v>1.1499999999999999</v>
          </cell>
          <cell r="FZ43">
            <v>0.98</v>
          </cell>
          <cell r="GA43">
            <v>1.1099999999999999</v>
          </cell>
          <cell r="GB43">
            <v>0.99</v>
          </cell>
          <cell r="GC43">
            <v>1.43</v>
          </cell>
          <cell r="GD43">
            <v>1.23</v>
          </cell>
          <cell r="GE43">
            <v>1.5499999999999998</v>
          </cell>
          <cell r="GF43">
            <v>1.25</v>
          </cell>
          <cell r="GG43">
            <v>1.53</v>
          </cell>
          <cell r="GH43">
            <v>1.27</v>
          </cell>
          <cell r="GI43">
            <v>1.74</v>
          </cell>
          <cell r="GJ43">
            <v>1.41</v>
          </cell>
          <cell r="GK43">
            <v>1.46</v>
          </cell>
          <cell r="GL43">
            <v>1.1199999999999999</v>
          </cell>
          <cell r="GM43">
            <v>1.5699999999999998</v>
          </cell>
          <cell r="GN43">
            <v>1.3</v>
          </cell>
          <cell r="GO43">
            <v>1.6199999999999999</v>
          </cell>
          <cell r="GP43">
            <v>1.26</v>
          </cell>
          <cell r="GQ43">
            <v>1.5499999999999998</v>
          </cell>
          <cell r="GR43">
            <v>1.3199999999999998</v>
          </cell>
          <cell r="GS43">
            <v>1.65</v>
          </cell>
          <cell r="GT43">
            <v>1.4</v>
          </cell>
          <cell r="GU43">
            <v>1.68</v>
          </cell>
          <cell r="GV43">
            <v>1.39</v>
          </cell>
          <cell r="GW43">
            <v>1.56</v>
          </cell>
          <cell r="GX43">
            <v>1.25</v>
          </cell>
          <cell r="GY43">
            <v>1.58</v>
          </cell>
          <cell r="GZ43">
            <v>1.3199999999999998</v>
          </cell>
          <cell r="HA43">
            <v>1.53</v>
          </cell>
          <cell r="HB43">
            <v>1.27</v>
          </cell>
          <cell r="HC43">
            <v>1.49</v>
          </cell>
          <cell r="HD43">
            <v>1.3399999999999999</v>
          </cell>
          <cell r="HE43">
            <v>1.56</v>
          </cell>
          <cell r="HF43">
            <v>1.45</v>
          </cell>
          <cell r="HG43">
            <v>1.79</v>
          </cell>
          <cell r="HH43">
            <v>1.68</v>
          </cell>
          <cell r="HI43">
            <v>1.83</v>
          </cell>
          <cell r="HJ43">
            <v>1.72</v>
          </cell>
          <cell r="HK43">
            <v>1.66</v>
          </cell>
          <cell r="HL43">
            <v>1.56</v>
          </cell>
          <cell r="HM43">
            <v>1.7</v>
          </cell>
          <cell r="HN43">
            <v>1.58</v>
          </cell>
          <cell r="HO43">
            <v>1.51</v>
          </cell>
          <cell r="HP43">
            <v>1.3399999999999999</v>
          </cell>
          <cell r="HQ43">
            <v>1.47</v>
          </cell>
          <cell r="HR43">
            <v>1.3499999999999999</v>
          </cell>
          <cell r="HS43">
            <v>1.5499999999999998</v>
          </cell>
          <cell r="HT43">
            <v>1.51</v>
          </cell>
          <cell r="HU43">
            <v>1.46</v>
          </cell>
          <cell r="HV43">
            <v>1.3199999999999998</v>
          </cell>
          <cell r="HW43">
            <v>1.5699999999999998</v>
          </cell>
          <cell r="HX43">
            <v>1.47</v>
          </cell>
          <cell r="HY43">
            <v>1.51</v>
          </cell>
          <cell r="HZ43">
            <v>1.39</v>
          </cell>
          <cell r="IA43">
            <v>1.47</v>
          </cell>
          <cell r="IB43">
            <v>1.3599999999999999</v>
          </cell>
          <cell r="IC43">
            <v>1.42</v>
          </cell>
          <cell r="ID43">
            <v>1.31</v>
          </cell>
          <cell r="IE43">
            <v>1.3499999999999999</v>
          </cell>
          <cell r="IF43">
            <v>0.99</v>
          </cell>
          <cell r="IG43">
            <v>1.29</v>
          </cell>
          <cell r="IH43">
            <v>1.18</v>
          </cell>
          <cell r="II43">
            <v>1.04</v>
          </cell>
          <cell r="IJ43">
            <v>0.96</v>
          </cell>
          <cell r="IK43">
            <v>1.1299999999999999</v>
          </cell>
          <cell r="IL43">
            <v>1.05</v>
          </cell>
          <cell r="IM43">
            <v>1.01</v>
          </cell>
          <cell r="IN43">
            <v>0.92999999999999994</v>
          </cell>
          <cell r="IO43">
            <v>0.80999999999999994</v>
          </cell>
          <cell r="IP43">
            <v>0.75</v>
          </cell>
          <cell r="IQ43">
            <v>0.77</v>
          </cell>
          <cell r="IR43">
            <v>0.69</v>
          </cell>
          <cell r="IS43">
            <v>0.44999999999999996</v>
          </cell>
          <cell r="IT43">
            <v>0.39999999999999991</v>
          </cell>
          <cell r="IU43">
            <v>0.56999999999999995</v>
          </cell>
          <cell r="IV43">
            <v>0.51</v>
          </cell>
          <cell r="IW43">
            <v>0.79999999999999993</v>
          </cell>
          <cell r="IX43">
            <v>0.73</v>
          </cell>
          <cell r="IY43">
            <v>0.79999999999999993</v>
          </cell>
          <cell r="IZ43">
            <v>0.73</v>
          </cell>
          <cell r="JA43">
            <v>0.92999999999999994</v>
          </cell>
          <cell r="JB43">
            <v>0.85</v>
          </cell>
          <cell r="JC43">
            <v>0.77</v>
          </cell>
          <cell r="JD43">
            <v>0.72</v>
          </cell>
          <cell r="JE43">
            <v>0.56999999999999995</v>
          </cell>
          <cell r="JF43">
            <v>0.52999999999999992</v>
          </cell>
          <cell r="JG43">
            <v>0.87999999999999989</v>
          </cell>
          <cell r="JH43">
            <v>0.85999999999999988</v>
          </cell>
          <cell r="JI43">
            <v>0.8899999999999999</v>
          </cell>
          <cell r="JJ43">
            <v>0.89999999999999991</v>
          </cell>
          <cell r="JK43">
            <v>0.90999999999999992</v>
          </cell>
          <cell r="JL43">
            <v>0.85</v>
          </cell>
          <cell r="JM43">
            <v>0.83</v>
          </cell>
          <cell r="JN43">
            <v>0.79</v>
          </cell>
          <cell r="JO43">
            <v>0.78</v>
          </cell>
          <cell r="JP43">
            <v>0.74</v>
          </cell>
          <cell r="JQ43">
            <v>0.8899999999999999</v>
          </cell>
          <cell r="JR43">
            <v>0.84</v>
          </cell>
          <cell r="JS43">
            <v>0.77</v>
          </cell>
          <cell r="JT43">
            <v>0.72</v>
          </cell>
          <cell r="JU43">
            <v>0.7</v>
          </cell>
          <cell r="JV43">
            <v>0.65999999999999992</v>
          </cell>
          <cell r="JW43">
            <v>0.73</v>
          </cell>
          <cell r="JX43">
            <v>0.7</v>
          </cell>
          <cell r="JY43">
            <v>0.74</v>
          </cell>
          <cell r="JZ43">
            <v>0.71</v>
          </cell>
          <cell r="KA43" t="e">
            <v>#REF!</v>
          </cell>
          <cell r="KB43" t="e">
            <v>#REF!</v>
          </cell>
        </row>
        <row r="44">
          <cell r="A44" t="str">
            <v>DKK-TB-10</v>
          </cell>
          <cell r="B44" t="str">
            <v>DKK-TB-9</v>
          </cell>
          <cell r="E44" t="str">
            <v>&gt; 15 to ≤ 16 years</v>
          </cell>
          <cell r="F44" t="str">
            <v>DKK-TB-10-&gt; 15 to ≤ 16 years</v>
          </cell>
          <cell r="G44">
            <v>1.25</v>
          </cell>
          <cell r="H44">
            <v>1.2</v>
          </cell>
          <cell r="I44" t="str">
            <v>n.a.</v>
          </cell>
          <cell r="J44" t="str">
            <v>n.a.</v>
          </cell>
          <cell r="K44">
            <v>4.82</v>
          </cell>
          <cell r="L44">
            <v>4.7</v>
          </cell>
          <cell r="M44">
            <v>4.7799999999999994</v>
          </cell>
          <cell r="N44">
            <v>4.67</v>
          </cell>
          <cell r="O44">
            <v>4.74</v>
          </cell>
          <cell r="P44">
            <v>4.62</v>
          </cell>
          <cell r="Q44">
            <v>4.8599999999999994</v>
          </cell>
          <cell r="R44">
            <v>4.7299999999999995</v>
          </cell>
          <cell r="S44">
            <v>4.71</v>
          </cell>
          <cell r="T44">
            <v>4.58</v>
          </cell>
          <cell r="U44">
            <v>4.84</v>
          </cell>
          <cell r="V44">
            <v>4.71</v>
          </cell>
          <cell r="W44">
            <v>4.71</v>
          </cell>
          <cell r="X44">
            <v>4.58</v>
          </cell>
          <cell r="Y44">
            <v>4.5600000000000005</v>
          </cell>
          <cell r="Z44">
            <v>4.42</v>
          </cell>
          <cell r="AA44">
            <v>4.5199999999999996</v>
          </cell>
          <cell r="AB44">
            <v>4.3899999999999997</v>
          </cell>
          <cell r="AC44">
            <v>4.3599999999999994</v>
          </cell>
          <cell r="AD44">
            <v>4.22</v>
          </cell>
          <cell r="AE44">
            <v>3.86</v>
          </cell>
          <cell r="AF44">
            <v>3.71</v>
          </cell>
          <cell r="AG44">
            <v>3.8</v>
          </cell>
          <cell r="AH44">
            <v>3.6500000000000004</v>
          </cell>
          <cell r="AI44">
            <v>3.64</v>
          </cell>
          <cell r="AJ44">
            <v>3.51</v>
          </cell>
          <cell r="AK44">
            <v>3.13</v>
          </cell>
          <cell r="AL44">
            <v>3</v>
          </cell>
          <cell r="AM44">
            <v>3.52</v>
          </cell>
          <cell r="AN44">
            <v>3.38</v>
          </cell>
          <cell r="AO44">
            <v>3.79</v>
          </cell>
          <cell r="AP44">
            <v>3.66</v>
          </cell>
          <cell r="AQ44">
            <v>4.1500000000000004</v>
          </cell>
          <cell r="AR44">
            <v>4.05</v>
          </cell>
          <cell r="AS44">
            <v>4.33</v>
          </cell>
          <cell r="AT44">
            <v>4.2299999999999995</v>
          </cell>
          <cell r="AU44">
            <v>4.4800000000000004</v>
          </cell>
          <cell r="AV44">
            <v>4.38</v>
          </cell>
          <cell r="AW44">
            <v>4.5199999999999996</v>
          </cell>
          <cell r="AX44">
            <v>4.42</v>
          </cell>
          <cell r="AY44">
            <v>4.7200000000000006</v>
          </cell>
          <cell r="AZ44">
            <v>4.6100000000000003</v>
          </cell>
          <cell r="BA44">
            <v>4.66</v>
          </cell>
          <cell r="BB44">
            <v>4.51</v>
          </cell>
          <cell r="BC44">
            <v>4.45</v>
          </cell>
          <cell r="BD44">
            <v>4.28</v>
          </cell>
          <cell r="BE44">
            <v>4.43</v>
          </cell>
          <cell r="BF44">
            <v>4.2699999999999996</v>
          </cell>
          <cell r="BG44">
            <v>4</v>
          </cell>
          <cell r="BH44">
            <v>3.84</v>
          </cell>
          <cell r="BI44">
            <v>3.58</v>
          </cell>
          <cell r="BJ44">
            <v>3.3899999999999997</v>
          </cell>
          <cell r="BK44">
            <v>3.3</v>
          </cell>
          <cell r="BL44">
            <v>3.12</v>
          </cell>
          <cell r="BM44">
            <v>3.58</v>
          </cell>
          <cell r="BN44">
            <v>3.3600000000000003</v>
          </cell>
          <cell r="BO44">
            <v>3.29</v>
          </cell>
          <cell r="BP44">
            <v>3.0999999999999996</v>
          </cell>
          <cell r="BQ44">
            <v>2.84</v>
          </cell>
          <cell r="BR44">
            <v>2.6399999999999997</v>
          </cell>
          <cell r="BS44">
            <v>3.02</v>
          </cell>
          <cell r="BT44">
            <v>2.81</v>
          </cell>
          <cell r="BU44">
            <v>3.06</v>
          </cell>
          <cell r="BV44">
            <v>2.8499999999999996</v>
          </cell>
          <cell r="BW44">
            <v>3.1100000000000003</v>
          </cell>
          <cell r="BX44">
            <v>2.9</v>
          </cell>
          <cell r="BY44">
            <v>2.94</v>
          </cell>
          <cell r="BZ44">
            <v>2.73</v>
          </cell>
          <cell r="CA44">
            <v>2.37</v>
          </cell>
          <cell r="CB44">
            <v>2.21</v>
          </cell>
          <cell r="CC44">
            <v>2.76</v>
          </cell>
          <cell r="CD44">
            <v>2.58</v>
          </cell>
          <cell r="CE44">
            <v>2.48</v>
          </cell>
          <cell r="CF44">
            <v>2.2999999999999998</v>
          </cell>
          <cell r="CG44">
            <v>2.42</v>
          </cell>
          <cell r="CH44">
            <v>2.27</v>
          </cell>
          <cell r="CI44">
            <v>2.54</v>
          </cell>
          <cell r="CJ44">
            <v>2.41</v>
          </cell>
          <cell r="CK44">
            <v>2.5300000000000002</v>
          </cell>
          <cell r="CL44">
            <v>2.42</v>
          </cell>
          <cell r="CM44">
            <v>2.38</v>
          </cell>
          <cell r="CN44">
            <v>2.2599999999999998</v>
          </cell>
          <cell r="CO44">
            <v>2.37</v>
          </cell>
          <cell r="CP44">
            <v>2.25</v>
          </cell>
          <cell r="CQ44">
            <v>2.75</v>
          </cell>
          <cell r="CR44">
            <v>2.6799999999999997</v>
          </cell>
          <cell r="CS44">
            <v>2.59</v>
          </cell>
          <cell r="CT44">
            <v>2.4900000000000002</v>
          </cell>
          <cell r="CU44">
            <v>2.4500000000000002</v>
          </cell>
          <cell r="CV44">
            <v>2.3499999999999996</v>
          </cell>
          <cell r="CW44">
            <v>2.33</v>
          </cell>
          <cell r="CX44">
            <v>2.21</v>
          </cell>
          <cell r="CY44">
            <v>2.6</v>
          </cell>
          <cell r="CZ44">
            <v>2.4699999999999998</v>
          </cell>
          <cell r="DA44">
            <v>2.88</v>
          </cell>
          <cell r="DB44">
            <v>2.8</v>
          </cell>
          <cell r="DC44">
            <v>2.8600000000000003</v>
          </cell>
          <cell r="DD44">
            <v>2.8499999999999996</v>
          </cell>
          <cell r="DE44">
            <v>3.09</v>
          </cell>
          <cell r="DF44">
            <v>3.0700000000000003</v>
          </cell>
          <cell r="DG44">
            <v>2.99</v>
          </cell>
          <cell r="DH44">
            <v>2.9699999999999998</v>
          </cell>
          <cell r="DI44">
            <v>2.8899999999999997</v>
          </cell>
          <cell r="DJ44">
            <v>2.8200000000000003</v>
          </cell>
          <cell r="DK44">
            <v>2.84</v>
          </cell>
          <cell r="DL44">
            <v>2.65</v>
          </cell>
          <cell r="DM44">
            <v>3.13</v>
          </cell>
          <cell r="DN44">
            <v>2.91</v>
          </cell>
          <cell r="DO44">
            <v>2.87</v>
          </cell>
          <cell r="DP44">
            <v>2.65</v>
          </cell>
          <cell r="DQ44">
            <v>2.75</v>
          </cell>
          <cell r="DR44">
            <v>2.59</v>
          </cell>
          <cell r="DS44">
            <v>2.74</v>
          </cell>
          <cell r="DT44">
            <v>2.58</v>
          </cell>
          <cell r="DU44">
            <v>2.69</v>
          </cell>
          <cell r="DV44">
            <v>2.5300000000000002</v>
          </cell>
          <cell r="DW44">
            <v>2.59</v>
          </cell>
          <cell r="DX44">
            <v>2.37</v>
          </cell>
          <cell r="DY44">
            <v>2.5</v>
          </cell>
          <cell r="DZ44">
            <v>2.31</v>
          </cell>
          <cell r="EA44">
            <v>2.4500000000000002</v>
          </cell>
          <cell r="EB44">
            <v>2.25</v>
          </cell>
          <cell r="EC44">
            <v>2.1</v>
          </cell>
          <cell r="ED44">
            <v>1.94</v>
          </cell>
          <cell r="EE44">
            <v>2.1</v>
          </cell>
          <cell r="EF44">
            <v>1.95</v>
          </cell>
          <cell r="EG44">
            <v>2.06</v>
          </cell>
          <cell r="EH44">
            <v>1.9</v>
          </cell>
          <cell r="EI44">
            <v>1.8599999999999999</v>
          </cell>
          <cell r="EJ44">
            <v>1.73</v>
          </cell>
          <cell r="EK44">
            <v>2.06</v>
          </cell>
          <cell r="EL44">
            <v>1.67</v>
          </cell>
          <cell r="EM44">
            <v>1.46</v>
          </cell>
          <cell r="EN44">
            <v>1.39</v>
          </cell>
          <cell r="EO44">
            <v>1.4</v>
          </cell>
          <cell r="EP44">
            <v>1.31</v>
          </cell>
          <cell r="EQ44">
            <v>1.49</v>
          </cell>
          <cell r="ER44">
            <v>1.38</v>
          </cell>
          <cell r="ES44">
            <v>1.6</v>
          </cell>
          <cell r="ET44">
            <v>1.48</v>
          </cell>
          <cell r="EU44">
            <v>1.79</v>
          </cell>
          <cell r="EV44">
            <v>1.6099999999999999</v>
          </cell>
          <cell r="EW44">
            <v>2.1800000000000002</v>
          </cell>
          <cell r="EX44">
            <v>1.99</v>
          </cell>
          <cell r="EY44">
            <v>2.02</v>
          </cell>
          <cell r="EZ44">
            <v>1.7799999999999998</v>
          </cell>
          <cell r="FA44">
            <v>2.14</v>
          </cell>
          <cell r="FB44">
            <v>1.85</v>
          </cell>
          <cell r="FC44">
            <v>2.08</v>
          </cell>
          <cell r="FD44">
            <v>1.8399999999999999</v>
          </cell>
          <cell r="FE44">
            <v>2.0499999999999998</v>
          </cell>
          <cell r="FF44">
            <v>1.8199999999999998</v>
          </cell>
          <cell r="FG44">
            <v>1.97</v>
          </cell>
          <cell r="FH44">
            <v>1.6099999999999999</v>
          </cell>
          <cell r="FI44">
            <v>2.17</v>
          </cell>
          <cell r="FJ44">
            <v>1.87</v>
          </cell>
          <cell r="FK44">
            <v>1.88</v>
          </cell>
          <cell r="FL44">
            <v>1.5899999999999999</v>
          </cell>
          <cell r="FM44">
            <v>1.7</v>
          </cell>
          <cell r="FN44">
            <v>1.43</v>
          </cell>
          <cell r="FO44">
            <v>1.67</v>
          </cell>
          <cell r="FP44">
            <v>1.46</v>
          </cell>
          <cell r="FQ44">
            <v>1.75</v>
          </cell>
          <cell r="FR44">
            <v>1.53</v>
          </cell>
          <cell r="FS44">
            <v>1.69</v>
          </cell>
          <cell r="FT44">
            <v>1.47</v>
          </cell>
          <cell r="FU44">
            <v>1.35</v>
          </cell>
          <cell r="FV44">
            <v>1.19</v>
          </cell>
          <cell r="FW44">
            <v>1.3</v>
          </cell>
          <cell r="FX44">
            <v>1.1599999999999999</v>
          </cell>
          <cell r="FY44">
            <v>1.27</v>
          </cell>
          <cell r="FZ44">
            <v>1.1499999999999999</v>
          </cell>
          <cell r="GA44">
            <v>1.21</v>
          </cell>
          <cell r="GB44">
            <v>1.1099999999999999</v>
          </cell>
          <cell r="GC44">
            <v>1.53</v>
          </cell>
          <cell r="GD44">
            <v>1.43</v>
          </cell>
          <cell r="GE44">
            <v>2.14</v>
          </cell>
          <cell r="GF44">
            <v>1.5499999999999998</v>
          </cell>
          <cell r="GG44">
            <v>1.6</v>
          </cell>
          <cell r="GH44">
            <v>1.53</v>
          </cell>
          <cell r="GI44">
            <v>1.79</v>
          </cell>
          <cell r="GJ44">
            <v>1.74</v>
          </cell>
          <cell r="GK44">
            <v>1.6400000000000001</v>
          </cell>
          <cell r="GL44">
            <v>1.46</v>
          </cell>
          <cell r="GM44">
            <v>1.8399999999999999</v>
          </cell>
          <cell r="GN44">
            <v>1.5699999999999998</v>
          </cell>
          <cell r="GO44">
            <v>1.76</v>
          </cell>
          <cell r="GP44">
            <v>1.6199999999999999</v>
          </cell>
          <cell r="GQ44">
            <v>1.75</v>
          </cell>
          <cell r="GR44">
            <v>1.5499999999999998</v>
          </cell>
          <cell r="GS44">
            <v>1.8199999999999998</v>
          </cell>
          <cell r="GT44">
            <v>1.65</v>
          </cell>
          <cell r="GU44">
            <v>1.85</v>
          </cell>
          <cell r="GV44">
            <v>1.68</v>
          </cell>
          <cell r="GW44">
            <v>1.71</v>
          </cell>
          <cell r="GX44">
            <v>1.56</v>
          </cell>
          <cell r="GY44">
            <v>1.76</v>
          </cell>
          <cell r="GZ44">
            <v>1.58</v>
          </cell>
          <cell r="HA44">
            <v>1.72</v>
          </cell>
          <cell r="HB44">
            <v>1.53</v>
          </cell>
          <cell r="HC44">
            <v>1.69</v>
          </cell>
          <cell r="HD44">
            <v>1.49</v>
          </cell>
          <cell r="HE44">
            <v>1.73</v>
          </cell>
          <cell r="HF44">
            <v>1.56</v>
          </cell>
          <cell r="HG44">
            <v>1.95</v>
          </cell>
          <cell r="HH44">
            <v>1.79</v>
          </cell>
          <cell r="HI44">
            <v>1.99</v>
          </cell>
          <cell r="HJ44">
            <v>1.83</v>
          </cell>
          <cell r="HK44">
            <v>1.79</v>
          </cell>
          <cell r="HL44">
            <v>1.66</v>
          </cell>
          <cell r="HM44">
            <v>1.8399999999999999</v>
          </cell>
          <cell r="HN44">
            <v>1.7</v>
          </cell>
          <cell r="HO44">
            <v>1.65</v>
          </cell>
          <cell r="HP44">
            <v>1.51</v>
          </cell>
          <cell r="HQ44">
            <v>1.6</v>
          </cell>
          <cell r="HR44">
            <v>1.47</v>
          </cell>
          <cell r="HS44">
            <v>1.67</v>
          </cell>
          <cell r="HT44">
            <v>1.5499999999999998</v>
          </cell>
          <cell r="HU44">
            <v>1.57</v>
          </cell>
          <cell r="HV44">
            <v>1.46</v>
          </cell>
          <cell r="HW44">
            <v>1.67</v>
          </cell>
          <cell r="HX44">
            <v>1.5699999999999998</v>
          </cell>
          <cell r="HY44">
            <v>1.6099999999999999</v>
          </cell>
          <cell r="HZ44">
            <v>1.51</v>
          </cell>
          <cell r="IA44">
            <v>1.55</v>
          </cell>
          <cell r="IB44">
            <v>1.47</v>
          </cell>
          <cell r="IC44">
            <v>1.5</v>
          </cell>
          <cell r="ID44">
            <v>1.42</v>
          </cell>
          <cell r="IE44">
            <v>1.42</v>
          </cell>
          <cell r="IF44">
            <v>1.3499999999999999</v>
          </cell>
          <cell r="IG44">
            <v>1.36</v>
          </cell>
          <cell r="IH44">
            <v>1.29</v>
          </cell>
          <cell r="II44">
            <v>1.1200000000000001</v>
          </cell>
          <cell r="IJ44">
            <v>1.04</v>
          </cell>
          <cell r="IK44">
            <v>1.21</v>
          </cell>
          <cell r="IL44">
            <v>1.1299999999999999</v>
          </cell>
          <cell r="IM44">
            <v>1.0900000000000001</v>
          </cell>
          <cell r="IN44">
            <v>1.01</v>
          </cell>
          <cell r="IO44">
            <v>0.88</v>
          </cell>
          <cell r="IP44">
            <v>0.80999999999999994</v>
          </cell>
          <cell r="IQ44">
            <v>0.89</v>
          </cell>
          <cell r="IR44">
            <v>0.77</v>
          </cell>
          <cell r="IS44">
            <v>0.55000000000000004</v>
          </cell>
          <cell r="IT44">
            <v>0.44999999999999996</v>
          </cell>
          <cell r="IU44">
            <v>0.68</v>
          </cell>
          <cell r="IV44">
            <v>0.56999999999999995</v>
          </cell>
          <cell r="IW44">
            <v>0.90999999999999992</v>
          </cell>
          <cell r="IX44">
            <v>0.79999999999999993</v>
          </cell>
          <cell r="IY44">
            <v>0.90999999999999992</v>
          </cell>
          <cell r="IZ44">
            <v>0.79999999999999993</v>
          </cell>
          <cell r="JA44">
            <v>1.05</v>
          </cell>
          <cell r="JB44">
            <v>0.92999999999999994</v>
          </cell>
          <cell r="JC44">
            <v>0.86</v>
          </cell>
          <cell r="JD44">
            <v>0.77</v>
          </cell>
          <cell r="JE44">
            <v>0.66</v>
          </cell>
          <cell r="JF44">
            <v>0.56999999999999995</v>
          </cell>
          <cell r="JG44">
            <v>0.96</v>
          </cell>
          <cell r="JH44">
            <v>0.87999999999999989</v>
          </cell>
          <cell r="JI44">
            <v>0.97</v>
          </cell>
          <cell r="JJ44">
            <v>0.8899999999999999</v>
          </cell>
          <cell r="JK44">
            <v>1</v>
          </cell>
          <cell r="JL44">
            <v>0.90999999999999992</v>
          </cell>
          <cell r="JM44">
            <v>0.91999999999999993</v>
          </cell>
          <cell r="JN44">
            <v>0.83</v>
          </cell>
          <cell r="JO44">
            <v>0.86</v>
          </cell>
          <cell r="JP44">
            <v>0.78</v>
          </cell>
          <cell r="JQ44">
            <v>0.98</v>
          </cell>
          <cell r="JR44">
            <v>0.8899999999999999</v>
          </cell>
          <cell r="JS44">
            <v>0.88</v>
          </cell>
          <cell r="JT44">
            <v>0.77</v>
          </cell>
          <cell r="JU44">
            <v>0.78</v>
          </cell>
          <cell r="JV44">
            <v>0.7</v>
          </cell>
          <cell r="JW44">
            <v>0.8</v>
          </cell>
          <cell r="JX44">
            <v>0.73</v>
          </cell>
          <cell r="JY44">
            <v>0.81</v>
          </cell>
          <cell r="JZ44">
            <v>0.74</v>
          </cell>
          <cell r="KA44" t="e">
            <v>#REF!</v>
          </cell>
          <cell r="KB44" t="e">
            <v>#REF!</v>
          </cell>
        </row>
        <row r="45">
          <cell r="A45" t="str">
            <v>DKK-TB-10</v>
          </cell>
          <cell r="B45" t="str">
            <v>DKK-TB-9</v>
          </cell>
          <cell r="E45" t="str">
            <v>&gt; 16 to ≤ 17 years</v>
          </cell>
          <cell r="F45" t="str">
            <v>DKK-TB-10-&gt; 16 to ≤ 17 years</v>
          </cell>
          <cell r="G45">
            <v>1.3</v>
          </cell>
          <cell r="H45">
            <v>1.2</v>
          </cell>
          <cell r="I45" t="str">
            <v>n.a.</v>
          </cell>
          <cell r="J45" t="str">
            <v>n.a.</v>
          </cell>
          <cell r="K45">
            <v>4.87</v>
          </cell>
          <cell r="L45">
            <v>4.7</v>
          </cell>
          <cell r="M45">
            <v>4.83</v>
          </cell>
          <cell r="N45">
            <v>4.67</v>
          </cell>
          <cell r="O45">
            <v>4.79</v>
          </cell>
          <cell r="P45">
            <v>4.62</v>
          </cell>
          <cell r="Q45">
            <v>4.91</v>
          </cell>
          <cell r="R45">
            <v>4.7299999999999995</v>
          </cell>
          <cell r="S45">
            <v>4.76</v>
          </cell>
          <cell r="T45">
            <v>4.58</v>
          </cell>
          <cell r="U45">
            <v>4.8899999999999997</v>
          </cell>
          <cell r="V45">
            <v>4.71</v>
          </cell>
          <cell r="W45">
            <v>4.76</v>
          </cell>
          <cell r="X45">
            <v>4.58</v>
          </cell>
          <cell r="Y45">
            <v>4.6100000000000003</v>
          </cell>
          <cell r="Z45">
            <v>4.42</v>
          </cell>
          <cell r="AA45">
            <v>4.57</v>
          </cell>
          <cell r="AB45">
            <v>4.3899999999999997</v>
          </cell>
          <cell r="AC45">
            <v>4.41</v>
          </cell>
          <cell r="AD45">
            <v>4.22</v>
          </cell>
          <cell r="AE45">
            <v>3.91</v>
          </cell>
          <cell r="AF45">
            <v>3.71</v>
          </cell>
          <cell r="AG45">
            <v>3.8499999999999996</v>
          </cell>
          <cell r="AH45">
            <v>3.6500000000000004</v>
          </cell>
          <cell r="AI45">
            <v>3.6900000000000004</v>
          </cell>
          <cell r="AJ45">
            <v>3.51</v>
          </cell>
          <cell r="AK45">
            <v>3.1799999999999997</v>
          </cell>
          <cell r="AL45">
            <v>3</v>
          </cell>
          <cell r="AM45">
            <v>3.5700000000000003</v>
          </cell>
          <cell r="AN45">
            <v>3.38</v>
          </cell>
          <cell r="AO45">
            <v>3.84</v>
          </cell>
          <cell r="AP45">
            <v>3.66</v>
          </cell>
          <cell r="AQ45">
            <v>4.2</v>
          </cell>
          <cell r="AR45">
            <v>4.05</v>
          </cell>
          <cell r="AS45">
            <v>4.38</v>
          </cell>
          <cell r="AT45">
            <v>4.2299999999999995</v>
          </cell>
          <cell r="AU45">
            <v>4.53</v>
          </cell>
          <cell r="AV45">
            <v>4.38</v>
          </cell>
          <cell r="AW45">
            <v>4.57</v>
          </cell>
          <cell r="AX45">
            <v>4.42</v>
          </cell>
          <cell r="AY45">
            <v>4.7700000000000005</v>
          </cell>
          <cell r="AZ45">
            <v>4.6100000000000003</v>
          </cell>
          <cell r="BA45">
            <v>4.71</v>
          </cell>
          <cell r="BB45">
            <v>4.51</v>
          </cell>
          <cell r="BC45">
            <v>4.5</v>
          </cell>
          <cell r="BD45">
            <v>4.28</v>
          </cell>
          <cell r="BE45">
            <v>4.4800000000000004</v>
          </cell>
          <cell r="BF45">
            <v>4.2699999999999996</v>
          </cell>
          <cell r="BG45">
            <v>4.05</v>
          </cell>
          <cell r="BH45">
            <v>3.84</v>
          </cell>
          <cell r="BI45">
            <v>3.63</v>
          </cell>
          <cell r="BJ45">
            <v>3.3899999999999997</v>
          </cell>
          <cell r="BK45">
            <v>3.3499999999999996</v>
          </cell>
          <cell r="BL45">
            <v>3.12</v>
          </cell>
          <cell r="BM45">
            <v>3.63</v>
          </cell>
          <cell r="BN45">
            <v>3.3600000000000003</v>
          </cell>
          <cell r="BO45">
            <v>3.34</v>
          </cell>
          <cell r="BP45">
            <v>3.0999999999999996</v>
          </cell>
          <cell r="BQ45">
            <v>2.89</v>
          </cell>
          <cell r="BR45">
            <v>2.6399999999999997</v>
          </cell>
          <cell r="BS45">
            <v>3.0700000000000003</v>
          </cell>
          <cell r="BT45">
            <v>2.81</v>
          </cell>
          <cell r="BU45">
            <v>3.1100000000000003</v>
          </cell>
          <cell r="BV45">
            <v>2.8499999999999996</v>
          </cell>
          <cell r="BW45">
            <v>3.16</v>
          </cell>
          <cell r="BX45">
            <v>2.9</v>
          </cell>
          <cell r="BY45">
            <v>2.99</v>
          </cell>
          <cell r="BZ45">
            <v>2.73</v>
          </cell>
          <cell r="CA45">
            <v>2.42</v>
          </cell>
          <cell r="CB45">
            <v>2.21</v>
          </cell>
          <cell r="CC45">
            <v>2.81</v>
          </cell>
          <cell r="CD45">
            <v>2.58</v>
          </cell>
          <cell r="CE45">
            <v>2.5300000000000002</v>
          </cell>
          <cell r="CF45">
            <v>2.2999999999999998</v>
          </cell>
          <cell r="CG45">
            <v>2.4699999999999998</v>
          </cell>
          <cell r="CH45">
            <v>2.27</v>
          </cell>
          <cell r="CI45">
            <v>2.59</v>
          </cell>
          <cell r="CJ45">
            <v>2.41</v>
          </cell>
          <cell r="CK45">
            <v>2.58</v>
          </cell>
          <cell r="CL45">
            <v>2.42</v>
          </cell>
          <cell r="CM45">
            <v>2.4299999999999997</v>
          </cell>
          <cell r="CN45">
            <v>2.2599999999999998</v>
          </cell>
          <cell r="CO45">
            <v>2.42</v>
          </cell>
          <cell r="CP45">
            <v>2.25</v>
          </cell>
          <cell r="CQ45">
            <v>2.8</v>
          </cell>
          <cell r="CR45">
            <v>2.6799999999999997</v>
          </cell>
          <cell r="CS45">
            <v>2.64</v>
          </cell>
          <cell r="CT45">
            <v>2.4900000000000002</v>
          </cell>
          <cell r="CU45">
            <v>2.5</v>
          </cell>
          <cell r="CV45">
            <v>2.3499999999999996</v>
          </cell>
          <cell r="CW45">
            <v>2.38</v>
          </cell>
          <cell r="CX45">
            <v>2.21</v>
          </cell>
          <cell r="CY45">
            <v>2.6500000000000004</v>
          </cell>
          <cell r="CZ45">
            <v>2.4699999999999998</v>
          </cell>
          <cell r="DA45">
            <v>2.9299999999999997</v>
          </cell>
          <cell r="DB45">
            <v>2.8</v>
          </cell>
          <cell r="DC45">
            <v>2.91</v>
          </cell>
          <cell r="DD45">
            <v>2.8499999999999996</v>
          </cell>
          <cell r="DE45">
            <v>3.14</v>
          </cell>
          <cell r="DF45">
            <v>3.0700000000000003</v>
          </cell>
          <cell r="DG45">
            <v>3.04</v>
          </cell>
          <cell r="DH45">
            <v>2.9699999999999998</v>
          </cell>
          <cell r="DI45">
            <v>2.94</v>
          </cell>
          <cell r="DJ45">
            <v>2.8200000000000003</v>
          </cell>
          <cell r="DK45">
            <v>2.89</v>
          </cell>
          <cell r="DL45">
            <v>2.65</v>
          </cell>
          <cell r="DM45">
            <v>3.1799999999999997</v>
          </cell>
          <cell r="DN45">
            <v>2.91</v>
          </cell>
          <cell r="DO45">
            <v>2.92</v>
          </cell>
          <cell r="DP45">
            <v>2.65</v>
          </cell>
          <cell r="DQ45">
            <v>2.8</v>
          </cell>
          <cell r="DR45">
            <v>2.59</v>
          </cell>
          <cell r="DS45">
            <v>2.79</v>
          </cell>
          <cell r="DT45">
            <v>2.58</v>
          </cell>
          <cell r="DU45">
            <v>2.74</v>
          </cell>
          <cell r="DV45">
            <v>2.5300000000000002</v>
          </cell>
          <cell r="DW45">
            <v>2.64</v>
          </cell>
          <cell r="DX45">
            <v>2.37</v>
          </cell>
          <cell r="DY45">
            <v>2.5499999999999998</v>
          </cell>
          <cell r="DZ45">
            <v>2.31</v>
          </cell>
          <cell r="EA45">
            <v>2.5</v>
          </cell>
          <cell r="EB45">
            <v>2.25</v>
          </cell>
          <cell r="EC45">
            <v>2.15</v>
          </cell>
          <cell r="ED45">
            <v>1.94</v>
          </cell>
          <cell r="EE45">
            <v>2.15</v>
          </cell>
          <cell r="EF45">
            <v>1.95</v>
          </cell>
          <cell r="EG45">
            <v>2.1100000000000003</v>
          </cell>
          <cell r="EH45">
            <v>1.9</v>
          </cell>
          <cell r="EI45">
            <v>1.9100000000000001</v>
          </cell>
          <cell r="EJ45">
            <v>1.73</v>
          </cell>
          <cell r="EK45">
            <v>2.1100000000000003</v>
          </cell>
          <cell r="EL45">
            <v>1.67</v>
          </cell>
          <cell r="EM45">
            <v>1.51</v>
          </cell>
          <cell r="EN45">
            <v>1.39</v>
          </cell>
          <cell r="EO45">
            <v>1.45</v>
          </cell>
          <cell r="EP45">
            <v>1.31</v>
          </cell>
          <cell r="EQ45">
            <v>1.54</v>
          </cell>
          <cell r="ER45">
            <v>1.38</v>
          </cell>
          <cell r="ES45">
            <v>1.65</v>
          </cell>
          <cell r="ET45">
            <v>1.48</v>
          </cell>
          <cell r="EU45">
            <v>1.84</v>
          </cell>
          <cell r="EV45">
            <v>1.6099999999999999</v>
          </cell>
          <cell r="EW45">
            <v>2.23</v>
          </cell>
          <cell r="EX45">
            <v>1.99</v>
          </cell>
          <cell r="EY45">
            <v>2.0700000000000003</v>
          </cell>
          <cell r="EZ45">
            <v>1.7799999999999998</v>
          </cell>
          <cell r="FA45">
            <v>2.19</v>
          </cell>
          <cell r="FB45">
            <v>1.85</v>
          </cell>
          <cell r="FC45">
            <v>2.13</v>
          </cell>
          <cell r="FD45">
            <v>1.8399999999999999</v>
          </cell>
          <cell r="FE45">
            <v>2.1</v>
          </cell>
          <cell r="FF45">
            <v>1.8199999999999998</v>
          </cell>
          <cell r="FG45">
            <v>2.02</v>
          </cell>
          <cell r="FH45">
            <v>1.6099999999999999</v>
          </cell>
          <cell r="FI45">
            <v>2.2200000000000002</v>
          </cell>
          <cell r="FJ45">
            <v>1.87</v>
          </cell>
          <cell r="FK45">
            <v>1.9300000000000002</v>
          </cell>
          <cell r="FL45">
            <v>1.5899999999999999</v>
          </cell>
          <cell r="FM45">
            <v>1.75</v>
          </cell>
          <cell r="FN45">
            <v>1.43</v>
          </cell>
          <cell r="FO45">
            <v>1.72</v>
          </cell>
          <cell r="FP45">
            <v>1.46</v>
          </cell>
          <cell r="FQ45">
            <v>1.8</v>
          </cell>
          <cell r="FR45">
            <v>1.53</v>
          </cell>
          <cell r="FS45">
            <v>1.74</v>
          </cell>
          <cell r="FT45">
            <v>1.47</v>
          </cell>
          <cell r="FU45">
            <v>1.4000000000000001</v>
          </cell>
          <cell r="FV45">
            <v>1.19</v>
          </cell>
          <cell r="FW45">
            <v>1.35</v>
          </cell>
          <cell r="FX45">
            <v>1.1599999999999999</v>
          </cell>
          <cell r="FY45">
            <v>1.32</v>
          </cell>
          <cell r="FZ45">
            <v>1.1499999999999999</v>
          </cell>
          <cell r="GA45">
            <v>1.26</v>
          </cell>
          <cell r="GB45">
            <v>1.1099999999999999</v>
          </cell>
          <cell r="GC45">
            <v>1.58</v>
          </cell>
          <cell r="GD45">
            <v>1.43</v>
          </cell>
          <cell r="GE45">
            <v>2.19</v>
          </cell>
          <cell r="GF45">
            <v>1.5499999999999998</v>
          </cell>
          <cell r="GG45">
            <v>1.65</v>
          </cell>
          <cell r="GH45">
            <v>1.53</v>
          </cell>
          <cell r="GI45">
            <v>1.84</v>
          </cell>
          <cell r="GJ45">
            <v>1.74</v>
          </cell>
          <cell r="GK45">
            <v>1.69</v>
          </cell>
          <cell r="GL45">
            <v>1.46</v>
          </cell>
          <cell r="GM45">
            <v>1.8900000000000001</v>
          </cell>
          <cell r="GN45">
            <v>1.5699999999999998</v>
          </cell>
          <cell r="GO45">
            <v>1.81</v>
          </cell>
          <cell r="GP45">
            <v>1.6199999999999999</v>
          </cell>
          <cell r="GQ45">
            <v>1.8</v>
          </cell>
          <cell r="GR45">
            <v>1.5499999999999998</v>
          </cell>
          <cell r="GS45">
            <v>1.87</v>
          </cell>
          <cell r="GT45">
            <v>1.65</v>
          </cell>
          <cell r="GU45">
            <v>1.9</v>
          </cell>
          <cell r="GV45">
            <v>1.68</v>
          </cell>
          <cell r="GW45">
            <v>1.76</v>
          </cell>
          <cell r="GX45">
            <v>1.56</v>
          </cell>
          <cell r="GY45">
            <v>1.81</v>
          </cell>
          <cell r="GZ45">
            <v>1.58</v>
          </cell>
          <cell r="HA45">
            <v>1.77</v>
          </cell>
          <cell r="HB45">
            <v>1.53</v>
          </cell>
          <cell r="HC45">
            <v>1.74</v>
          </cell>
          <cell r="HD45">
            <v>1.49</v>
          </cell>
          <cell r="HE45">
            <v>1.78</v>
          </cell>
          <cell r="HF45">
            <v>1.56</v>
          </cell>
          <cell r="HG45">
            <v>2</v>
          </cell>
          <cell r="HH45">
            <v>1.79</v>
          </cell>
          <cell r="HI45">
            <v>2.04</v>
          </cell>
          <cell r="HJ45">
            <v>1.83</v>
          </cell>
          <cell r="HK45">
            <v>1.84</v>
          </cell>
          <cell r="HL45">
            <v>1.66</v>
          </cell>
          <cell r="HM45">
            <v>1.8900000000000001</v>
          </cell>
          <cell r="HN45">
            <v>1.7</v>
          </cell>
          <cell r="HO45">
            <v>1.7000000000000002</v>
          </cell>
          <cell r="HP45">
            <v>1.51</v>
          </cell>
          <cell r="HQ45">
            <v>1.65</v>
          </cell>
          <cell r="HR45">
            <v>1.47</v>
          </cell>
          <cell r="HS45">
            <v>1.72</v>
          </cell>
          <cell r="HT45">
            <v>1.5499999999999998</v>
          </cell>
          <cell r="HU45">
            <v>1.62</v>
          </cell>
          <cell r="HV45">
            <v>1.46</v>
          </cell>
          <cell r="HW45">
            <v>1.72</v>
          </cell>
          <cell r="HX45">
            <v>1.5699999999999998</v>
          </cell>
          <cell r="HY45">
            <v>1.6600000000000001</v>
          </cell>
          <cell r="HZ45">
            <v>1.51</v>
          </cell>
          <cell r="IA45">
            <v>1.6</v>
          </cell>
          <cell r="IB45">
            <v>1.47</v>
          </cell>
          <cell r="IC45">
            <v>1.55</v>
          </cell>
          <cell r="ID45">
            <v>1.42</v>
          </cell>
          <cell r="IE45">
            <v>1.47</v>
          </cell>
          <cell r="IF45">
            <v>1.3499999999999999</v>
          </cell>
          <cell r="IG45">
            <v>1.4100000000000001</v>
          </cell>
          <cell r="IH45">
            <v>1.29</v>
          </cell>
          <cell r="II45">
            <v>1.17</v>
          </cell>
          <cell r="IJ45">
            <v>1.04</v>
          </cell>
          <cell r="IK45">
            <v>1.26</v>
          </cell>
          <cell r="IL45">
            <v>1.1299999999999999</v>
          </cell>
          <cell r="IM45">
            <v>1.1400000000000001</v>
          </cell>
          <cell r="IN45">
            <v>1.01</v>
          </cell>
          <cell r="IO45">
            <v>0.93</v>
          </cell>
          <cell r="IP45">
            <v>0.80999999999999994</v>
          </cell>
          <cell r="IQ45">
            <v>0.94000000000000006</v>
          </cell>
          <cell r="IR45">
            <v>0.77</v>
          </cell>
          <cell r="IS45">
            <v>0.60000000000000009</v>
          </cell>
          <cell r="IT45">
            <v>0.44999999999999996</v>
          </cell>
          <cell r="IU45">
            <v>0.73000000000000009</v>
          </cell>
          <cell r="IV45">
            <v>0.56999999999999995</v>
          </cell>
          <cell r="IW45">
            <v>0.96</v>
          </cell>
          <cell r="IX45">
            <v>0.79999999999999993</v>
          </cell>
          <cell r="IY45">
            <v>0.96</v>
          </cell>
          <cell r="IZ45">
            <v>0.79999999999999993</v>
          </cell>
          <cell r="JA45">
            <v>1.1000000000000001</v>
          </cell>
          <cell r="JB45">
            <v>0.92999999999999994</v>
          </cell>
          <cell r="JC45">
            <v>0.91</v>
          </cell>
          <cell r="JD45">
            <v>0.77</v>
          </cell>
          <cell r="JE45">
            <v>0.71000000000000008</v>
          </cell>
          <cell r="JF45">
            <v>0.56999999999999995</v>
          </cell>
          <cell r="JG45">
            <v>1.01</v>
          </cell>
          <cell r="JH45">
            <v>0.87999999999999989</v>
          </cell>
          <cell r="JI45">
            <v>1.02</v>
          </cell>
          <cell r="JJ45">
            <v>0.8899999999999999</v>
          </cell>
          <cell r="JK45">
            <v>1.05</v>
          </cell>
          <cell r="JL45">
            <v>0.90999999999999992</v>
          </cell>
          <cell r="JM45">
            <v>0.97</v>
          </cell>
          <cell r="JN45">
            <v>0.83</v>
          </cell>
          <cell r="JO45">
            <v>0.91</v>
          </cell>
          <cell r="JP45">
            <v>0.78</v>
          </cell>
          <cell r="JQ45">
            <v>1.03</v>
          </cell>
          <cell r="JR45">
            <v>0.8899999999999999</v>
          </cell>
          <cell r="JS45">
            <v>0.93</v>
          </cell>
          <cell r="JT45">
            <v>0.77</v>
          </cell>
          <cell r="JU45">
            <v>0.83000000000000007</v>
          </cell>
          <cell r="JV45">
            <v>0.7</v>
          </cell>
          <cell r="JW45">
            <v>0.85000000000000009</v>
          </cell>
          <cell r="JX45">
            <v>0.73</v>
          </cell>
          <cell r="JY45">
            <v>0.8600000000000001</v>
          </cell>
          <cell r="JZ45">
            <v>0.74</v>
          </cell>
          <cell r="KA45" t="e">
            <v>#REF!</v>
          </cell>
          <cell r="KB45" t="e">
            <v>#REF!</v>
          </cell>
        </row>
        <row r="46">
          <cell r="A46" t="str">
            <v>DKK-TB-10</v>
          </cell>
          <cell r="B46" t="str">
            <v>DKK-TB-10</v>
          </cell>
          <cell r="E46" t="str">
            <v>&gt; 17 to ≤ 18 years</v>
          </cell>
          <cell r="F46" t="str">
            <v>DKK-TB-10-&gt; 17 to ≤ 18 years</v>
          </cell>
          <cell r="G46">
            <v>1.3</v>
          </cell>
          <cell r="H46">
            <v>1.2</v>
          </cell>
          <cell r="I46" t="str">
            <v>n.a.</v>
          </cell>
          <cell r="J46" t="str">
            <v>n.a.</v>
          </cell>
          <cell r="K46">
            <v>4.87</v>
          </cell>
          <cell r="L46">
            <v>4.7699999999999996</v>
          </cell>
          <cell r="M46">
            <v>4.83</v>
          </cell>
          <cell r="N46">
            <v>4.7299999999999995</v>
          </cell>
          <cell r="O46">
            <v>4.79</v>
          </cell>
          <cell r="P46">
            <v>4.6900000000000004</v>
          </cell>
          <cell r="Q46">
            <v>4.91</v>
          </cell>
          <cell r="R46">
            <v>4.8099999999999996</v>
          </cell>
          <cell r="S46">
            <v>4.76</v>
          </cell>
          <cell r="T46">
            <v>4.66</v>
          </cell>
          <cell r="U46">
            <v>4.8899999999999997</v>
          </cell>
          <cell r="V46">
            <v>4.79</v>
          </cell>
          <cell r="W46">
            <v>4.76</v>
          </cell>
          <cell r="X46">
            <v>4.66</v>
          </cell>
          <cell r="Y46">
            <v>4.6100000000000003</v>
          </cell>
          <cell r="Z46">
            <v>4.51</v>
          </cell>
          <cell r="AA46">
            <v>4.57</v>
          </cell>
          <cell r="AB46">
            <v>4.47</v>
          </cell>
          <cell r="AC46">
            <v>4.41</v>
          </cell>
          <cell r="AD46">
            <v>4.3099999999999996</v>
          </cell>
          <cell r="AE46">
            <v>3.91</v>
          </cell>
          <cell r="AF46">
            <v>3.8099999999999996</v>
          </cell>
          <cell r="AG46">
            <v>3.8499999999999996</v>
          </cell>
          <cell r="AH46">
            <v>3.75</v>
          </cell>
          <cell r="AI46">
            <v>3.6900000000000004</v>
          </cell>
          <cell r="AJ46">
            <v>3.59</v>
          </cell>
          <cell r="AK46">
            <v>3.1799999999999997</v>
          </cell>
          <cell r="AL46">
            <v>3.08</v>
          </cell>
          <cell r="AM46">
            <v>3.5700000000000003</v>
          </cell>
          <cell r="AN46">
            <v>3.4699999999999998</v>
          </cell>
          <cell r="AO46">
            <v>3.84</v>
          </cell>
          <cell r="AP46">
            <v>3.74</v>
          </cell>
          <cell r="AQ46">
            <v>4.2</v>
          </cell>
          <cell r="AR46">
            <v>4.0999999999999996</v>
          </cell>
          <cell r="AS46">
            <v>4.38</v>
          </cell>
          <cell r="AT46">
            <v>4.28</v>
          </cell>
          <cell r="AU46">
            <v>4.53</v>
          </cell>
          <cell r="AV46">
            <v>4.43</v>
          </cell>
          <cell r="AW46">
            <v>4.57</v>
          </cell>
          <cell r="AX46">
            <v>4.47</v>
          </cell>
          <cell r="AY46">
            <v>4.7700000000000005</v>
          </cell>
          <cell r="AZ46">
            <v>4.67</v>
          </cell>
          <cell r="BA46">
            <v>4.71</v>
          </cell>
          <cell r="BB46">
            <v>4.6100000000000003</v>
          </cell>
          <cell r="BC46">
            <v>4.5</v>
          </cell>
          <cell r="BD46">
            <v>4.4000000000000004</v>
          </cell>
          <cell r="BE46">
            <v>4.4800000000000004</v>
          </cell>
          <cell r="BF46">
            <v>4.38</v>
          </cell>
          <cell r="BG46">
            <v>4.05</v>
          </cell>
          <cell r="BH46">
            <v>3.95</v>
          </cell>
          <cell r="BI46">
            <v>3.63</v>
          </cell>
          <cell r="BJ46">
            <v>3.5300000000000002</v>
          </cell>
          <cell r="BK46">
            <v>3.3499999999999996</v>
          </cell>
          <cell r="BL46">
            <v>3.25</v>
          </cell>
          <cell r="BM46">
            <v>3.63</v>
          </cell>
          <cell r="BN46">
            <v>3.5300000000000002</v>
          </cell>
          <cell r="BO46">
            <v>3.34</v>
          </cell>
          <cell r="BP46">
            <v>3.24</v>
          </cell>
          <cell r="BQ46">
            <v>2.89</v>
          </cell>
          <cell r="BR46">
            <v>2.79</v>
          </cell>
          <cell r="BS46">
            <v>3.0700000000000003</v>
          </cell>
          <cell r="BT46">
            <v>2.9699999999999998</v>
          </cell>
          <cell r="BU46">
            <v>3.1100000000000003</v>
          </cell>
          <cell r="BV46">
            <v>3.01</v>
          </cell>
          <cell r="BW46">
            <v>3.16</v>
          </cell>
          <cell r="BX46">
            <v>3.06</v>
          </cell>
          <cell r="BY46">
            <v>2.99</v>
          </cell>
          <cell r="BZ46">
            <v>2.8899999999999997</v>
          </cell>
          <cell r="CA46">
            <v>2.42</v>
          </cell>
          <cell r="CB46">
            <v>2.3200000000000003</v>
          </cell>
          <cell r="CC46">
            <v>2.81</v>
          </cell>
          <cell r="CD46">
            <v>2.71</v>
          </cell>
          <cell r="CE46">
            <v>2.5300000000000002</v>
          </cell>
          <cell r="CF46">
            <v>2.4299999999999997</v>
          </cell>
          <cell r="CG46">
            <v>2.4699999999999998</v>
          </cell>
          <cell r="CH46">
            <v>2.37</v>
          </cell>
          <cell r="CI46">
            <v>2.59</v>
          </cell>
          <cell r="CJ46">
            <v>2.4900000000000002</v>
          </cell>
          <cell r="CK46">
            <v>2.58</v>
          </cell>
          <cell r="CL46">
            <v>2.48</v>
          </cell>
          <cell r="CM46">
            <v>2.4299999999999997</v>
          </cell>
          <cell r="CN46">
            <v>2.33</v>
          </cell>
          <cell r="CO46">
            <v>2.42</v>
          </cell>
          <cell r="CP46">
            <v>2.3200000000000003</v>
          </cell>
          <cell r="CQ46">
            <v>2.8</v>
          </cell>
          <cell r="CR46">
            <v>2.7</v>
          </cell>
          <cell r="CS46">
            <v>2.64</v>
          </cell>
          <cell r="CT46">
            <v>2.54</v>
          </cell>
          <cell r="CU46">
            <v>2.5</v>
          </cell>
          <cell r="CV46">
            <v>2.4</v>
          </cell>
          <cell r="CW46">
            <v>2.38</v>
          </cell>
          <cell r="CX46">
            <v>2.2800000000000002</v>
          </cell>
          <cell r="CY46">
            <v>2.6500000000000004</v>
          </cell>
          <cell r="CZ46">
            <v>2.5499999999999998</v>
          </cell>
          <cell r="DA46">
            <v>2.9299999999999997</v>
          </cell>
          <cell r="DB46">
            <v>2.83</v>
          </cell>
          <cell r="DC46">
            <v>2.91</v>
          </cell>
          <cell r="DD46">
            <v>2.81</v>
          </cell>
          <cell r="DE46">
            <v>3.14</v>
          </cell>
          <cell r="DF46">
            <v>3.04</v>
          </cell>
          <cell r="DG46">
            <v>3.04</v>
          </cell>
          <cell r="DH46">
            <v>2.94</v>
          </cell>
          <cell r="DI46">
            <v>2.94</v>
          </cell>
          <cell r="DJ46">
            <v>2.84</v>
          </cell>
          <cell r="DK46">
            <v>2.89</v>
          </cell>
          <cell r="DL46">
            <v>2.79</v>
          </cell>
          <cell r="DM46">
            <v>3.1799999999999997</v>
          </cell>
          <cell r="DN46">
            <v>3.08</v>
          </cell>
          <cell r="DO46">
            <v>2.92</v>
          </cell>
          <cell r="DP46">
            <v>2.8200000000000003</v>
          </cell>
          <cell r="DQ46">
            <v>2.8</v>
          </cell>
          <cell r="DR46">
            <v>2.7</v>
          </cell>
          <cell r="DS46">
            <v>2.79</v>
          </cell>
          <cell r="DT46">
            <v>2.69</v>
          </cell>
          <cell r="DU46">
            <v>2.74</v>
          </cell>
          <cell r="DV46">
            <v>2.6399999999999997</v>
          </cell>
          <cell r="DW46">
            <v>2.64</v>
          </cell>
          <cell r="DX46">
            <v>2.54</v>
          </cell>
          <cell r="DY46">
            <v>2.5499999999999998</v>
          </cell>
          <cell r="DZ46">
            <v>2.4500000000000002</v>
          </cell>
          <cell r="EA46">
            <v>2.5</v>
          </cell>
          <cell r="EB46">
            <v>2.4</v>
          </cell>
          <cell r="EC46">
            <v>2.15</v>
          </cell>
          <cell r="ED46">
            <v>2.0499999999999998</v>
          </cell>
          <cell r="EE46">
            <v>2.15</v>
          </cell>
          <cell r="EF46">
            <v>2.0499999999999998</v>
          </cell>
          <cell r="EG46">
            <v>2.1100000000000003</v>
          </cell>
          <cell r="EH46">
            <v>2.0099999999999998</v>
          </cell>
          <cell r="EI46">
            <v>1.9100000000000001</v>
          </cell>
          <cell r="EJ46">
            <v>1.81</v>
          </cell>
          <cell r="EK46">
            <v>2.1100000000000003</v>
          </cell>
          <cell r="EL46">
            <v>2.0099999999999998</v>
          </cell>
          <cell r="EM46">
            <v>1.51</v>
          </cell>
          <cell r="EN46">
            <v>1.41</v>
          </cell>
          <cell r="EO46">
            <v>1.45</v>
          </cell>
          <cell r="EP46">
            <v>1.3499999999999999</v>
          </cell>
          <cell r="EQ46">
            <v>1.54</v>
          </cell>
          <cell r="ER46">
            <v>1.44</v>
          </cell>
          <cell r="ES46">
            <v>1.65</v>
          </cell>
          <cell r="ET46">
            <v>1.5499999999999998</v>
          </cell>
          <cell r="EU46">
            <v>1.84</v>
          </cell>
          <cell r="EV46">
            <v>1.74</v>
          </cell>
          <cell r="EW46">
            <v>2.23</v>
          </cell>
          <cell r="EX46">
            <v>2.13</v>
          </cell>
          <cell r="EY46">
            <v>2.0700000000000003</v>
          </cell>
          <cell r="EZ46">
            <v>1.97</v>
          </cell>
          <cell r="FA46">
            <v>2.19</v>
          </cell>
          <cell r="FB46">
            <v>2.09</v>
          </cell>
          <cell r="FC46">
            <v>2.13</v>
          </cell>
          <cell r="FD46">
            <v>2.0299999999999998</v>
          </cell>
          <cell r="FE46">
            <v>2.1</v>
          </cell>
          <cell r="FF46">
            <v>2</v>
          </cell>
          <cell r="FG46">
            <v>2.02</v>
          </cell>
          <cell r="FH46">
            <v>1.92</v>
          </cell>
          <cell r="FI46">
            <v>2.2200000000000002</v>
          </cell>
          <cell r="FJ46">
            <v>2.12</v>
          </cell>
          <cell r="FK46">
            <v>1.9300000000000002</v>
          </cell>
          <cell r="FL46">
            <v>1.83</v>
          </cell>
          <cell r="FM46">
            <v>1.75</v>
          </cell>
          <cell r="FN46">
            <v>1.65</v>
          </cell>
          <cell r="FO46">
            <v>1.72</v>
          </cell>
          <cell r="FP46">
            <v>1.6199999999999999</v>
          </cell>
          <cell r="FQ46">
            <v>1.8</v>
          </cell>
          <cell r="FR46">
            <v>1.7</v>
          </cell>
          <cell r="FS46">
            <v>1.74</v>
          </cell>
          <cell r="FT46">
            <v>1.64</v>
          </cell>
          <cell r="FU46">
            <v>1.4000000000000001</v>
          </cell>
          <cell r="FV46">
            <v>1.3</v>
          </cell>
          <cell r="FW46">
            <v>1.35</v>
          </cell>
          <cell r="FX46">
            <v>1.25</v>
          </cell>
          <cell r="FY46">
            <v>1.32</v>
          </cell>
          <cell r="FZ46">
            <v>1.22</v>
          </cell>
          <cell r="GA46">
            <v>1.26</v>
          </cell>
          <cell r="GB46">
            <v>1.1599999999999999</v>
          </cell>
          <cell r="GC46">
            <v>1.58</v>
          </cell>
          <cell r="GD46">
            <v>1.48</v>
          </cell>
          <cell r="GE46">
            <v>2.19</v>
          </cell>
          <cell r="GF46">
            <v>2.09</v>
          </cell>
          <cell r="GG46">
            <v>1.65</v>
          </cell>
          <cell r="GH46">
            <v>1.5499999999999998</v>
          </cell>
          <cell r="GI46">
            <v>1.84</v>
          </cell>
          <cell r="GJ46">
            <v>1.74</v>
          </cell>
          <cell r="GK46">
            <v>1.69</v>
          </cell>
          <cell r="GL46">
            <v>1.5899999999999999</v>
          </cell>
          <cell r="GM46">
            <v>1.8900000000000001</v>
          </cell>
          <cell r="GN46">
            <v>1.79</v>
          </cell>
          <cell r="GO46">
            <v>1.81</v>
          </cell>
          <cell r="GP46">
            <v>1.71</v>
          </cell>
          <cell r="GQ46">
            <v>1.8</v>
          </cell>
          <cell r="GR46">
            <v>1.7</v>
          </cell>
          <cell r="GS46">
            <v>1.87</v>
          </cell>
          <cell r="GT46">
            <v>1.77</v>
          </cell>
          <cell r="GU46">
            <v>1.9</v>
          </cell>
          <cell r="GV46">
            <v>1.7999999999999998</v>
          </cell>
          <cell r="GW46">
            <v>1.76</v>
          </cell>
          <cell r="GX46">
            <v>1.66</v>
          </cell>
          <cell r="GY46">
            <v>1.81</v>
          </cell>
          <cell r="GZ46">
            <v>1.71</v>
          </cell>
          <cell r="HA46">
            <v>1.77</v>
          </cell>
          <cell r="HB46">
            <v>1.67</v>
          </cell>
          <cell r="HC46">
            <v>1.74</v>
          </cell>
          <cell r="HD46">
            <v>1.64</v>
          </cell>
          <cell r="HE46">
            <v>1.78</v>
          </cell>
          <cell r="HF46">
            <v>1.68</v>
          </cell>
          <cell r="HG46">
            <v>2</v>
          </cell>
          <cell r="HH46">
            <v>1.9</v>
          </cell>
          <cell r="HI46">
            <v>2.04</v>
          </cell>
          <cell r="HJ46">
            <v>1.94</v>
          </cell>
          <cell r="HK46">
            <v>1.84</v>
          </cell>
          <cell r="HL46">
            <v>1.74</v>
          </cell>
          <cell r="HM46">
            <v>1.8900000000000001</v>
          </cell>
          <cell r="HN46">
            <v>1.79</v>
          </cell>
          <cell r="HO46">
            <v>1.7000000000000002</v>
          </cell>
          <cell r="HP46">
            <v>1.6</v>
          </cell>
          <cell r="HQ46">
            <v>1.65</v>
          </cell>
          <cell r="HR46">
            <v>1.5499999999999998</v>
          </cell>
          <cell r="HS46">
            <v>1.72</v>
          </cell>
          <cell r="HT46">
            <v>1.6199999999999999</v>
          </cell>
          <cell r="HU46">
            <v>1.62</v>
          </cell>
          <cell r="HV46">
            <v>1.52</v>
          </cell>
          <cell r="HW46">
            <v>1.72</v>
          </cell>
          <cell r="HX46">
            <v>1.6199999999999999</v>
          </cell>
          <cell r="HY46">
            <v>1.6600000000000001</v>
          </cell>
          <cell r="HZ46">
            <v>1.56</v>
          </cell>
          <cell r="IA46">
            <v>1.6</v>
          </cell>
          <cell r="IB46">
            <v>1.5</v>
          </cell>
          <cell r="IC46">
            <v>1.55</v>
          </cell>
          <cell r="ID46">
            <v>1.45</v>
          </cell>
          <cell r="IE46">
            <v>1.47</v>
          </cell>
          <cell r="IF46">
            <v>1.3699999999999999</v>
          </cell>
          <cell r="IG46">
            <v>1.4100000000000001</v>
          </cell>
          <cell r="IH46">
            <v>1.31</v>
          </cell>
          <cell r="II46">
            <v>1.17</v>
          </cell>
          <cell r="IJ46">
            <v>1.0699999999999998</v>
          </cell>
          <cell r="IK46">
            <v>1.26</v>
          </cell>
          <cell r="IL46">
            <v>1.1599999999999999</v>
          </cell>
          <cell r="IM46">
            <v>1.1400000000000001</v>
          </cell>
          <cell r="IN46">
            <v>1.04</v>
          </cell>
          <cell r="IO46">
            <v>0.93</v>
          </cell>
          <cell r="IP46">
            <v>0.83</v>
          </cell>
          <cell r="IQ46">
            <v>0.94000000000000006</v>
          </cell>
          <cell r="IR46">
            <v>0.84</v>
          </cell>
          <cell r="IS46">
            <v>0.60000000000000009</v>
          </cell>
          <cell r="IT46">
            <v>0.5</v>
          </cell>
          <cell r="IU46">
            <v>0.73000000000000009</v>
          </cell>
          <cell r="IV46">
            <v>0.63</v>
          </cell>
          <cell r="IW46">
            <v>0.96</v>
          </cell>
          <cell r="IX46">
            <v>0.85999999999999988</v>
          </cell>
          <cell r="IY46">
            <v>0.96</v>
          </cell>
          <cell r="IZ46">
            <v>0.85999999999999988</v>
          </cell>
          <cell r="JA46">
            <v>1.1000000000000001</v>
          </cell>
          <cell r="JB46">
            <v>1</v>
          </cell>
          <cell r="JC46">
            <v>0.91</v>
          </cell>
          <cell r="JD46">
            <v>0.80999999999999994</v>
          </cell>
          <cell r="JE46">
            <v>0.71000000000000008</v>
          </cell>
          <cell r="JF46">
            <v>0.61</v>
          </cell>
          <cell r="JG46">
            <v>1.01</v>
          </cell>
          <cell r="JH46">
            <v>0.90999999999999992</v>
          </cell>
          <cell r="JI46">
            <v>1.02</v>
          </cell>
          <cell r="JJ46">
            <v>0.91999999999999993</v>
          </cell>
          <cell r="JK46">
            <v>1.05</v>
          </cell>
          <cell r="JL46">
            <v>0.95</v>
          </cell>
          <cell r="JM46">
            <v>0.97</v>
          </cell>
          <cell r="JN46">
            <v>0.86999999999999988</v>
          </cell>
          <cell r="JO46">
            <v>0.91</v>
          </cell>
          <cell r="JP46">
            <v>0.80999999999999994</v>
          </cell>
          <cell r="JQ46">
            <v>1.03</v>
          </cell>
          <cell r="JR46">
            <v>0.92999999999999994</v>
          </cell>
          <cell r="JS46">
            <v>0.93</v>
          </cell>
          <cell r="JT46">
            <v>0.83</v>
          </cell>
          <cell r="JU46">
            <v>0.83000000000000007</v>
          </cell>
          <cell r="JV46">
            <v>0.73</v>
          </cell>
          <cell r="JW46">
            <v>0.85000000000000009</v>
          </cell>
          <cell r="JX46">
            <v>0.75</v>
          </cell>
          <cell r="JY46">
            <v>0.8600000000000001</v>
          </cell>
          <cell r="JZ46">
            <v>0.76</v>
          </cell>
          <cell r="KA46" t="e">
            <v>#REF!</v>
          </cell>
          <cell r="KB46" t="e">
            <v>#REF!</v>
          </cell>
        </row>
        <row r="47">
          <cell r="A47" t="str">
            <v>HUF-CIRR</v>
          </cell>
          <cell r="B47" t="str">
            <v>HUF-CIRR</v>
          </cell>
          <cell r="C47" t="str">
            <v>Hungarian Forint</v>
          </cell>
          <cell r="D47" t="str">
            <v>HUF</v>
          </cell>
          <cell r="E47" t="str">
            <v>&lt; 11 years</v>
          </cell>
          <cell r="F47" t="str">
            <v>HUF-Relevant CIRR in accordance with Article 20 of the Arrangement-&lt; 11 years</v>
          </cell>
          <cell r="G47">
            <v>0</v>
          </cell>
          <cell r="H47">
            <v>0</v>
          </cell>
          <cell r="I47" t="str">
            <v>(note 3)</v>
          </cell>
          <cell r="J47" t="str">
            <v>(note 3)</v>
          </cell>
          <cell r="K47" t="str">
            <v>(note 3)</v>
          </cell>
          <cell r="L47" t="str">
            <v>(note 3)</v>
          </cell>
          <cell r="M47" t="str">
            <v>(note 3)</v>
          </cell>
          <cell r="N47" t="str">
            <v>(note 3)</v>
          </cell>
          <cell r="O47" t="str">
            <v>(note 3)</v>
          </cell>
          <cell r="P47" t="str">
            <v>(note 3)</v>
          </cell>
          <cell r="Q47" t="str">
            <v>(note 3)</v>
          </cell>
          <cell r="R47" t="str">
            <v>(note 3)</v>
          </cell>
          <cell r="S47" t="str">
            <v>(note 3)</v>
          </cell>
          <cell r="T47" t="str">
            <v>(note 3)</v>
          </cell>
          <cell r="U47" t="str">
            <v>(note 3)</v>
          </cell>
          <cell r="V47" t="str">
            <v>(note 3)</v>
          </cell>
          <cell r="W47" t="str">
            <v>(note 3)</v>
          </cell>
          <cell r="X47" t="str">
            <v>(note 3)</v>
          </cell>
          <cell r="Y47" t="str">
            <v>(note 3)</v>
          </cell>
          <cell r="Z47" t="str">
            <v>(note 3)</v>
          </cell>
          <cell r="AA47" t="str">
            <v>(note 3)</v>
          </cell>
          <cell r="AB47" t="str">
            <v>(note 3)</v>
          </cell>
          <cell r="AC47" t="str">
            <v>(note 3)</v>
          </cell>
          <cell r="AD47" t="str">
            <v>(note 3)</v>
          </cell>
          <cell r="AE47" t="str">
            <v>(note 3)</v>
          </cell>
          <cell r="AF47" t="str">
            <v>(note 3)</v>
          </cell>
          <cell r="AG47" t="str">
            <v>(note 3)</v>
          </cell>
          <cell r="AH47" t="str">
            <v>(note 3)</v>
          </cell>
          <cell r="AI47" t="str">
            <v>(note 3)</v>
          </cell>
          <cell r="AJ47" t="str">
            <v>(note 3)</v>
          </cell>
          <cell r="AK47" t="str">
            <v>(note 3)</v>
          </cell>
          <cell r="AL47" t="str">
            <v>(note 3)</v>
          </cell>
          <cell r="AM47" t="str">
            <v>(note 3)</v>
          </cell>
          <cell r="AN47" t="str">
            <v>(note 3)</v>
          </cell>
          <cell r="AO47" t="str">
            <v>(note 3)</v>
          </cell>
          <cell r="AP47" t="str">
            <v>(note 3)</v>
          </cell>
          <cell r="AQ47" t="str">
            <v>(note 3)</v>
          </cell>
          <cell r="AR47" t="str">
            <v>(note 3)</v>
          </cell>
          <cell r="AS47" t="str">
            <v>(note 3)</v>
          </cell>
          <cell r="AT47" t="str">
            <v>(note 3)</v>
          </cell>
          <cell r="AU47" t="str">
            <v>(note 3)</v>
          </cell>
          <cell r="AV47" t="str">
            <v>(note 3)</v>
          </cell>
          <cell r="AW47" t="str">
            <v>(note 3)</v>
          </cell>
          <cell r="AX47" t="str">
            <v>(note 3)</v>
          </cell>
          <cell r="AY47" t="str">
            <v>(note 3)</v>
          </cell>
          <cell r="AZ47" t="str">
            <v>(note 3)</v>
          </cell>
          <cell r="BA47" t="str">
            <v>(note 3)</v>
          </cell>
          <cell r="BB47" t="str">
            <v>(note 3)</v>
          </cell>
          <cell r="BC47" t="str">
            <v>(note 3)</v>
          </cell>
          <cell r="BD47" t="str">
            <v>(note 3)</v>
          </cell>
          <cell r="BE47" t="str">
            <v>(note 3)</v>
          </cell>
          <cell r="BF47" t="str">
            <v>(note 3)</v>
          </cell>
          <cell r="BG47" t="str">
            <v>(note 3)</v>
          </cell>
          <cell r="BH47" t="str">
            <v>(note 3)</v>
          </cell>
          <cell r="BI47" t="str">
            <v>(note 3)</v>
          </cell>
          <cell r="BJ47" t="str">
            <v>(note 3)</v>
          </cell>
          <cell r="BK47" t="str">
            <v>(note 3)</v>
          </cell>
          <cell r="BL47" t="str">
            <v>(note 3)</v>
          </cell>
          <cell r="BM47" t="str">
            <v>(note 3)</v>
          </cell>
          <cell r="BN47" t="str">
            <v>(note 3)</v>
          </cell>
          <cell r="BO47" t="str">
            <v>(note 3)</v>
          </cell>
          <cell r="BP47" t="str">
            <v>(note 3)</v>
          </cell>
          <cell r="BQ47" t="str">
            <v>(note 3)</v>
          </cell>
          <cell r="BR47" t="str">
            <v>(note 3)</v>
          </cell>
          <cell r="BS47" t="str">
            <v>(note 3)</v>
          </cell>
          <cell r="BT47" t="str">
            <v>(note 3)</v>
          </cell>
          <cell r="BU47" t="str">
            <v>(note 3)</v>
          </cell>
          <cell r="BV47" t="str">
            <v>(note 3)</v>
          </cell>
          <cell r="BW47" t="str">
            <v>(note 3)</v>
          </cell>
          <cell r="BX47" t="str">
            <v>(note 3)</v>
          </cell>
          <cell r="BY47" t="str">
            <v>(note 3)</v>
          </cell>
          <cell r="BZ47" t="str">
            <v>(note 3)</v>
          </cell>
          <cell r="CA47" t="str">
            <v>(note 3)</v>
          </cell>
          <cell r="CB47" t="str">
            <v>(note 3)</v>
          </cell>
          <cell r="CC47" t="str">
            <v>(note 3)</v>
          </cell>
          <cell r="CD47" t="str">
            <v>(note 3)</v>
          </cell>
          <cell r="CE47" t="str">
            <v>(note 3)</v>
          </cell>
          <cell r="CF47" t="str">
            <v>(note 3)</v>
          </cell>
          <cell r="CG47" t="str">
            <v>(note 3)</v>
          </cell>
          <cell r="CH47" t="str">
            <v>(note 3)</v>
          </cell>
          <cell r="CI47" t="str">
            <v>(note 3)</v>
          </cell>
          <cell r="CJ47" t="str">
            <v>(note 3)</v>
          </cell>
          <cell r="CK47" t="str">
            <v>(note 3)</v>
          </cell>
          <cell r="CL47" t="str">
            <v>(note 3)</v>
          </cell>
          <cell r="CM47" t="str">
            <v>(note 3)</v>
          </cell>
          <cell r="CN47" t="str">
            <v>(note 3)</v>
          </cell>
          <cell r="CO47" t="str">
            <v>(note 3)</v>
          </cell>
          <cell r="CP47" t="str">
            <v>(note 3)</v>
          </cell>
          <cell r="CQ47" t="str">
            <v>(note 3)</v>
          </cell>
          <cell r="CR47" t="str">
            <v>(note 3)</v>
          </cell>
          <cell r="CS47" t="str">
            <v>(note 3)</v>
          </cell>
          <cell r="CT47" t="str">
            <v>(note 3)</v>
          </cell>
          <cell r="CU47" t="str">
            <v>(note 3)</v>
          </cell>
          <cell r="CV47" t="str">
            <v>(note 3)</v>
          </cell>
          <cell r="CW47" t="str">
            <v>(note 3)</v>
          </cell>
          <cell r="CX47" t="str">
            <v>(note 3)</v>
          </cell>
          <cell r="CY47" t="str">
            <v>(note 3)</v>
          </cell>
          <cell r="CZ47" t="str">
            <v>(note 3)</v>
          </cell>
          <cell r="DA47" t="str">
            <v>(note 3)</v>
          </cell>
          <cell r="DB47" t="str">
            <v>(note 3)</v>
          </cell>
          <cell r="DC47" t="str">
            <v>(note 3)</v>
          </cell>
          <cell r="DD47" t="str">
            <v>(note 3)</v>
          </cell>
          <cell r="DE47" t="str">
            <v>(note 3)</v>
          </cell>
          <cell r="DF47" t="str">
            <v>(note 3)</v>
          </cell>
          <cell r="DG47" t="str">
            <v>(note 3)</v>
          </cell>
          <cell r="DH47" t="str">
            <v>(note 3)</v>
          </cell>
          <cell r="DI47" t="str">
            <v>(note 3)</v>
          </cell>
          <cell r="DJ47" t="str">
            <v>(note 3)</v>
          </cell>
          <cell r="DK47" t="str">
            <v>(note 3)</v>
          </cell>
          <cell r="DL47" t="str">
            <v>(note 3)</v>
          </cell>
          <cell r="DM47" t="str">
            <v>(note 3)</v>
          </cell>
          <cell r="DN47" t="str">
            <v>(note 3)</v>
          </cell>
          <cell r="DO47" t="str">
            <v>(note 3)</v>
          </cell>
          <cell r="DP47" t="str">
            <v>(note 3)</v>
          </cell>
          <cell r="DQ47" t="str">
            <v>(note 3)</v>
          </cell>
          <cell r="DR47" t="str">
            <v>(note 3)</v>
          </cell>
          <cell r="DS47" t="str">
            <v>(note 3)</v>
          </cell>
          <cell r="DT47" t="str">
            <v>(note 3)</v>
          </cell>
          <cell r="DU47" t="str">
            <v>(note 3)</v>
          </cell>
          <cell r="DV47" t="str">
            <v>(note 3)</v>
          </cell>
          <cell r="DW47" t="str">
            <v>(note 3)</v>
          </cell>
          <cell r="DX47" t="str">
            <v>(note 3)</v>
          </cell>
          <cell r="DY47" t="str">
            <v>(note 3)</v>
          </cell>
          <cell r="DZ47" t="str">
            <v>(note 3)</v>
          </cell>
          <cell r="EA47" t="str">
            <v>(note 3)</v>
          </cell>
          <cell r="EB47" t="str">
            <v>(note 3)</v>
          </cell>
          <cell r="EC47" t="str">
            <v>(note 3)</v>
          </cell>
          <cell r="ED47" t="str">
            <v>(note 3)</v>
          </cell>
          <cell r="EE47" t="str">
            <v>(note 3)</v>
          </cell>
          <cell r="EF47" t="str">
            <v>(note 3)</v>
          </cell>
          <cell r="EG47" t="str">
            <v>(note 3)</v>
          </cell>
          <cell r="EH47" t="str">
            <v>(note 3)</v>
          </cell>
          <cell r="EI47" t="str">
            <v>(note 3)</v>
          </cell>
          <cell r="EJ47" t="str">
            <v>(note 3)</v>
          </cell>
          <cell r="EK47" t="str">
            <v>(note 3)</v>
          </cell>
          <cell r="EL47" t="str">
            <v>(note 3)</v>
          </cell>
          <cell r="EM47" t="str">
            <v>(note 3)</v>
          </cell>
          <cell r="EN47" t="str">
            <v>(note 3)</v>
          </cell>
          <cell r="EO47" t="str">
            <v>(note 3)</v>
          </cell>
          <cell r="EP47" t="str">
            <v>(note 3)</v>
          </cell>
          <cell r="EQ47" t="str">
            <v>(note 3)</v>
          </cell>
          <cell r="ER47" t="str">
            <v>(note 3)</v>
          </cell>
          <cell r="ES47" t="str">
            <v>(note 3)</v>
          </cell>
          <cell r="ET47" t="str">
            <v>(note 3)</v>
          </cell>
          <cell r="EU47" t="str">
            <v>(note 3)</v>
          </cell>
          <cell r="EV47" t="str">
            <v>(note 3)</v>
          </cell>
          <cell r="EW47" t="str">
            <v>(note 3)</v>
          </cell>
          <cell r="EX47" t="str">
            <v>(note 3)</v>
          </cell>
          <cell r="EY47" t="str">
            <v>(note 3)</v>
          </cell>
          <cell r="EZ47" t="str">
            <v>(note 3)</v>
          </cell>
          <cell r="FA47" t="str">
            <v>(note 3)</v>
          </cell>
          <cell r="FB47" t="str">
            <v>(note 3)</v>
          </cell>
          <cell r="FC47" t="str">
            <v>(note 3)</v>
          </cell>
          <cell r="FD47" t="str">
            <v>(note 3)</v>
          </cell>
          <cell r="FE47" t="str">
            <v>(note 3)</v>
          </cell>
          <cell r="FF47" t="str">
            <v>(note 3)</v>
          </cell>
          <cell r="FG47" t="str">
            <v>(note 3)</v>
          </cell>
          <cell r="FH47" t="str">
            <v>(note 3)</v>
          </cell>
          <cell r="FI47" t="str">
            <v>(note 3)</v>
          </cell>
          <cell r="FJ47" t="str">
            <v>(note 3)</v>
          </cell>
          <cell r="FK47" t="str">
            <v>(note 3)</v>
          </cell>
          <cell r="FL47" t="str">
            <v>(note 3)</v>
          </cell>
          <cell r="FM47" t="str">
            <v>(note 3)</v>
          </cell>
          <cell r="FN47" t="str">
            <v>(note 3)</v>
          </cell>
          <cell r="FO47" t="str">
            <v>(note 3)</v>
          </cell>
          <cell r="FP47" t="str">
            <v>(note 3)</v>
          </cell>
          <cell r="FQ47" t="str">
            <v>(note 3)</v>
          </cell>
          <cell r="FR47" t="str">
            <v>(note 3)</v>
          </cell>
          <cell r="FS47" t="str">
            <v>(note 3)</v>
          </cell>
          <cell r="FT47" t="str">
            <v>(note 3)</v>
          </cell>
          <cell r="FU47" t="str">
            <v>(note 3)</v>
          </cell>
          <cell r="FV47" t="str">
            <v>(note 3)</v>
          </cell>
          <cell r="FW47" t="str">
            <v>(note 3)</v>
          </cell>
          <cell r="FX47" t="str">
            <v>(note 3)</v>
          </cell>
          <cell r="FY47" t="str">
            <v>(note 3)</v>
          </cell>
          <cell r="FZ47" t="str">
            <v>(note 3)</v>
          </cell>
          <cell r="GA47" t="str">
            <v>(note 3)</v>
          </cell>
          <cell r="GB47" t="str">
            <v>(note 3)</v>
          </cell>
          <cell r="GC47" t="str">
            <v>(note 3)</v>
          </cell>
          <cell r="GD47" t="str">
            <v>(note 3)</v>
          </cell>
          <cell r="GE47" t="str">
            <v>(note 3)</v>
          </cell>
          <cell r="GF47" t="str">
            <v>(note 3)</v>
          </cell>
          <cell r="GG47" t="str">
            <v>(note 3)</v>
          </cell>
          <cell r="GH47" t="str">
            <v>(note 3)</v>
          </cell>
          <cell r="GI47" t="str">
            <v>(note 3)</v>
          </cell>
          <cell r="GJ47" t="str">
            <v>(note 3)</v>
          </cell>
          <cell r="GK47" t="str">
            <v>(note 3)</v>
          </cell>
          <cell r="GL47" t="str">
            <v>(note 3)</v>
          </cell>
          <cell r="GM47" t="str">
            <v>(note 3)</v>
          </cell>
          <cell r="GN47" t="str">
            <v>(note 3)</v>
          </cell>
          <cell r="GO47" t="str">
            <v>(note 3)</v>
          </cell>
          <cell r="GP47" t="str">
            <v>(note 3)</v>
          </cell>
          <cell r="GQ47" t="str">
            <v>(note 3)</v>
          </cell>
          <cell r="GR47" t="str">
            <v>(note 3)</v>
          </cell>
          <cell r="GS47" t="str">
            <v>(note 3)</v>
          </cell>
          <cell r="GT47" t="str">
            <v>(note 3)</v>
          </cell>
          <cell r="GU47" t="str">
            <v>(note 3)</v>
          </cell>
          <cell r="GV47" t="str">
            <v>(note 3)</v>
          </cell>
          <cell r="GW47" t="str">
            <v>(note 3)</v>
          </cell>
          <cell r="GX47" t="str">
            <v>(note 3)</v>
          </cell>
          <cell r="GY47" t="str">
            <v>(note 3)</v>
          </cell>
          <cell r="GZ47" t="str">
            <v>(note 3)</v>
          </cell>
          <cell r="HA47" t="str">
            <v>(note 3)</v>
          </cell>
          <cell r="HB47" t="str">
            <v>(note 3)</v>
          </cell>
          <cell r="HC47" t="str">
            <v>(note 3)</v>
          </cell>
          <cell r="HD47" t="str">
            <v>(note 3)</v>
          </cell>
          <cell r="HE47" t="str">
            <v>(note 3)</v>
          </cell>
          <cell r="HF47" t="str">
            <v>(note 3)</v>
          </cell>
          <cell r="HG47" t="str">
            <v>(note 3)</v>
          </cell>
          <cell r="HH47" t="str">
            <v>(note 3)</v>
          </cell>
          <cell r="HI47" t="str">
            <v>(note 3)</v>
          </cell>
          <cell r="HJ47" t="str">
            <v>(note 3)</v>
          </cell>
          <cell r="HK47" t="str">
            <v>(note 3)</v>
          </cell>
          <cell r="HL47" t="str">
            <v>(note 3)</v>
          </cell>
          <cell r="HM47" t="str">
            <v>(note 3)</v>
          </cell>
          <cell r="HN47" t="str">
            <v>(note 3)</v>
          </cell>
          <cell r="HO47" t="str">
            <v>(note 3)</v>
          </cell>
          <cell r="HP47" t="str">
            <v>(note 3)</v>
          </cell>
          <cell r="HQ47" t="str">
            <v>(note 3)</v>
          </cell>
          <cell r="HR47" t="str">
            <v>(note 3)</v>
          </cell>
          <cell r="HS47" t="str">
            <v>(note 3)</v>
          </cell>
          <cell r="HT47" t="str">
            <v>(note 3)</v>
          </cell>
          <cell r="HU47" t="str">
            <v>(note 3)</v>
          </cell>
          <cell r="HV47" t="str">
            <v>(note 3)</v>
          </cell>
          <cell r="HW47" t="str">
            <v>(note 3)</v>
          </cell>
          <cell r="HX47" t="str">
            <v>(note 3)</v>
          </cell>
          <cell r="HY47" t="str">
            <v>(note 3)</v>
          </cell>
          <cell r="HZ47" t="str">
            <v>(note 3)</v>
          </cell>
          <cell r="IA47" t="str">
            <v>(note 3)</v>
          </cell>
          <cell r="IB47" t="str">
            <v>(note 3)</v>
          </cell>
          <cell r="IC47" t="str">
            <v>(note 3)</v>
          </cell>
          <cell r="ID47" t="str">
            <v>(note 3)</v>
          </cell>
          <cell r="IE47" t="str">
            <v>(note 3)</v>
          </cell>
          <cell r="IF47" t="str">
            <v>(note 3)</v>
          </cell>
          <cell r="IG47" t="str">
            <v>(note 3)</v>
          </cell>
          <cell r="IH47" t="str">
            <v>(note 3)</v>
          </cell>
          <cell r="II47" t="str">
            <v>(note 3)</v>
          </cell>
          <cell r="IJ47" t="str">
            <v>(note 3)</v>
          </cell>
          <cell r="IK47" t="str">
            <v>(note 3)</v>
          </cell>
          <cell r="IL47" t="str">
            <v>(note 3)</v>
          </cell>
          <cell r="IM47" t="str">
            <v>(note 3)</v>
          </cell>
          <cell r="IN47" t="str">
            <v>(note 3)</v>
          </cell>
          <cell r="IO47" t="str">
            <v>(note 3)</v>
          </cell>
          <cell r="IP47" t="str">
            <v>(note 3)</v>
          </cell>
          <cell r="IQ47" t="str">
            <v>(note 3)</v>
          </cell>
          <cell r="IR47" t="str">
            <v>(note 3)</v>
          </cell>
          <cell r="IS47" t="str">
            <v>(note 3)</v>
          </cell>
          <cell r="IT47" t="str">
            <v>(note 3)</v>
          </cell>
          <cell r="IU47" t="str">
            <v>(note 3)</v>
          </cell>
          <cell r="IV47" t="str">
            <v>(note 3)</v>
          </cell>
          <cell r="IW47" t="str">
            <v>(note 3)</v>
          </cell>
          <cell r="IX47" t="str">
            <v>(note 3)</v>
          </cell>
          <cell r="IY47" t="str">
            <v>(note 3)</v>
          </cell>
          <cell r="IZ47" t="str">
            <v>(note 3)</v>
          </cell>
          <cell r="JA47" t="str">
            <v>(note 3)</v>
          </cell>
          <cell r="JB47" t="str">
            <v>(note 3)</v>
          </cell>
          <cell r="JC47" t="str">
            <v>(note 3)</v>
          </cell>
          <cell r="JD47" t="str">
            <v>(note 3)</v>
          </cell>
          <cell r="JE47" t="str">
            <v>(note 3)</v>
          </cell>
          <cell r="JF47" t="str">
            <v>(note 3)</v>
          </cell>
          <cell r="JG47" t="str">
            <v>(note 3)</v>
          </cell>
          <cell r="JH47" t="str">
            <v>(note 3)</v>
          </cell>
          <cell r="JI47" t="str">
            <v>(note 3)</v>
          </cell>
          <cell r="JJ47" t="str">
            <v>(note 3)</v>
          </cell>
          <cell r="JK47" t="str">
            <v>(note 3)</v>
          </cell>
          <cell r="JL47" t="str">
            <v>(note 3)</v>
          </cell>
          <cell r="JM47" t="str">
            <v>(note 3)</v>
          </cell>
          <cell r="JN47" t="str">
            <v>(note 3)</v>
          </cell>
          <cell r="JO47" t="str">
            <v>(note 3)</v>
          </cell>
          <cell r="JP47" t="str">
            <v>(note 3)</v>
          </cell>
          <cell r="JQ47" t="str">
            <v>(note 3)</v>
          </cell>
          <cell r="JR47" t="str">
            <v>(note 3)</v>
          </cell>
          <cell r="JS47" t="str">
            <v>(note 3)</v>
          </cell>
          <cell r="JT47" t="str">
            <v>(note 3)</v>
          </cell>
          <cell r="JU47" t="str">
            <v>(note 3)</v>
          </cell>
          <cell r="JV47" t="str">
            <v>(note 3)</v>
          </cell>
          <cell r="JW47" t="str">
            <v>(note 3)</v>
          </cell>
          <cell r="JX47" t="str">
            <v>(note 3)</v>
          </cell>
          <cell r="JY47" t="str">
            <v>(note 3)</v>
          </cell>
          <cell r="JZ47" t="str">
            <v>(note 3)</v>
          </cell>
          <cell r="KA47" t="str">
            <v>(note 3)</v>
          </cell>
          <cell r="KB47" t="str">
            <v>(note 3)</v>
          </cell>
        </row>
        <row r="48">
          <cell r="A48" t="str">
            <v>HUF-TB-7</v>
          </cell>
          <cell r="B48" t="str">
            <v>HUF-TB-7</v>
          </cell>
          <cell r="E48" t="str">
            <v>≥ 11 to ≤ 12 years</v>
          </cell>
          <cell r="F48" t="str">
            <v>HUF-TB-7-≥ 11 to ≤ 12 years</v>
          </cell>
          <cell r="G48">
            <v>1</v>
          </cell>
          <cell r="H48">
            <v>1</v>
          </cell>
          <cell r="I48" t="str">
            <v>n.a.</v>
          </cell>
          <cell r="J48" t="str">
            <v>n.a.</v>
          </cell>
          <cell r="K48" t="str">
            <v>n.a.</v>
          </cell>
          <cell r="L48" t="str">
            <v>n.a.</v>
          </cell>
          <cell r="M48" t="str">
            <v>n.a.</v>
          </cell>
          <cell r="N48" t="str">
            <v>n.a.</v>
          </cell>
          <cell r="O48" t="str">
            <v>n.a.</v>
          </cell>
          <cell r="P48" t="str">
            <v>n.a.</v>
          </cell>
          <cell r="Q48" t="str">
            <v>n.a.</v>
          </cell>
          <cell r="R48" t="str">
            <v>n.a.</v>
          </cell>
          <cell r="S48" t="str">
            <v>n.a.</v>
          </cell>
          <cell r="T48" t="str">
            <v>n.a.</v>
          </cell>
          <cell r="U48" t="str">
            <v>n.a.</v>
          </cell>
          <cell r="V48" t="str">
            <v>n.a.</v>
          </cell>
          <cell r="W48" t="str">
            <v>n.a.</v>
          </cell>
          <cell r="X48" t="str">
            <v>n.a.</v>
          </cell>
          <cell r="Y48" t="str">
            <v>n.a.</v>
          </cell>
          <cell r="Z48" t="str">
            <v>n.a.</v>
          </cell>
          <cell r="AA48" t="str">
            <v>n.a.</v>
          </cell>
          <cell r="AB48" t="str">
            <v>n.a.</v>
          </cell>
          <cell r="AC48" t="str">
            <v>n.a.</v>
          </cell>
          <cell r="AD48" t="str">
            <v>n.a.</v>
          </cell>
          <cell r="AE48" t="str">
            <v>n.a.</v>
          </cell>
          <cell r="AF48" t="str">
            <v>n.a.</v>
          </cell>
          <cell r="AG48" t="str">
            <v>n.a.</v>
          </cell>
          <cell r="AH48" t="str">
            <v>n.a.</v>
          </cell>
          <cell r="AI48" t="str">
            <v>n.a.</v>
          </cell>
          <cell r="AJ48" t="str">
            <v>n.a.</v>
          </cell>
          <cell r="AK48" t="str">
            <v>n.a.</v>
          </cell>
          <cell r="AL48" t="str">
            <v>n.a.</v>
          </cell>
          <cell r="AM48" t="str">
            <v>n.a.</v>
          </cell>
          <cell r="AN48" t="str">
            <v>n.a.</v>
          </cell>
          <cell r="AO48" t="str">
            <v>n.a.</v>
          </cell>
          <cell r="AP48" t="str">
            <v>n.a.</v>
          </cell>
          <cell r="AQ48" t="str">
            <v>n.a.</v>
          </cell>
          <cell r="AR48" t="str">
            <v>n.a.</v>
          </cell>
          <cell r="AS48" t="str">
            <v>n.a.</v>
          </cell>
          <cell r="AT48" t="str">
            <v>n.a.</v>
          </cell>
          <cell r="AU48" t="str">
            <v>n.a.</v>
          </cell>
          <cell r="AV48" t="str">
            <v>n.a.</v>
          </cell>
          <cell r="AW48" t="str">
            <v>n.a.</v>
          </cell>
          <cell r="AX48" t="str">
            <v>n.a.</v>
          </cell>
          <cell r="AY48" t="str">
            <v>n.a.</v>
          </cell>
          <cell r="AZ48" t="str">
            <v>n.a.</v>
          </cell>
          <cell r="BA48" t="str">
            <v>n.a.</v>
          </cell>
          <cell r="BB48" t="str">
            <v>n.a.</v>
          </cell>
          <cell r="BC48" t="str">
            <v>n.a.</v>
          </cell>
          <cell r="BD48" t="str">
            <v>n.a.</v>
          </cell>
          <cell r="BE48" t="str">
            <v>n.a.</v>
          </cell>
          <cell r="BF48" t="str">
            <v>n.a.</v>
          </cell>
          <cell r="BG48" t="str">
            <v>n.a.</v>
          </cell>
          <cell r="BH48" t="str">
            <v>n.a.</v>
          </cell>
          <cell r="BI48" t="str">
            <v>n.a.</v>
          </cell>
          <cell r="BJ48" t="str">
            <v>n.a.</v>
          </cell>
          <cell r="BK48" t="str">
            <v>n.a.</v>
          </cell>
          <cell r="BL48" t="str">
            <v>n.a.</v>
          </cell>
          <cell r="BM48" t="str">
            <v>n.a.</v>
          </cell>
          <cell r="BN48" t="str">
            <v>n.a.</v>
          </cell>
          <cell r="BO48" t="str">
            <v>n.a.</v>
          </cell>
          <cell r="BP48" t="str">
            <v>n.a.</v>
          </cell>
          <cell r="BQ48" t="str">
            <v>n.a.</v>
          </cell>
          <cell r="BR48" t="str">
            <v>n.a.</v>
          </cell>
          <cell r="BS48" t="str">
            <v>n.a.</v>
          </cell>
          <cell r="BT48" t="str">
            <v>n.a.</v>
          </cell>
          <cell r="BU48" t="str">
            <v>n.a.</v>
          </cell>
          <cell r="BV48" t="str">
            <v>n.a.</v>
          </cell>
          <cell r="BW48" t="str">
            <v>n.a.</v>
          </cell>
          <cell r="BX48" t="str">
            <v>n.a.</v>
          </cell>
          <cell r="BY48" t="str">
            <v>n.a.</v>
          </cell>
          <cell r="BZ48" t="str">
            <v>n.a.</v>
          </cell>
          <cell r="CA48" t="str">
            <v>n.a.</v>
          </cell>
          <cell r="CB48" t="str">
            <v>n.a.</v>
          </cell>
          <cell r="CC48" t="str">
            <v>n.a.</v>
          </cell>
          <cell r="CD48" t="str">
            <v>n.a.</v>
          </cell>
          <cell r="CE48" t="str">
            <v>n.a.</v>
          </cell>
          <cell r="CF48" t="str">
            <v>n.a.</v>
          </cell>
          <cell r="CG48" t="str">
            <v>n.a.</v>
          </cell>
          <cell r="CH48" t="str">
            <v>n.a.</v>
          </cell>
          <cell r="CI48" t="str">
            <v>n.a.</v>
          </cell>
          <cell r="CJ48" t="str">
            <v>n.a.</v>
          </cell>
          <cell r="CK48" t="str">
            <v>n.a.</v>
          </cell>
          <cell r="CL48" t="str">
            <v>n.a.</v>
          </cell>
          <cell r="CM48" t="str">
            <v>n.a.</v>
          </cell>
          <cell r="CN48" t="str">
            <v>n.a.</v>
          </cell>
          <cell r="CO48" t="str">
            <v>n.a.</v>
          </cell>
          <cell r="CP48" t="str">
            <v>n.a.</v>
          </cell>
          <cell r="CQ48" t="str">
            <v>n.a.</v>
          </cell>
          <cell r="CR48" t="str">
            <v>n.a.</v>
          </cell>
          <cell r="CS48" t="str">
            <v>n.a.</v>
          </cell>
          <cell r="CT48" t="str">
            <v>n.a.</v>
          </cell>
          <cell r="CU48" t="str">
            <v>n.a.</v>
          </cell>
          <cell r="CV48" t="str">
            <v>n.a.</v>
          </cell>
          <cell r="CW48" t="str">
            <v>n.a.</v>
          </cell>
          <cell r="CX48" t="str">
            <v>n.a.</v>
          </cell>
          <cell r="CY48" t="str">
            <v>n.a.</v>
          </cell>
          <cell r="CZ48" t="str">
            <v>n.a.</v>
          </cell>
          <cell r="DA48" t="str">
            <v>n.a.</v>
          </cell>
          <cell r="DB48" t="str">
            <v>n.a.</v>
          </cell>
          <cell r="DC48" t="str">
            <v>n.a.</v>
          </cell>
          <cell r="DD48" t="str">
            <v>n.a.</v>
          </cell>
          <cell r="DE48" t="str">
            <v>n.a.</v>
          </cell>
          <cell r="DF48" t="str">
            <v>n.a.</v>
          </cell>
          <cell r="DG48" t="str">
            <v>n.a.</v>
          </cell>
          <cell r="DH48" t="str">
            <v>n.a.</v>
          </cell>
          <cell r="DI48" t="str">
            <v>n.a.</v>
          </cell>
          <cell r="DJ48" t="str">
            <v>n.a.</v>
          </cell>
          <cell r="DK48" t="str">
            <v>n.a.</v>
          </cell>
          <cell r="DL48" t="str">
            <v>n.a.</v>
          </cell>
          <cell r="DM48" t="str">
            <v>n.a.</v>
          </cell>
          <cell r="DN48" t="str">
            <v>n.a.</v>
          </cell>
          <cell r="DO48" t="str">
            <v>n.a.</v>
          </cell>
          <cell r="DP48" t="str">
            <v>n.a.</v>
          </cell>
          <cell r="DQ48" t="str">
            <v>n.a.</v>
          </cell>
          <cell r="DR48" t="str">
            <v>n.a.</v>
          </cell>
          <cell r="DS48" t="str">
            <v>n.a.</v>
          </cell>
          <cell r="DT48" t="str">
            <v>n.a.</v>
          </cell>
          <cell r="DU48" t="str">
            <v>n.a.</v>
          </cell>
          <cell r="DV48" t="str">
            <v>n.a.</v>
          </cell>
          <cell r="DW48" t="str">
            <v>n.a.</v>
          </cell>
          <cell r="DX48" t="str">
            <v>n.a.</v>
          </cell>
          <cell r="DY48" t="str">
            <v>n.a.</v>
          </cell>
          <cell r="DZ48" t="str">
            <v>n.a.</v>
          </cell>
          <cell r="EA48" t="str">
            <v>n.a.</v>
          </cell>
          <cell r="EB48" t="str">
            <v>n.a.</v>
          </cell>
          <cell r="EC48" t="str">
            <v>n.a.</v>
          </cell>
          <cell r="ED48" t="str">
            <v>n.a.</v>
          </cell>
          <cell r="EE48" t="str">
            <v>n.a.</v>
          </cell>
          <cell r="EF48" t="str">
            <v>n.a.</v>
          </cell>
          <cell r="EG48" t="str">
            <v>n.a.</v>
          </cell>
          <cell r="EH48" t="str">
            <v>n.a.</v>
          </cell>
          <cell r="EI48" t="str">
            <v>n.a.</v>
          </cell>
          <cell r="EJ48" t="str">
            <v>n.a.</v>
          </cell>
          <cell r="EK48" t="str">
            <v>n.a.</v>
          </cell>
          <cell r="EL48" t="str">
            <v>n.a.</v>
          </cell>
          <cell r="EM48" t="str">
            <v>n.a.</v>
          </cell>
          <cell r="EN48" t="str">
            <v>n.a.</v>
          </cell>
          <cell r="EO48" t="str">
            <v>n.a.</v>
          </cell>
          <cell r="EP48" t="str">
            <v>n.a.</v>
          </cell>
          <cell r="EQ48" t="str">
            <v>n.a.</v>
          </cell>
          <cell r="ER48" t="str">
            <v>n.a.</v>
          </cell>
          <cell r="ES48" t="str">
            <v>n.a.</v>
          </cell>
          <cell r="ET48" t="str">
            <v>n.a.</v>
          </cell>
          <cell r="EU48" t="str">
            <v>n.a.</v>
          </cell>
          <cell r="EV48" t="str">
            <v>n.a.</v>
          </cell>
          <cell r="EW48" t="str">
            <v>n.a.</v>
          </cell>
          <cell r="EX48" t="str">
            <v>n.a.</v>
          </cell>
          <cell r="EY48" t="str">
            <v>n.a.</v>
          </cell>
          <cell r="EZ48" t="str">
            <v>n.a.</v>
          </cell>
          <cell r="FA48" t="str">
            <v>n.a.</v>
          </cell>
          <cell r="FB48" t="str">
            <v>n.a.</v>
          </cell>
          <cell r="FC48" t="str">
            <v>n.a.</v>
          </cell>
          <cell r="FD48" t="str">
            <v>n.a.</v>
          </cell>
          <cell r="FE48" t="str">
            <v>n.a.</v>
          </cell>
          <cell r="FF48" t="str">
            <v>n.a.</v>
          </cell>
          <cell r="FG48" t="str">
            <v>n.a.</v>
          </cell>
          <cell r="FH48" t="str">
            <v>n.a.</v>
          </cell>
          <cell r="FI48" t="str">
            <v>n.a.</v>
          </cell>
          <cell r="FJ48" t="str">
            <v>n.a.</v>
          </cell>
          <cell r="FK48" t="str">
            <v>n.a.</v>
          </cell>
          <cell r="FL48" t="str">
            <v>n.a.</v>
          </cell>
          <cell r="FM48" t="str">
            <v>n.a.</v>
          </cell>
          <cell r="FN48" t="str">
            <v>n.a.</v>
          </cell>
          <cell r="FO48" t="str">
            <v>n.a.</v>
          </cell>
          <cell r="FP48" t="str">
            <v>n.a.</v>
          </cell>
          <cell r="FQ48" t="str">
            <v>n.a.</v>
          </cell>
          <cell r="FR48" t="str">
            <v>n.a.</v>
          </cell>
          <cell r="FS48" t="str">
            <v>n.a.</v>
          </cell>
          <cell r="FT48" t="str">
            <v>n.a.</v>
          </cell>
          <cell r="FU48" t="str">
            <v>n.a.</v>
          </cell>
          <cell r="FV48" t="str">
            <v>n.a.</v>
          </cell>
          <cell r="FW48" t="str">
            <v>n.a.</v>
          </cell>
          <cell r="FX48" t="str">
            <v>n.a.</v>
          </cell>
          <cell r="FY48" t="str">
            <v>n.a.</v>
          </cell>
          <cell r="FZ48" t="str">
            <v>n.a.</v>
          </cell>
          <cell r="GA48" t="str">
            <v>n.a.</v>
          </cell>
          <cell r="GB48" t="str">
            <v>n.a.</v>
          </cell>
          <cell r="GC48" t="str">
            <v>n.a.</v>
          </cell>
          <cell r="GD48" t="str">
            <v>n.a.</v>
          </cell>
          <cell r="GE48" t="str">
            <v>n.a.</v>
          </cell>
          <cell r="GF48" t="str">
            <v>n.a.</v>
          </cell>
          <cell r="GG48" t="str">
            <v>n.a.</v>
          </cell>
          <cell r="GH48" t="str">
            <v>n.a.</v>
          </cell>
          <cell r="GI48" t="str">
            <v>n.a.</v>
          </cell>
          <cell r="GJ48" t="str">
            <v>n.a.</v>
          </cell>
          <cell r="GK48" t="str">
            <v>n.a.</v>
          </cell>
          <cell r="GL48" t="str">
            <v>n.a.</v>
          </cell>
          <cell r="GM48" t="str">
            <v>n.a.</v>
          </cell>
          <cell r="GN48" t="str">
            <v>n.a.</v>
          </cell>
          <cell r="GO48" t="str">
            <v>n.a.</v>
          </cell>
          <cell r="GP48" t="str">
            <v>n.a.</v>
          </cell>
          <cell r="GQ48" t="str">
            <v>n.a.</v>
          </cell>
          <cell r="GR48" t="str">
            <v>n.a.</v>
          </cell>
          <cell r="GS48" t="str">
            <v>n.a.</v>
          </cell>
          <cell r="GT48" t="str">
            <v>n.a.</v>
          </cell>
          <cell r="GU48" t="str">
            <v>n.a.</v>
          </cell>
          <cell r="GV48" t="str">
            <v>n.a.</v>
          </cell>
          <cell r="GW48" t="str">
            <v>n.a.</v>
          </cell>
          <cell r="GX48" t="str">
            <v>n.a.</v>
          </cell>
          <cell r="GY48" t="str">
            <v>n.a.</v>
          </cell>
          <cell r="GZ48" t="str">
            <v>n.a.</v>
          </cell>
          <cell r="HA48" t="str">
            <v>n.a.</v>
          </cell>
          <cell r="HB48" t="str">
            <v>n.a.</v>
          </cell>
          <cell r="HC48" t="str">
            <v>n.a.</v>
          </cell>
          <cell r="HD48" t="str">
            <v>n.a.</v>
          </cell>
          <cell r="HE48" t="str">
            <v>n.a.</v>
          </cell>
          <cell r="HF48" t="str">
            <v>n.a.</v>
          </cell>
          <cell r="HG48" t="str">
            <v>n.a.</v>
          </cell>
          <cell r="HH48" t="str">
            <v>n.a.</v>
          </cell>
          <cell r="HI48" t="str">
            <v>n.a.</v>
          </cell>
          <cell r="HJ48" t="str">
            <v>n.a.</v>
          </cell>
          <cell r="HK48" t="str">
            <v>n.a.</v>
          </cell>
          <cell r="HL48" t="str">
            <v>n.a.</v>
          </cell>
          <cell r="HM48" t="str">
            <v>n.a.</v>
          </cell>
          <cell r="HN48" t="str">
            <v>n.a.</v>
          </cell>
          <cell r="HO48" t="str">
            <v>n.a.</v>
          </cell>
          <cell r="HP48" t="str">
            <v>n.a.</v>
          </cell>
          <cell r="HQ48" t="str">
            <v>n.a.</v>
          </cell>
          <cell r="HR48" t="str">
            <v>n.a.</v>
          </cell>
          <cell r="HS48" t="str">
            <v>n.a.</v>
          </cell>
          <cell r="HT48" t="str">
            <v>n.a.</v>
          </cell>
          <cell r="HU48" t="str">
            <v>n.a.</v>
          </cell>
          <cell r="HV48" t="str">
            <v>n.a.</v>
          </cell>
          <cell r="HW48" t="str">
            <v>n.a.</v>
          </cell>
          <cell r="HX48" t="str">
            <v>n.a.</v>
          </cell>
          <cell r="HY48" t="str">
            <v>n.a.</v>
          </cell>
          <cell r="HZ48" t="str">
            <v>n.a.</v>
          </cell>
          <cell r="IA48" t="str">
            <v>n.a.</v>
          </cell>
          <cell r="IB48" t="str">
            <v>n.a.</v>
          </cell>
          <cell r="IC48" t="str">
            <v>n.a.</v>
          </cell>
          <cell r="ID48" t="str">
            <v>n.a.</v>
          </cell>
          <cell r="IE48" t="str">
            <v>n.a.</v>
          </cell>
          <cell r="IF48" t="str">
            <v>n.a.</v>
          </cell>
          <cell r="IG48" t="str">
            <v>n.a.</v>
          </cell>
          <cell r="IH48" t="str">
            <v>n.a.</v>
          </cell>
          <cell r="II48" t="str">
            <v>n.a.</v>
          </cell>
          <cell r="IJ48" t="str">
            <v>n.a.</v>
          </cell>
          <cell r="IK48" t="str">
            <v>n.a.</v>
          </cell>
          <cell r="IL48" t="str">
            <v>n.a.</v>
          </cell>
          <cell r="IM48" t="str">
            <v>n.a.</v>
          </cell>
          <cell r="IN48" t="str">
            <v>n.a.</v>
          </cell>
          <cell r="IO48" t="str">
            <v>n.a.</v>
          </cell>
          <cell r="IP48" t="str">
            <v>n.a.</v>
          </cell>
          <cell r="IQ48" t="str">
            <v>n.a.</v>
          </cell>
          <cell r="IR48" t="str">
            <v>n.a.</v>
          </cell>
          <cell r="IS48" t="str">
            <v>n.a.</v>
          </cell>
          <cell r="IT48" t="str">
            <v>n.a.</v>
          </cell>
          <cell r="IU48" t="str">
            <v>n.a.</v>
          </cell>
          <cell r="IV48" t="str">
            <v>n.a.</v>
          </cell>
          <cell r="IW48" t="str">
            <v>n.a.</v>
          </cell>
          <cell r="IX48" t="str">
            <v>n.a.</v>
          </cell>
          <cell r="IY48" t="str">
            <v>n.a.</v>
          </cell>
          <cell r="IZ48" t="str">
            <v>n.a.</v>
          </cell>
          <cell r="JA48" t="str">
            <v>n.a.</v>
          </cell>
          <cell r="JB48" t="str">
            <v>n.a.</v>
          </cell>
          <cell r="JC48" t="str">
            <v>n.a.</v>
          </cell>
          <cell r="JD48" t="str">
            <v>n.a.</v>
          </cell>
          <cell r="JE48" t="str">
            <v>n.a.</v>
          </cell>
          <cell r="JF48" t="str">
            <v>n.a.</v>
          </cell>
          <cell r="JG48" t="str">
            <v>n.a.</v>
          </cell>
          <cell r="JH48" t="str">
            <v>n.a.</v>
          </cell>
          <cell r="JI48" t="str">
            <v>n.a.</v>
          </cell>
          <cell r="JJ48" t="str">
            <v>n.a.</v>
          </cell>
          <cell r="JK48" t="str">
            <v>n.a.</v>
          </cell>
          <cell r="JL48" t="str">
            <v>n.a.</v>
          </cell>
          <cell r="JM48" t="str">
            <v>n.a.</v>
          </cell>
          <cell r="JN48" t="str">
            <v>n.a.</v>
          </cell>
          <cell r="JO48" t="str">
            <v>n.a.</v>
          </cell>
          <cell r="JP48" t="str">
            <v>n.a.</v>
          </cell>
          <cell r="JQ48" t="str">
            <v>n.a.</v>
          </cell>
          <cell r="JR48" t="str">
            <v>n.a.</v>
          </cell>
          <cell r="JS48" t="str">
            <v>n.a.</v>
          </cell>
          <cell r="JT48" t="str">
            <v>n.a.</v>
          </cell>
          <cell r="JU48" t="str">
            <v>n.a.</v>
          </cell>
          <cell r="JV48" t="str">
            <v>n.a.</v>
          </cell>
          <cell r="JW48" t="str">
            <v>n.a.</v>
          </cell>
          <cell r="JX48" t="str">
            <v>n.a.</v>
          </cell>
          <cell r="JY48" t="str">
            <v>n.a.</v>
          </cell>
          <cell r="JZ48" t="str">
            <v>n.a.</v>
          </cell>
          <cell r="KA48" t="e">
            <v>#REF!</v>
          </cell>
          <cell r="KB48" t="e">
            <v>#REF!</v>
          </cell>
        </row>
        <row r="49">
          <cell r="A49" t="str">
            <v>HUF-TB-8</v>
          </cell>
          <cell r="B49" t="str">
            <v>HUF-TB-7</v>
          </cell>
          <cell r="E49" t="str">
            <v>&gt; 12 to ≤ 13 years</v>
          </cell>
          <cell r="F49" t="str">
            <v>HUF-TB-8-&gt; 12 to ≤ 13 years</v>
          </cell>
          <cell r="G49">
            <v>1.2</v>
          </cell>
          <cell r="H49">
            <v>1.2</v>
          </cell>
          <cell r="I49" t="str">
            <v>n.a.</v>
          </cell>
          <cell r="J49" t="str">
            <v>n.a.</v>
          </cell>
          <cell r="K49" t="str">
            <v>n.a.</v>
          </cell>
          <cell r="L49" t="str">
            <v>n.a.</v>
          </cell>
          <cell r="M49" t="str">
            <v>n.a.</v>
          </cell>
          <cell r="N49" t="str">
            <v>n.a.</v>
          </cell>
          <cell r="O49" t="str">
            <v>n.a.</v>
          </cell>
          <cell r="P49" t="str">
            <v>n.a.</v>
          </cell>
          <cell r="Q49" t="str">
            <v>n.a.</v>
          </cell>
          <cell r="R49" t="str">
            <v>n.a.</v>
          </cell>
          <cell r="S49" t="str">
            <v>n.a.</v>
          </cell>
          <cell r="T49" t="str">
            <v>n.a.</v>
          </cell>
          <cell r="U49" t="str">
            <v>n.a.</v>
          </cell>
          <cell r="V49" t="str">
            <v>n.a.</v>
          </cell>
          <cell r="W49" t="str">
            <v>n.a.</v>
          </cell>
          <cell r="X49" t="str">
            <v>n.a.</v>
          </cell>
          <cell r="Y49" t="str">
            <v>n.a.</v>
          </cell>
          <cell r="Z49" t="str">
            <v>n.a.</v>
          </cell>
          <cell r="AA49" t="str">
            <v>n.a.</v>
          </cell>
          <cell r="AB49" t="str">
            <v>n.a.</v>
          </cell>
          <cell r="AC49" t="str">
            <v>n.a.</v>
          </cell>
          <cell r="AD49" t="str">
            <v>n.a.</v>
          </cell>
          <cell r="AE49" t="str">
            <v>n.a.</v>
          </cell>
          <cell r="AF49" t="str">
            <v>n.a.</v>
          </cell>
          <cell r="AG49" t="str">
            <v>n.a.</v>
          </cell>
          <cell r="AH49" t="str">
            <v>n.a.</v>
          </cell>
          <cell r="AI49" t="str">
            <v>n.a.</v>
          </cell>
          <cell r="AJ49" t="str">
            <v>n.a.</v>
          </cell>
          <cell r="AK49" t="str">
            <v>n.a.</v>
          </cell>
          <cell r="AL49" t="str">
            <v>n.a.</v>
          </cell>
          <cell r="AM49" t="str">
            <v>n.a.</v>
          </cell>
          <cell r="AN49" t="str">
            <v>n.a.</v>
          </cell>
          <cell r="AO49" t="str">
            <v>n.a.</v>
          </cell>
          <cell r="AP49" t="str">
            <v>n.a.</v>
          </cell>
          <cell r="AQ49" t="str">
            <v>n.a.</v>
          </cell>
          <cell r="AR49" t="str">
            <v>n.a.</v>
          </cell>
          <cell r="AS49" t="str">
            <v>n.a.</v>
          </cell>
          <cell r="AT49" t="str">
            <v>n.a.</v>
          </cell>
          <cell r="AU49" t="str">
            <v>n.a.</v>
          </cell>
          <cell r="AV49" t="str">
            <v>n.a.</v>
          </cell>
          <cell r="AW49" t="str">
            <v>n.a.</v>
          </cell>
          <cell r="AX49" t="str">
            <v>n.a.</v>
          </cell>
          <cell r="AY49" t="str">
            <v>n.a.</v>
          </cell>
          <cell r="AZ49" t="str">
            <v>n.a.</v>
          </cell>
          <cell r="BA49" t="str">
            <v>n.a.</v>
          </cell>
          <cell r="BB49" t="str">
            <v>n.a.</v>
          </cell>
          <cell r="BC49" t="str">
            <v>n.a.</v>
          </cell>
          <cell r="BD49" t="str">
            <v>n.a.</v>
          </cell>
          <cell r="BE49" t="str">
            <v>n.a.</v>
          </cell>
          <cell r="BF49" t="str">
            <v>n.a.</v>
          </cell>
          <cell r="BG49" t="str">
            <v>n.a.</v>
          </cell>
          <cell r="BH49" t="str">
            <v>n.a.</v>
          </cell>
          <cell r="BI49" t="str">
            <v>n.a.</v>
          </cell>
          <cell r="BJ49" t="str">
            <v>n.a.</v>
          </cell>
          <cell r="BK49" t="str">
            <v>n.a.</v>
          </cell>
          <cell r="BL49" t="str">
            <v>n.a.</v>
          </cell>
          <cell r="BM49" t="str">
            <v>n.a.</v>
          </cell>
          <cell r="BN49" t="str">
            <v>n.a.</v>
          </cell>
          <cell r="BO49" t="str">
            <v>n.a.</v>
          </cell>
          <cell r="BP49" t="str">
            <v>n.a.</v>
          </cell>
          <cell r="BQ49" t="str">
            <v>n.a.</v>
          </cell>
          <cell r="BR49" t="str">
            <v>n.a.</v>
          </cell>
          <cell r="BS49" t="str">
            <v>n.a.</v>
          </cell>
          <cell r="BT49" t="str">
            <v>n.a.</v>
          </cell>
          <cell r="BU49" t="str">
            <v>n.a.</v>
          </cell>
          <cell r="BV49" t="str">
            <v>n.a.</v>
          </cell>
          <cell r="BW49" t="str">
            <v>n.a.</v>
          </cell>
          <cell r="BX49" t="str">
            <v>n.a.</v>
          </cell>
          <cell r="BY49" t="str">
            <v>n.a.</v>
          </cell>
          <cell r="BZ49" t="str">
            <v>n.a.</v>
          </cell>
          <cell r="CA49" t="str">
            <v>n.a.</v>
          </cell>
          <cell r="CB49" t="str">
            <v>n.a.</v>
          </cell>
          <cell r="CC49" t="str">
            <v>n.a.</v>
          </cell>
          <cell r="CD49" t="str">
            <v>n.a.</v>
          </cell>
          <cell r="CE49" t="str">
            <v>n.a.</v>
          </cell>
          <cell r="CF49" t="str">
            <v>n.a.</v>
          </cell>
          <cell r="CG49" t="str">
            <v>n.a.</v>
          </cell>
          <cell r="CH49" t="str">
            <v>n.a.</v>
          </cell>
          <cell r="CI49" t="str">
            <v>n.a.</v>
          </cell>
          <cell r="CJ49" t="str">
            <v>n.a.</v>
          </cell>
          <cell r="CK49" t="str">
            <v>n.a.</v>
          </cell>
          <cell r="CL49" t="str">
            <v>n.a.</v>
          </cell>
          <cell r="CM49" t="str">
            <v>n.a.</v>
          </cell>
          <cell r="CN49" t="str">
            <v>n.a.</v>
          </cell>
          <cell r="CO49" t="str">
            <v>n.a.</v>
          </cell>
          <cell r="CP49" t="str">
            <v>n.a.</v>
          </cell>
          <cell r="CQ49" t="str">
            <v>n.a.</v>
          </cell>
          <cell r="CR49" t="str">
            <v>n.a.</v>
          </cell>
          <cell r="CS49" t="str">
            <v>n.a.</v>
          </cell>
          <cell r="CT49" t="str">
            <v>n.a.</v>
          </cell>
          <cell r="CU49" t="str">
            <v>n.a.</v>
          </cell>
          <cell r="CV49" t="str">
            <v>n.a.</v>
          </cell>
          <cell r="CW49" t="str">
            <v>n.a.</v>
          </cell>
          <cell r="CX49" t="str">
            <v>n.a.</v>
          </cell>
          <cell r="CY49" t="str">
            <v>n.a.</v>
          </cell>
          <cell r="CZ49" t="str">
            <v>n.a.</v>
          </cell>
          <cell r="DA49" t="str">
            <v>n.a.</v>
          </cell>
          <cell r="DB49" t="str">
            <v>n.a.</v>
          </cell>
          <cell r="DC49" t="str">
            <v>n.a.</v>
          </cell>
          <cell r="DD49" t="str">
            <v>n.a.</v>
          </cell>
          <cell r="DE49" t="str">
            <v>n.a.</v>
          </cell>
          <cell r="DF49" t="str">
            <v>n.a.</v>
          </cell>
          <cell r="DG49" t="str">
            <v>n.a.</v>
          </cell>
          <cell r="DH49" t="str">
            <v>n.a.</v>
          </cell>
          <cell r="DI49" t="str">
            <v>n.a.</v>
          </cell>
          <cell r="DJ49" t="str">
            <v>n.a.</v>
          </cell>
          <cell r="DK49" t="str">
            <v>n.a.</v>
          </cell>
          <cell r="DL49" t="str">
            <v>n.a.</v>
          </cell>
          <cell r="DM49" t="str">
            <v>n.a.</v>
          </cell>
          <cell r="DN49" t="str">
            <v>n.a.</v>
          </cell>
          <cell r="DO49" t="str">
            <v>n.a.</v>
          </cell>
          <cell r="DP49" t="str">
            <v>n.a.</v>
          </cell>
          <cell r="DQ49" t="str">
            <v>n.a.</v>
          </cell>
          <cell r="DR49" t="str">
            <v>n.a.</v>
          </cell>
          <cell r="DS49" t="str">
            <v>n.a.</v>
          </cell>
          <cell r="DT49" t="str">
            <v>n.a.</v>
          </cell>
          <cell r="DU49" t="str">
            <v>n.a.</v>
          </cell>
          <cell r="DV49" t="str">
            <v>n.a.</v>
          </cell>
          <cell r="DW49" t="str">
            <v>n.a.</v>
          </cell>
          <cell r="DX49" t="str">
            <v>n.a.</v>
          </cell>
          <cell r="DY49" t="str">
            <v>n.a.</v>
          </cell>
          <cell r="DZ49" t="str">
            <v>n.a.</v>
          </cell>
          <cell r="EA49" t="str">
            <v>n.a.</v>
          </cell>
          <cell r="EB49" t="str">
            <v>n.a.</v>
          </cell>
          <cell r="EC49" t="str">
            <v>n.a.</v>
          </cell>
          <cell r="ED49" t="str">
            <v>n.a.</v>
          </cell>
          <cell r="EE49" t="str">
            <v>n.a.</v>
          </cell>
          <cell r="EF49" t="str">
            <v>n.a.</v>
          </cell>
          <cell r="EG49" t="str">
            <v>n.a.</v>
          </cell>
          <cell r="EH49" t="str">
            <v>n.a.</v>
          </cell>
          <cell r="EI49" t="str">
            <v>n.a.</v>
          </cell>
          <cell r="EJ49" t="str">
            <v>n.a.</v>
          </cell>
          <cell r="EK49" t="str">
            <v>n.a.</v>
          </cell>
          <cell r="EL49" t="str">
            <v>n.a.</v>
          </cell>
          <cell r="EM49" t="str">
            <v>n.a.</v>
          </cell>
          <cell r="EN49" t="str">
            <v>n.a.</v>
          </cell>
          <cell r="EO49" t="str">
            <v>n.a.</v>
          </cell>
          <cell r="EP49" t="str">
            <v>n.a.</v>
          </cell>
          <cell r="EQ49" t="str">
            <v>n.a.</v>
          </cell>
          <cell r="ER49" t="str">
            <v>n.a.</v>
          </cell>
          <cell r="ES49" t="str">
            <v>n.a.</v>
          </cell>
          <cell r="ET49" t="str">
            <v>n.a.</v>
          </cell>
          <cell r="EU49" t="str">
            <v>n.a.</v>
          </cell>
          <cell r="EV49" t="str">
            <v>n.a.</v>
          </cell>
          <cell r="EW49" t="str">
            <v>n.a.</v>
          </cell>
          <cell r="EX49" t="str">
            <v>n.a.</v>
          </cell>
          <cell r="EY49" t="str">
            <v>n.a.</v>
          </cell>
          <cell r="EZ49" t="str">
            <v>n.a.</v>
          </cell>
          <cell r="FA49" t="str">
            <v>n.a.</v>
          </cell>
          <cell r="FB49" t="str">
            <v>n.a.</v>
          </cell>
          <cell r="FC49" t="str">
            <v>n.a.</v>
          </cell>
          <cell r="FD49" t="str">
            <v>n.a.</v>
          </cell>
          <cell r="FE49" t="str">
            <v>n.a.</v>
          </cell>
          <cell r="FF49" t="str">
            <v>n.a.</v>
          </cell>
          <cell r="FG49" t="str">
            <v>n.a.</v>
          </cell>
          <cell r="FH49" t="str">
            <v>n.a.</v>
          </cell>
          <cell r="FI49" t="str">
            <v>n.a.</v>
          </cell>
          <cell r="FJ49" t="str">
            <v>n.a.</v>
          </cell>
          <cell r="FK49" t="str">
            <v>n.a.</v>
          </cell>
          <cell r="FL49" t="str">
            <v>n.a.</v>
          </cell>
          <cell r="FM49" t="str">
            <v>n.a.</v>
          </cell>
          <cell r="FN49" t="str">
            <v>n.a.</v>
          </cell>
          <cell r="FO49" t="str">
            <v>n.a.</v>
          </cell>
          <cell r="FP49" t="str">
            <v>n.a.</v>
          </cell>
          <cell r="FQ49" t="str">
            <v>n.a.</v>
          </cell>
          <cell r="FR49" t="str">
            <v>n.a.</v>
          </cell>
          <cell r="FS49" t="str">
            <v>n.a.</v>
          </cell>
          <cell r="FT49" t="str">
            <v>n.a.</v>
          </cell>
          <cell r="FU49" t="str">
            <v>n.a.</v>
          </cell>
          <cell r="FV49" t="str">
            <v>n.a.</v>
          </cell>
          <cell r="FW49" t="str">
            <v>n.a.</v>
          </cell>
          <cell r="FX49" t="str">
            <v>n.a.</v>
          </cell>
          <cell r="FY49" t="str">
            <v>n.a.</v>
          </cell>
          <cell r="FZ49" t="str">
            <v>n.a.</v>
          </cell>
          <cell r="GA49" t="str">
            <v>n.a.</v>
          </cell>
          <cell r="GB49" t="str">
            <v>n.a.</v>
          </cell>
          <cell r="GC49" t="str">
            <v>n.a.</v>
          </cell>
          <cell r="GD49" t="str">
            <v>n.a.</v>
          </cell>
          <cell r="GE49" t="str">
            <v>n.a.</v>
          </cell>
          <cell r="GF49" t="str">
            <v>n.a.</v>
          </cell>
          <cell r="GG49" t="str">
            <v>n.a.</v>
          </cell>
          <cell r="GH49" t="str">
            <v>n.a.</v>
          </cell>
          <cell r="GI49" t="str">
            <v>n.a.</v>
          </cell>
          <cell r="GJ49" t="str">
            <v>n.a.</v>
          </cell>
          <cell r="GK49" t="str">
            <v>n.a.</v>
          </cell>
          <cell r="GL49" t="str">
            <v>n.a.</v>
          </cell>
          <cell r="GM49" t="str">
            <v>n.a.</v>
          </cell>
          <cell r="GN49" t="str">
            <v>n.a.</v>
          </cell>
          <cell r="GO49" t="str">
            <v>n.a.</v>
          </cell>
          <cell r="GP49" t="str">
            <v>n.a.</v>
          </cell>
          <cell r="GQ49" t="str">
            <v>n.a.</v>
          </cell>
          <cell r="GR49" t="str">
            <v>n.a.</v>
          </cell>
          <cell r="GS49" t="str">
            <v>n.a.</v>
          </cell>
          <cell r="GT49" t="str">
            <v>n.a.</v>
          </cell>
          <cell r="GU49" t="str">
            <v>n.a.</v>
          </cell>
          <cell r="GV49" t="str">
            <v>n.a.</v>
          </cell>
          <cell r="GW49" t="str">
            <v>n.a.</v>
          </cell>
          <cell r="GX49" t="str">
            <v>n.a.</v>
          </cell>
          <cell r="GY49" t="str">
            <v>n.a.</v>
          </cell>
          <cell r="GZ49" t="str">
            <v>n.a.</v>
          </cell>
          <cell r="HA49" t="str">
            <v>n.a.</v>
          </cell>
          <cell r="HB49" t="str">
            <v>n.a.</v>
          </cell>
          <cell r="HC49" t="str">
            <v>n.a.</v>
          </cell>
          <cell r="HD49" t="str">
            <v>n.a.</v>
          </cell>
          <cell r="HE49" t="str">
            <v>n.a.</v>
          </cell>
          <cell r="HF49" t="str">
            <v>n.a.</v>
          </cell>
          <cell r="HG49" t="str">
            <v>n.a.</v>
          </cell>
          <cell r="HH49" t="str">
            <v>n.a.</v>
          </cell>
          <cell r="HI49" t="str">
            <v>n.a.</v>
          </cell>
          <cell r="HJ49" t="str">
            <v>n.a.</v>
          </cell>
          <cell r="HK49" t="str">
            <v>n.a.</v>
          </cell>
          <cell r="HL49" t="str">
            <v>n.a.</v>
          </cell>
          <cell r="HM49" t="str">
            <v>n.a.</v>
          </cell>
          <cell r="HN49" t="str">
            <v>n.a.</v>
          </cell>
          <cell r="HO49" t="str">
            <v>n.a.</v>
          </cell>
          <cell r="HP49" t="str">
            <v>n.a.</v>
          </cell>
          <cell r="HQ49" t="str">
            <v>n.a.</v>
          </cell>
          <cell r="HR49" t="str">
            <v>n.a.</v>
          </cell>
          <cell r="HS49" t="str">
            <v>n.a.</v>
          </cell>
          <cell r="HT49" t="str">
            <v>n.a.</v>
          </cell>
          <cell r="HU49" t="str">
            <v>n.a.</v>
          </cell>
          <cell r="HV49" t="str">
            <v>n.a.</v>
          </cell>
          <cell r="HW49" t="str">
            <v>n.a.</v>
          </cell>
          <cell r="HX49" t="str">
            <v>n.a.</v>
          </cell>
          <cell r="HY49" t="str">
            <v>n.a.</v>
          </cell>
          <cell r="HZ49" t="str">
            <v>n.a.</v>
          </cell>
          <cell r="IA49" t="str">
            <v>n.a.</v>
          </cell>
          <cell r="IB49" t="str">
            <v>n.a.</v>
          </cell>
          <cell r="IC49" t="str">
            <v>n.a.</v>
          </cell>
          <cell r="ID49" t="str">
            <v>n.a.</v>
          </cell>
          <cell r="IE49" t="str">
            <v>n.a.</v>
          </cell>
          <cell r="IF49" t="str">
            <v>n.a.</v>
          </cell>
          <cell r="IG49" t="str">
            <v>n.a.</v>
          </cell>
          <cell r="IH49" t="str">
            <v>n.a.</v>
          </cell>
          <cell r="II49" t="str">
            <v>n.a.</v>
          </cell>
          <cell r="IJ49" t="str">
            <v>n.a.</v>
          </cell>
          <cell r="IK49" t="str">
            <v>n.a.</v>
          </cell>
          <cell r="IL49" t="str">
            <v>n.a.</v>
          </cell>
          <cell r="IM49" t="str">
            <v>n.a.</v>
          </cell>
          <cell r="IN49" t="str">
            <v>n.a.</v>
          </cell>
          <cell r="IO49" t="str">
            <v>n.a.</v>
          </cell>
          <cell r="IP49" t="str">
            <v>n.a.</v>
          </cell>
          <cell r="IQ49" t="str">
            <v>n.a.</v>
          </cell>
          <cell r="IR49" t="str">
            <v>n.a.</v>
          </cell>
          <cell r="IS49" t="str">
            <v>n.a.</v>
          </cell>
          <cell r="IT49" t="str">
            <v>n.a.</v>
          </cell>
          <cell r="IU49" t="str">
            <v>n.a.</v>
          </cell>
          <cell r="IV49" t="str">
            <v>n.a.</v>
          </cell>
          <cell r="IW49" t="str">
            <v>n.a.</v>
          </cell>
          <cell r="IX49" t="str">
            <v>n.a.</v>
          </cell>
          <cell r="IY49" t="str">
            <v>n.a.</v>
          </cell>
          <cell r="IZ49" t="str">
            <v>n.a.</v>
          </cell>
          <cell r="JA49" t="str">
            <v>n.a.</v>
          </cell>
          <cell r="JB49" t="str">
            <v>n.a.</v>
          </cell>
          <cell r="JC49" t="str">
            <v>n.a.</v>
          </cell>
          <cell r="JD49" t="str">
            <v>n.a.</v>
          </cell>
          <cell r="JE49" t="str">
            <v>n.a.</v>
          </cell>
          <cell r="JF49" t="str">
            <v>n.a.</v>
          </cell>
          <cell r="JG49" t="str">
            <v>n.a.</v>
          </cell>
          <cell r="JH49" t="str">
            <v>n.a.</v>
          </cell>
          <cell r="JI49" t="str">
            <v>n.a.</v>
          </cell>
          <cell r="JJ49" t="str">
            <v>n.a.</v>
          </cell>
          <cell r="JK49" t="str">
            <v>n.a.</v>
          </cell>
          <cell r="JL49" t="str">
            <v>n.a.</v>
          </cell>
          <cell r="JM49" t="str">
            <v>n.a.</v>
          </cell>
          <cell r="JN49" t="str">
            <v>n.a.</v>
          </cell>
          <cell r="JO49" t="str">
            <v>n.a.</v>
          </cell>
          <cell r="JP49" t="str">
            <v>n.a.</v>
          </cell>
          <cell r="JQ49" t="str">
            <v>n.a.</v>
          </cell>
          <cell r="JR49" t="str">
            <v>n.a.</v>
          </cell>
          <cell r="JS49" t="str">
            <v>n.a.</v>
          </cell>
          <cell r="JT49" t="str">
            <v>n.a.</v>
          </cell>
          <cell r="JU49" t="str">
            <v>n.a.</v>
          </cell>
          <cell r="JV49" t="str">
            <v>n.a.</v>
          </cell>
          <cell r="JW49" t="str">
            <v>n.a.</v>
          </cell>
          <cell r="JX49" t="str">
            <v>n.a.</v>
          </cell>
          <cell r="JY49" t="str">
            <v>n.a.</v>
          </cell>
          <cell r="JZ49" t="str">
            <v>n.a.</v>
          </cell>
          <cell r="KA49" t="e">
            <v>#REF!</v>
          </cell>
          <cell r="KB49" t="e">
            <v>#REF!</v>
          </cell>
        </row>
        <row r="50">
          <cell r="A50" t="str">
            <v>HUF-TB-9</v>
          </cell>
          <cell r="B50" t="str">
            <v>HUF-TB-8</v>
          </cell>
          <cell r="E50" t="str">
            <v>&gt; 13 to ≤ 14 years</v>
          </cell>
          <cell r="F50" t="str">
            <v>HUF-TB-9-&gt; 13 to ≤ 14 years</v>
          </cell>
          <cell r="G50">
            <v>1.2</v>
          </cell>
          <cell r="H50">
            <v>1.2</v>
          </cell>
          <cell r="I50" t="str">
            <v>n.a.</v>
          </cell>
          <cell r="J50" t="str">
            <v>n.a.</v>
          </cell>
          <cell r="K50" t="str">
            <v>n.a.</v>
          </cell>
          <cell r="L50" t="str">
            <v>n.a.</v>
          </cell>
          <cell r="M50" t="str">
            <v>n.a.</v>
          </cell>
          <cell r="N50" t="str">
            <v>n.a.</v>
          </cell>
          <cell r="O50" t="str">
            <v>n.a.</v>
          </cell>
          <cell r="P50" t="str">
            <v>n.a.</v>
          </cell>
          <cell r="Q50" t="str">
            <v>n.a.</v>
          </cell>
          <cell r="R50" t="str">
            <v>n.a.</v>
          </cell>
          <cell r="S50" t="str">
            <v>n.a.</v>
          </cell>
          <cell r="T50" t="str">
            <v>n.a.</v>
          </cell>
          <cell r="U50" t="str">
            <v>n.a.</v>
          </cell>
          <cell r="V50" t="str">
            <v>n.a.</v>
          </cell>
          <cell r="W50" t="str">
            <v>n.a.</v>
          </cell>
          <cell r="X50" t="str">
            <v>n.a.</v>
          </cell>
          <cell r="Y50" t="str">
            <v>n.a.</v>
          </cell>
          <cell r="Z50" t="str">
            <v>n.a.</v>
          </cell>
          <cell r="AA50" t="str">
            <v>n.a.</v>
          </cell>
          <cell r="AB50" t="str">
            <v>n.a.</v>
          </cell>
          <cell r="AC50" t="str">
            <v>n.a.</v>
          </cell>
          <cell r="AD50" t="str">
            <v>n.a.</v>
          </cell>
          <cell r="AE50" t="str">
            <v>n.a.</v>
          </cell>
          <cell r="AF50" t="str">
            <v>n.a.</v>
          </cell>
          <cell r="AG50" t="str">
            <v>n.a.</v>
          </cell>
          <cell r="AH50" t="str">
            <v>n.a.</v>
          </cell>
          <cell r="AI50" t="str">
            <v>n.a.</v>
          </cell>
          <cell r="AJ50" t="str">
            <v>n.a.</v>
          </cell>
          <cell r="AK50" t="str">
            <v>n.a.</v>
          </cell>
          <cell r="AL50" t="str">
            <v>n.a.</v>
          </cell>
          <cell r="AM50" t="str">
            <v>n.a.</v>
          </cell>
          <cell r="AN50" t="str">
            <v>n.a.</v>
          </cell>
          <cell r="AO50" t="str">
            <v>n.a.</v>
          </cell>
          <cell r="AP50" t="str">
            <v>n.a.</v>
          </cell>
          <cell r="AQ50" t="str">
            <v>n.a.</v>
          </cell>
          <cell r="AR50" t="str">
            <v>n.a.</v>
          </cell>
          <cell r="AS50" t="str">
            <v>n.a.</v>
          </cell>
          <cell r="AT50" t="str">
            <v>n.a.</v>
          </cell>
          <cell r="AU50" t="str">
            <v>n.a.</v>
          </cell>
          <cell r="AV50" t="str">
            <v>n.a.</v>
          </cell>
          <cell r="AW50" t="str">
            <v>n.a.</v>
          </cell>
          <cell r="AX50" t="str">
            <v>n.a.</v>
          </cell>
          <cell r="AY50" t="str">
            <v>n.a.</v>
          </cell>
          <cell r="AZ50" t="str">
            <v>n.a.</v>
          </cell>
          <cell r="BA50" t="str">
            <v>n.a.</v>
          </cell>
          <cell r="BB50" t="str">
            <v>n.a.</v>
          </cell>
          <cell r="BC50" t="str">
            <v>n.a.</v>
          </cell>
          <cell r="BD50" t="str">
            <v>n.a.</v>
          </cell>
          <cell r="BE50" t="str">
            <v>n.a.</v>
          </cell>
          <cell r="BF50" t="str">
            <v>n.a.</v>
          </cell>
          <cell r="BG50" t="str">
            <v>n.a.</v>
          </cell>
          <cell r="BH50" t="str">
            <v>n.a.</v>
          </cell>
          <cell r="BI50" t="str">
            <v>n.a.</v>
          </cell>
          <cell r="BJ50" t="str">
            <v>n.a.</v>
          </cell>
          <cell r="BK50" t="str">
            <v>n.a.</v>
          </cell>
          <cell r="BL50" t="str">
            <v>n.a.</v>
          </cell>
          <cell r="BM50" t="str">
            <v>n.a.</v>
          </cell>
          <cell r="BN50" t="str">
            <v>n.a.</v>
          </cell>
          <cell r="BO50" t="str">
            <v>n.a.</v>
          </cell>
          <cell r="BP50" t="str">
            <v>n.a.</v>
          </cell>
          <cell r="BQ50" t="str">
            <v>n.a.</v>
          </cell>
          <cell r="BR50" t="str">
            <v>n.a.</v>
          </cell>
          <cell r="BS50" t="str">
            <v>n.a.</v>
          </cell>
          <cell r="BT50" t="str">
            <v>n.a.</v>
          </cell>
          <cell r="BU50" t="str">
            <v>n.a.</v>
          </cell>
          <cell r="BV50" t="str">
            <v>n.a.</v>
          </cell>
          <cell r="BW50" t="str">
            <v>n.a.</v>
          </cell>
          <cell r="BX50" t="str">
            <v>n.a.</v>
          </cell>
          <cell r="BY50" t="str">
            <v>n.a.</v>
          </cell>
          <cell r="BZ50" t="str">
            <v>n.a.</v>
          </cell>
          <cell r="CA50" t="str">
            <v>n.a.</v>
          </cell>
          <cell r="CB50" t="str">
            <v>n.a.</v>
          </cell>
          <cell r="CC50" t="str">
            <v>n.a.</v>
          </cell>
          <cell r="CD50" t="str">
            <v>n.a.</v>
          </cell>
          <cell r="CE50" t="str">
            <v>n.a.</v>
          </cell>
          <cell r="CF50" t="str">
            <v>n.a.</v>
          </cell>
          <cell r="CG50" t="str">
            <v>n.a.</v>
          </cell>
          <cell r="CH50" t="str">
            <v>n.a.</v>
          </cell>
          <cell r="CI50" t="str">
            <v>n.a.</v>
          </cell>
          <cell r="CJ50" t="str">
            <v>n.a.</v>
          </cell>
          <cell r="CK50" t="str">
            <v>n.a.</v>
          </cell>
          <cell r="CL50" t="str">
            <v>n.a.</v>
          </cell>
          <cell r="CM50" t="str">
            <v>n.a.</v>
          </cell>
          <cell r="CN50" t="str">
            <v>n.a.</v>
          </cell>
          <cell r="CO50" t="str">
            <v>n.a.</v>
          </cell>
          <cell r="CP50" t="str">
            <v>n.a.</v>
          </cell>
          <cell r="CQ50" t="str">
            <v>n.a.</v>
          </cell>
          <cell r="CR50" t="str">
            <v>n.a.</v>
          </cell>
          <cell r="CS50" t="str">
            <v>n.a.</v>
          </cell>
          <cell r="CT50" t="str">
            <v>n.a.</v>
          </cell>
          <cell r="CU50" t="str">
            <v>n.a.</v>
          </cell>
          <cell r="CV50" t="str">
            <v>n.a.</v>
          </cell>
          <cell r="CW50" t="str">
            <v>n.a.</v>
          </cell>
          <cell r="CX50" t="str">
            <v>n.a.</v>
          </cell>
          <cell r="CY50" t="str">
            <v>n.a.</v>
          </cell>
          <cell r="CZ50" t="str">
            <v>n.a.</v>
          </cell>
          <cell r="DA50" t="str">
            <v>n.a.</v>
          </cell>
          <cell r="DB50" t="str">
            <v>n.a.</v>
          </cell>
          <cell r="DC50" t="str">
            <v>n.a.</v>
          </cell>
          <cell r="DD50" t="str">
            <v>n.a.</v>
          </cell>
          <cell r="DE50" t="str">
            <v>n.a.</v>
          </cell>
          <cell r="DF50" t="str">
            <v>n.a.</v>
          </cell>
          <cell r="DG50" t="str">
            <v>n.a.</v>
          </cell>
          <cell r="DH50" t="str">
            <v>n.a.</v>
          </cell>
          <cell r="DI50" t="str">
            <v>n.a.</v>
          </cell>
          <cell r="DJ50" t="str">
            <v>n.a.</v>
          </cell>
          <cell r="DK50" t="str">
            <v>n.a.</v>
          </cell>
          <cell r="DL50" t="str">
            <v>n.a.</v>
          </cell>
          <cell r="DM50" t="str">
            <v>n.a.</v>
          </cell>
          <cell r="DN50" t="str">
            <v>n.a.</v>
          </cell>
          <cell r="DO50" t="str">
            <v>n.a.</v>
          </cell>
          <cell r="DP50" t="str">
            <v>n.a.</v>
          </cell>
          <cell r="DQ50" t="str">
            <v>n.a.</v>
          </cell>
          <cell r="DR50" t="str">
            <v>n.a.</v>
          </cell>
          <cell r="DS50" t="str">
            <v>n.a.</v>
          </cell>
          <cell r="DT50" t="str">
            <v>n.a.</v>
          </cell>
          <cell r="DU50" t="str">
            <v>n.a.</v>
          </cell>
          <cell r="DV50" t="str">
            <v>n.a.</v>
          </cell>
          <cell r="DW50" t="str">
            <v>n.a.</v>
          </cell>
          <cell r="DX50" t="str">
            <v>n.a.</v>
          </cell>
          <cell r="DY50" t="str">
            <v>n.a.</v>
          </cell>
          <cell r="DZ50" t="str">
            <v>n.a.</v>
          </cell>
          <cell r="EA50" t="str">
            <v>n.a.</v>
          </cell>
          <cell r="EB50" t="str">
            <v>n.a.</v>
          </cell>
          <cell r="EC50" t="str">
            <v>n.a.</v>
          </cell>
          <cell r="ED50" t="str">
            <v>n.a.</v>
          </cell>
          <cell r="EE50" t="str">
            <v>n.a.</v>
          </cell>
          <cell r="EF50" t="str">
            <v>n.a.</v>
          </cell>
          <cell r="EG50" t="str">
            <v>n.a.</v>
          </cell>
          <cell r="EH50" t="str">
            <v>n.a.</v>
          </cell>
          <cell r="EI50" t="str">
            <v>n.a.</v>
          </cell>
          <cell r="EJ50" t="str">
            <v>n.a.</v>
          </cell>
          <cell r="EK50" t="str">
            <v>n.a.</v>
          </cell>
          <cell r="EL50" t="str">
            <v>n.a.</v>
          </cell>
          <cell r="EM50" t="str">
            <v>n.a.</v>
          </cell>
          <cell r="EN50" t="str">
            <v>n.a.</v>
          </cell>
          <cell r="EO50" t="str">
            <v>n.a.</v>
          </cell>
          <cell r="EP50" t="str">
            <v>n.a.</v>
          </cell>
          <cell r="EQ50" t="str">
            <v>n.a.</v>
          </cell>
          <cell r="ER50" t="str">
            <v>n.a.</v>
          </cell>
          <cell r="ES50" t="str">
            <v>n.a.</v>
          </cell>
          <cell r="ET50" t="str">
            <v>n.a.</v>
          </cell>
          <cell r="EU50" t="str">
            <v>n.a.</v>
          </cell>
          <cell r="EV50" t="str">
            <v>n.a.</v>
          </cell>
          <cell r="EW50" t="str">
            <v>n.a.</v>
          </cell>
          <cell r="EX50" t="str">
            <v>n.a.</v>
          </cell>
          <cell r="EY50" t="str">
            <v>n.a.</v>
          </cell>
          <cell r="EZ50" t="str">
            <v>n.a.</v>
          </cell>
          <cell r="FA50" t="str">
            <v>n.a.</v>
          </cell>
          <cell r="FB50" t="str">
            <v>n.a.</v>
          </cell>
          <cell r="FC50" t="str">
            <v>n.a.</v>
          </cell>
          <cell r="FD50" t="str">
            <v>n.a.</v>
          </cell>
          <cell r="FE50" t="str">
            <v>n.a.</v>
          </cell>
          <cell r="FF50" t="str">
            <v>n.a.</v>
          </cell>
          <cell r="FG50" t="str">
            <v>n.a.</v>
          </cell>
          <cell r="FH50" t="str">
            <v>n.a.</v>
          </cell>
          <cell r="FI50" t="str">
            <v>n.a.</v>
          </cell>
          <cell r="FJ50" t="str">
            <v>n.a.</v>
          </cell>
          <cell r="FK50" t="str">
            <v>n.a.</v>
          </cell>
          <cell r="FL50" t="str">
            <v>n.a.</v>
          </cell>
          <cell r="FM50" t="str">
            <v>n.a.</v>
          </cell>
          <cell r="FN50" t="str">
            <v>n.a.</v>
          </cell>
          <cell r="FO50" t="str">
            <v>n.a.</v>
          </cell>
          <cell r="FP50" t="str">
            <v>n.a.</v>
          </cell>
          <cell r="FQ50" t="str">
            <v>n.a.</v>
          </cell>
          <cell r="FR50" t="str">
            <v>n.a.</v>
          </cell>
          <cell r="FS50" t="str">
            <v>n.a.</v>
          </cell>
          <cell r="FT50" t="str">
            <v>n.a.</v>
          </cell>
          <cell r="FU50" t="str">
            <v>n.a.</v>
          </cell>
          <cell r="FV50" t="str">
            <v>n.a.</v>
          </cell>
          <cell r="FW50" t="str">
            <v>n.a.</v>
          </cell>
          <cell r="FX50" t="str">
            <v>n.a.</v>
          </cell>
          <cell r="FY50" t="str">
            <v>n.a.</v>
          </cell>
          <cell r="FZ50" t="str">
            <v>n.a.</v>
          </cell>
          <cell r="GA50" t="str">
            <v>n.a.</v>
          </cell>
          <cell r="GB50" t="str">
            <v>n.a.</v>
          </cell>
          <cell r="GC50" t="str">
            <v>n.a.</v>
          </cell>
          <cell r="GD50" t="str">
            <v>n.a.</v>
          </cell>
          <cell r="GE50" t="str">
            <v>n.a.</v>
          </cell>
          <cell r="GF50" t="str">
            <v>n.a.</v>
          </cell>
          <cell r="GG50" t="str">
            <v>n.a.</v>
          </cell>
          <cell r="GH50" t="str">
            <v>n.a.</v>
          </cell>
          <cell r="GI50" t="str">
            <v>n.a.</v>
          </cell>
          <cell r="GJ50" t="str">
            <v>n.a.</v>
          </cell>
          <cell r="GK50" t="str">
            <v>n.a.</v>
          </cell>
          <cell r="GL50" t="str">
            <v>n.a.</v>
          </cell>
          <cell r="GM50" t="str">
            <v>n.a.</v>
          </cell>
          <cell r="GN50" t="str">
            <v>n.a.</v>
          </cell>
          <cell r="GO50" t="str">
            <v>n.a.</v>
          </cell>
          <cell r="GP50" t="str">
            <v>n.a.</v>
          </cell>
          <cell r="GQ50" t="str">
            <v>n.a.</v>
          </cell>
          <cell r="GR50" t="str">
            <v>n.a.</v>
          </cell>
          <cell r="GS50" t="str">
            <v>n.a.</v>
          </cell>
          <cell r="GT50" t="str">
            <v>n.a.</v>
          </cell>
          <cell r="GU50" t="str">
            <v>n.a.</v>
          </cell>
          <cell r="GV50" t="str">
            <v>n.a.</v>
          </cell>
          <cell r="GW50" t="str">
            <v>n.a.</v>
          </cell>
          <cell r="GX50" t="str">
            <v>n.a.</v>
          </cell>
          <cell r="GY50" t="str">
            <v>n.a.</v>
          </cell>
          <cell r="GZ50" t="str">
            <v>n.a.</v>
          </cell>
          <cell r="HA50" t="str">
            <v>n.a.</v>
          </cell>
          <cell r="HB50" t="str">
            <v>n.a.</v>
          </cell>
          <cell r="HC50" t="str">
            <v>n.a.</v>
          </cell>
          <cell r="HD50" t="str">
            <v>n.a.</v>
          </cell>
          <cell r="HE50" t="str">
            <v>n.a.</v>
          </cell>
          <cell r="HF50" t="str">
            <v>n.a.</v>
          </cell>
          <cell r="HG50" t="str">
            <v>n.a.</v>
          </cell>
          <cell r="HH50" t="str">
            <v>n.a.</v>
          </cell>
          <cell r="HI50" t="str">
            <v>n.a.</v>
          </cell>
          <cell r="HJ50" t="str">
            <v>n.a.</v>
          </cell>
          <cell r="HK50" t="str">
            <v>n.a.</v>
          </cell>
          <cell r="HL50" t="str">
            <v>n.a.</v>
          </cell>
          <cell r="HM50" t="str">
            <v>n.a.</v>
          </cell>
          <cell r="HN50" t="str">
            <v>n.a.</v>
          </cell>
          <cell r="HO50" t="str">
            <v>n.a.</v>
          </cell>
          <cell r="HP50" t="str">
            <v>n.a.</v>
          </cell>
          <cell r="HQ50" t="str">
            <v>n.a.</v>
          </cell>
          <cell r="HR50" t="str">
            <v>n.a.</v>
          </cell>
          <cell r="HS50" t="str">
            <v>n.a.</v>
          </cell>
          <cell r="HT50" t="str">
            <v>n.a.</v>
          </cell>
          <cell r="HU50" t="str">
            <v>n.a.</v>
          </cell>
          <cell r="HV50" t="str">
            <v>n.a.</v>
          </cell>
          <cell r="HW50" t="str">
            <v>n.a.</v>
          </cell>
          <cell r="HX50" t="str">
            <v>n.a.</v>
          </cell>
          <cell r="HY50" t="str">
            <v>n.a.</v>
          </cell>
          <cell r="HZ50" t="str">
            <v>n.a.</v>
          </cell>
          <cell r="IA50" t="str">
            <v>n.a.</v>
          </cell>
          <cell r="IB50" t="str">
            <v>n.a.</v>
          </cell>
          <cell r="IC50" t="str">
            <v>n.a.</v>
          </cell>
          <cell r="ID50" t="str">
            <v>n.a.</v>
          </cell>
          <cell r="IE50" t="str">
            <v>n.a.</v>
          </cell>
          <cell r="IF50" t="str">
            <v>n.a.</v>
          </cell>
          <cell r="IG50" t="str">
            <v>n.a.</v>
          </cell>
          <cell r="IH50" t="str">
            <v>n.a.</v>
          </cell>
          <cell r="II50" t="str">
            <v>n.a.</v>
          </cell>
          <cell r="IJ50" t="str">
            <v>n.a.</v>
          </cell>
          <cell r="IK50" t="str">
            <v>n.a.</v>
          </cell>
          <cell r="IL50" t="str">
            <v>n.a.</v>
          </cell>
          <cell r="IM50" t="str">
            <v>n.a.</v>
          </cell>
          <cell r="IN50" t="str">
            <v>n.a.</v>
          </cell>
          <cell r="IO50" t="str">
            <v>n.a.</v>
          </cell>
          <cell r="IP50" t="str">
            <v>n.a.</v>
          </cell>
          <cell r="IQ50" t="str">
            <v>n.a.</v>
          </cell>
          <cell r="IR50" t="str">
            <v>n.a.</v>
          </cell>
          <cell r="IS50" t="str">
            <v>n.a.</v>
          </cell>
          <cell r="IT50" t="str">
            <v>n.a.</v>
          </cell>
          <cell r="IU50" t="str">
            <v>n.a.</v>
          </cell>
          <cell r="IV50" t="str">
            <v>n.a.</v>
          </cell>
          <cell r="IW50" t="str">
            <v>n.a.</v>
          </cell>
          <cell r="IX50" t="str">
            <v>n.a.</v>
          </cell>
          <cell r="IY50" t="str">
            <v>n.a.</v>
          </cell>
          <cell r="IZ50" t="str">
            <v>n.a.</v>
          </cell>
          <cell r="JA50" t="str">
            <v>n.a.</v>
          </cell>
          <cell r="JB50" t="str">
            <v>n.a.</v>
          </cell>
          <cell r="JC50" t="str">
            <v>n.a.</v>
          </cell>
          <cell r="JD50" t="str">
            <v>n.a.</v>
          </cell>
          <cell r="JE50" t="str">
            <v>n.a.</v>
          </cell>
          <cell r="JF50" t="str">
            <v>n.a.</v>
          </cell>
          <cell r="JG50" t="str">
            <v>n.a.</v>
          </cell>
          <cell r="JH50" t="str">
            <v>n.a.</v>
          </cell>
          <cell r="JI50" t="str">
            <v>n.a.</v>
          </cell>
          <cell r="JJ50" t="str">
            <v>n.a.</v>
          </cell>
          <cell r="JK50" t="str">
            <v>n.a.</v>
          </cell>
          <cell r="JL50" t="str">
            <v>n.a.</v>
          </cell>
          <cell r="JM50" t="str">
            <v>n.a.</v>
          </cell>
          <cell r="JN50" t="str">
            <v>n.a.</v>
          </cell>
          <cell r="JO50" t="str">
            <v>n.a.</v>
          </cell>
          <cell r="JP50" t="str">
            <v>n.a.</v>
          </cell>
          <cell r="JQ50" t="str">
            <v>n.a.</v>
          </cell>
          <cell r="JR50" t="str">
            <v>n.a.</v>
          </cell>
          <cell r="JS50" t="str">
            <v>n.a.</v>
          </cell>
          <cell r="JT50" t="str">
            <v>n.a.</v>
          </cell>
          <cell r="JU50" t="str">
            <v>n.a.</v>
          </cell>
          <cell r="JV50" t="str">
            <v>n.a.</v>
          </cell>
          <cell r="JW50" t="str">
            <v>n.a.</v>
          </cell>
          <cell r="JX50" t="str">
            <v>n.a.</v>
          </cell>
          <cell r="JY50" t="str">
            <v>n.a.</v>
          </cell>
          <cell r="JZ50" t="str">
            <v>n.a.</v>
          </cell>
          <cell r="KA50" t="e">
            <v>#REF!</v>
          </cell>
          <cell r="KB50" t="e">
            <v>#REF!</v>
          </cell>
        </row>
        <row r="51">
          <cell r="A51" t="str">
            <v>HUF-TB-9</v>
          </cell>
          <cell r="B51" t="str">
            <v>HUF-TB-8</v>
          </cell>
          <cell r="E51" t="str">
            <v>&gt; 14 to ≤ 15 years</v>
          </cell>
          <cell r="F51" t="str">
            <v>HUF-TB-9-&gt; 14 to ≤ 15 years</v>
          </cell>
          <cell r="G51">
            <v>1.2</v>
          </cell>
          <cell r="H51">
            <v>1.2</v>
          </cell>
          <cell r="I51" t="str">
            <v>n.a.</v>
          </cell>
          <cell r="J51" t="str">
            <v>n.a.</v>
          </cell>
          <cell r="K51" t="str">
            <v>n.a.</v>
          </cell>
          <cell r="L51" t="str">
            <v>n.a.</v>
          </cell>
          <cell r="M51" t="str">
            <v>n.a.</v>
          </cell>
          <cell r="N51" t="str">
            <v>n.a.</v>
          </cell>
          <cell r="O51" t="str">
            <v>n.a.</v>
          </cell>
          <cell r="P51" t="str">
            <v>n.a.</v>
          </cell>
          <cell r="Q51" t="str">
            <v>n.a.</v>
          </cell>
          <cell r="R51" t="str">
            <v>n.a.</v>
          </cell>
          <cell r="S51" t="str">
            <v>n.a.</v>
          </cell>
          <cell r="T51" t="str">
            <v>n.a.</v>
          </cell>
          <cell r="U51" t="str">
            <v>n.a.</v>
          </cell>
          <cell r="V51" t="str">
            <v>n.a.</v>
          </cell>
          <cell r="W51" t="str">
            <v>n.a.</v>
          </cell>
          <cell r="X51" t="str">
            <v>n.a.</v>
          </cell>
          <cell r="Y51" t="str">
            <v>n.a.</v>
          </cell>
          <cell r="Z51" t="str">
            <v>n.a.</v>
          </cell>
          <cell r="AA51" t="str">
            <v>n.a.</v>
          </cell>
          <cell r="AB51" t="str">
            <v>n.a.</v>
          </cell>
          <cell r="AC51" t="str">
            <v>n.a.</v>
          </cell>
          <cell r="AD51" t="str">
            <v>n.a.</v>
          </cell>
          <cell r="AE51" t="str">
            <v>n.a.</v>
          </cell>
          <cell r="AF51" t="str">
            <v>n.a.</v>
          </cell>
          <cell r="AG51" t="str">
            <v>n.a.</v>
          </cell>
          <cell r="AH51" t="str">
            <v>n.a.</v>
          </cell>
          <cell r="AI51" t="str">
            <v>n.a.</v>
          </cell>
          <cell r="AJ51" t="str">
            <v>n.a.</v>
          </cell>
          <cell r="AK51" t="str">
            <v>n.a.</v>
          </cell>
          <cell r="AL51" t="str">
            <v>n.a.</v>
          </cell>
          <cell r="AM51" t="str">
            <v>n.a.</v>
          </cell>
          <cell r="AN51" t="str">
            <v>n.a.</v>
          </cell>
          <cell r="AO51" t="str">
            <v>n.a.</v>
          </cell>
          <cell r="AP51" t="str">
            <v>n.a.</v>
          </cell>
          <cell r="AQ51" t="str">
            <v>n.a.</v>
          </cell>
          <cell r="AR51" t="str">
            <v>n.a.</v>
          </cell>
          <cell r="AS51" t="str">
            <v>n.a.</v>
          </cell>
          <cell r="AT51" t="str">
            <v>n.a.</v>
          </cell>
          <cell r="AU51" t="str">
            <v>n.a.</v>
          </cell>
          <cell r="AV51" t="str">
            <v>n.a.</v>
          </cell>
          <cell r="AW51" t="str">
            <v>n.a.</v>
          </cell>
          <cell r="AX51" t="str">
            <v>n.a.</v>
          </cell>
          <cell r="AY51" t="str">
            <v>n.a.</v>
          </cell>
          <cell r="AZ51" t="str">
            <v>n.a.</v>
          </cell>
          <cell r="BA51" t="str">
            <v>n.a.</v>
          </cell>
          <cell r="BB51" t="str">
            <v>n.a.</v>
          </cell>
          <cell r="BC51" t="str">
            <v>n.a.</v>
          </cell>
          <cell r="BD51" t="str">
            <v>n.a.</v>
          </cell>
          <cell r="BE51" t="str">
            <v>n.a.</v>
          </cell>
          <cell r="BF51" t="str">
            <v>n.a.</v>
          </cell>
          <cell r="BG51" t="str">
            <v>n.a.</v>
          </cell>
          <cell r="BH51" t="str">
            <v>n.a.</v>
          </cell>
          <cell r="BI51" t="str">
            <v>n.a.</v>
          </cell>
          <cell r="BJ51" t="str">
            <v>n.a.</v>
          </cell>
          <cell r="BK51" t="str">
            <v>n.a.</v>
          </cell>
          <cell r="BL51" t="str">
            <v>n.a.</v>
          </cell>
          <cell r="BM51" t="str">
            <v>n.a.</v>
          </cell>
          <cell r="BN51" t="str">
            <v>n.a.</v>
          </cell>
          <cell r="BO51" t="str">
            <v>n.a.</v>
          </cell>
          <cell r="BP51" t="str">
            <v>n.a.</v>
          </cell>
          <cell r="BQ51" t="str">
            <v>n.a.</v>
          </cell>
          <cell r="BR51" t="str">
            <v>n.a.</v>
          </cell>
          <cell r="BS51" t="str">
            <v>n.a.</v>
          </cell>
          <cell r="BT51" t="str">
            <v>n.a.</v>
          </cell>
          <cell r="BU51" t="str">
            <v>n.a.</v>
          </cell>
          <cell r="BV51" t="str">
            <v>n.a.</v>
          </cell>
          <cell r="BW51" t="str">
            <v>n.a.</v>
          </cell>
          <cell r="BX51" t="str">
            <v>n.a.</v>
          </cell>
          <cell r="BY51" t="str">
            <v>n.a.</v>
          </cell>
          <cell r="BZ51" t="str">
            <v>n.a.</v>
          </cell>
          <cell r="CA51" t="str">
            <v>n.a.</v>
          </cell>
          <cell r="CB51" t="str">
            <v>n.a.</v>
          </cell>
          <cell r="CC51" t="str">
            <v>n.a.</v>
          </cell>
          <cell r="CD51" t="str">
            <v>n.a.</v>
          </cell>
          <cell r="CE51" t="str">
            <v>n.a.</v>
          </cell>
          <cell r="CF51" t="str">
            <v>n.a.</v>
          </cell>
          <cell r="CG51" t="str">
            <v>n.a.</v>
          </cell>
          <cell r="CH51" t="str">
            <v>n.a.</v>
          </cell>
          <cell r="CI51" t="str">
            <v>n.a.</v>
          </cell>
          <cell r="CJ51" t="str">
            <v>n.a.</v>
          </cell>
          <cell r="CK51" t="str">
            <v>n.a.</v>
          </cell>
          <cell r="CL51" t="str">
            <v>n.a.</v>
          </cell>
          <cell r="CM51" t="str">
            <v>n.a.</v>
          </cell>
          <cell r="CN51" t="str">
            <v>n.a.</v>
          </cell>
          <cell r="CO51" t="str">
            <v>n.a.</v>
          </cell>
          <cell r="CP51" t="str">
            <v>n.a.</v>
          </cell>
          <cell r="CQ51" t="str">
            <v>n.a.</v>
          </cell>
          <cell r="CR51" t="str">
            <v>n.a.</v>
          </cell>
          <cell r="CS51" t="str">
            <v>n.a.</v>
          </cell>
          <cell r="CT51" t="str">
            <v>n.a.</v>
          </cell>
          <cell r="CU51" t="str">
            <v>n.a.</v>
          </cell>
          <cell r="CV51" t="str">
            <v>n.a.</v>
          </cell>
          <cell r="CW51" t="str">
            <v>n.a.</v>
          </cell>
          <cell r="CX51" t="str">
            <v>n.a.</v>
          </cell>
          <cell r="CY51" t="str">
            <v>n.a.</v>
          </cell>
          <cell r="CZ51" t="str">
            <v>n.a.</v>
          </cell>
          <cell r="DA51" t="str">
            <v>n.a.</v>
          </cell>
          <cell r="DB51" t="str">
            <v>n.a.</v>
          </cell>
          <cell r="DC51" t="str">
            <v>n.a.</v>
          </cell>
          <cell r="DD51" t="str">
            <v>n.a.</v>
          </cell>
          <cell r="DE51" t="str">
            <v>n.a.</v>
          </cell>
          <cell r="DF51" t="str">
            <v>n.a.</v>
          </cell>
          <cell r="DG51" t="str">
            <v>n.a.</v>
          </cell>
          <cell r="DH51" t="str">
            <v>n.a.</v>
          </cell>
          <cell r="DI51" t="str">
            <v>n.a.</v>
          </cell>
          <cell r="DJ51" t="str">
            <v>n.a.</v>
          </cell>
          <cell r="DK51" t="str">
            <v>n.a.</v>
          </cell>
          <cell r="DL51" t="str">
            <v>n.a.</v>
          </cell>
          <cell r="DM51" t="str">
            <v>n.a.</v>
          </cell>
          <cell r="DN51" t="str">
            <v>n.a.</v>
          </cell>
          <cell r="DO51" t="str">
            <v>n.a.</v>
          </cell>
          <cell r="DP51" t="str">
            <v>n.a.</v>
          </cell>
          <cell r="DQ51" t="str">
            <v>n.a.</v>
          </cell>
          <cell r="DR51" t="str">
            <v>n.a.</v>
          </cell>
          <cell r="DS51" t="str">
            <v>n.a.</v>
          </cell>
          <cell r="DT51" t="str">
            <v>n.a.</v>
          </cell>
          <cell r="DU51" t="str">
            <v>n.a.</v>
          </cell>
          <cell r="DV51" t="str">
            <v>n.a.</v>
          </cell>
          <cell r="DW51" t="str">
            <v>n.a.</v>
          </cell>
          <cell r="DX51" t="str">
            <v>n.a.</v>
          </cell>
          <cell r="DY51" t="str">
            <v>n.a.</v>
          </cell>
          <cell r="DZ51" t="str">
            <v>n.a.</v>
          </cell>
          <cell r="EA51" t="str">
            <v>n.a.</v>
          </cell>
          <cell r="EB51" t="str">
            <v>n.a.</v>
          </cell>
          <cell r="EC51" t="str">
            <v>n.a.</v>
          </cell>
          <cell r="ED51" t="str">
            <v>n.a.</v>
          </cell>
          <cell r="EE51" t="str">
            <v>n.a.</v>
          </cell>
          <cell r="EF51" t="str">
            <v>n.a.</v>
          </cell>
          <cell r="EG51" t="str">
            <v>n.a.</v>
          </cell>
          <cell r="EH51" t="str">
            <v>n.a.</v>
          </cell>
          <cell r="EI51" t="str">
            <v>n.a.</v>
          </cell>
          <cell r="EJ51" t="str">
            <v>n.a.</v>
          </cell>
          <cell r="EK51" t="str">
            <v>n.a.</v>
          </cell>
          <cell r="EL51" t="str">
            <v>n.a.</v>
          </cell>
          <cell r="EM51" t="str">
            <v>n.a.</v>
          </cell>
          <cell r="EN51" t="str">
            <v>n.a.</v>
          </cell>
          <cell r="EO51" t="str">
            <v>n.a.</v>
          </cell>
          <cell r="EP51" t="str">
            <v>n.a.</v>
          </cell>
          <cell r="EQ51" t="str">
            <v>n.a.</v>
          </cell>
          <cell r="ER51" t="str">
            <v>n.a.</v>
          </cell>
          <cell r="ES51" t="str">
            <v>n.a.</v>
          </cell>
          <cell r="ET51" t="str">
            <v>n.a.</v>
          </cell>
          <cell r="EU51" t="str">
            <v>n.a.</v>
          </cell>
          <cell r="EV51" t="str">
            <v>n.a.</v>
          </cell>
          <cell r="EW51" t="str">
            <v>n.a.</v>
          </cell>
          <cell r="EX51" t="str">
            <v>n.a.</v>
          </cell>
          <cell r="EY51" t="str">
            <v>n.a.</v>
          </cell>
          <cell r="EZ51" t="str">
            <v>n.a.</v>
          </cell>
          <cell r="FA51" t="str">
            <v>n.a.</v>
          </cell>
          <cell r="FB51" t="str">
            <v>n.a.</v>
          </cell>
          <cell r="FC51" t="str">
            <v>n.a.</v>
          </cell>
          <cell r="FD51" t="str">
            <v>n.a.</v>
          </cell>
          <cell r="FE51" t="str">
            <v>n.a.</v>
          </cell>
          <cell r="FF51" t="str">
            <v>n.a.</v>
          </cell>
          <cell r="FG51" t="str">
            <v>n.a.</v>
          </cell>
          <cell r="FH51" t="str">
            <v>n.a.</v>
          </cell>
          <cell r="FI51" t="str">
            <v>n.a.</v>
          </cell>
          <cell r="FJ51" t="str">
            <v>n.a.</v>
          </cell>
          <cell r="FK51" t="str">
            <v>n.a.</v>
          </cell>
          <cell r="FL51" t="str">
            <v>n.a.</v>
          </cell>
          <cell r="FM51" t="str">
            <v>n.a.</v>
          </cell>
          <cell r="FN51" t="str">
            <v>n.a.</v>
          </cell>
          <cell r="FO51" t="str">
            <v>n.a.</v>
          </cell>
          <cell r="FP51" t="str">
            <v>n.a.</v>
          </cell>
          <cell r="FQ51" t="str">
            <v>n.a.</v>
          </cell>
          <cell r="FR51" t="str">
            <v>n.a.</v>
          </cell>
          <cell r="FS51" t="str">
            <v>n.a.</v>
          </cell>
          <cell r="FT51" t="str">
            <v>n.a.</v>
          </cell>
          <cell r="FU51" t="str">
            <v>n.a.</v>
          </cell>
          <cell r="FV51" t="str">
            <v>n.a.</v>
          </cell>
          <cell r="FW51" t="str">
            <v>n.a.</v>
          </cell>
          <cell r="FX51" t="str">
            <v>n.a.</v>
          </cell>
          <cell r="FY51" t="str">
            <v>n.a.</v>
          </cell>
          <cell r="FZ51" t="str">
            <v>n.a.</v>
          </cell>
          <cell r="GA51" t="str">
            <v>n.a.</v>
          </cell>
          <cell r="GB51" t="str">
            <v>n.a.</v>
          </cell>
          <cell r="GC51" t="str">
            <v>n.a.</v>
          </cell>
          <cell r="GD51" t="str">
            <v>n.a.</v>
          </cell>
          <cell r="GE51" t="str">
            <v>n.a.</v>
          </cell>
          <cell r="GF51" t="str">
            <v>n.a.</v>
          </cell>
          <cell r="GG51" t="str">
            <v>n.a.</v>
          </cell>
          <cell r="GH51" t="str">
            <v>n.a.</v>
          </cell>
          <cell r="GI51" t="str">
            <v>n.a.</v>
          </cell>
          <cell r="GJ51" t="str">
            <v>n.a.</v>
          </cell>
          <cell r="GK51" t="str">
            <v>n.a.</v>
          </cell>
          <cell r="GL51" t="str">
            <v>n.a.</v>
          </cell>
          <cell r="GM51" t="str">
            <v>n.a.</v>
          </cell>
          <cell r="GN51" t="str">
            <v>n.a.</v>
          </cell>
          <cell r="GO51" t="str">
            <v>n.a.</v>
          </cell>
          <cell r="GP51" t="str">
            <v>n.a.</v>
          </cell>
          <cell r="GQ51" t="str">
            <v>n.a.</v>
          </cell>
          <cell r="GR51" t="str">
            <v>n.a.</v>
          </cell>
          <cell r="GS51" t="str">
            <v>n.a.</v>
          </cell>
          <cell r="GT51" t="str">
            <v>n.a.</v>
          </cell>
          <cell r="GU51" t="str">
            <v>n.a.</v>
          </cell>
          <cell r="GV51" t="str">
            <v>n.a.</v>
          </cell>
          <cell r="GW51" t="str">
            <v>n.a.</v>
          </cell>
          <cell r="GX51" t="str">
            <v>n.a.</v>
          </cell>
          <cell r="GY51" t="str">
            <v>n.a.</v>
          </cell>
          <cell r="GZ51" t="str">
            <v>n.a.</v>
          </cell>
          <cell r="HA51" t="str">
            <v>n.a.</v>
          </cell>
          <cell r="HB51" t="str">
            <v>n.a.</v>
          </cell>
          <cell r="HC51" t="str">
            <v>n.a.</v>
          </cell>
          <cell r="HD51" t="str">
            <v>n.a.</v>
          </cell>
          <cell r="HE51" t="str">
            <v>n.a.</v>
          </cell>
          <cell r="HF51" t="str">
            <v>n.a.</v>
          </cell>
          <cell r="HG51" t="str">
            <v>n.a.</v>
          </cell>
          <cell r="HH51" t="str">
            <v>n.a.</v>
          </cell>
          <cell r="HI51" t="str">
            <v>n.a.</v>
          </cell>
          <cell r="HJ51" t="str">
            <v>n.a.</v>
          </cell>
          <cell r="HK51" t="str">
            <v>n.a.</v>
          </cell>
          <cell r="HL51" t="str">
            <v>n.a.</v>
          </cell>
          <cell r="HM51" t="str">
            <v>n.a.</v>
          </cell>
          <cell r="HN51" t="str">
            <v>n.a.</v>
          </cell>
          <cell r="HO51" t="str">
            <v>n.a.</v>
          </cell>
          <cell r="HP51" t="str">
            <v>n.a.</v>
          </cell>
          <cell r="HQ51" t="str">
            <v>n.a.</v>
          </cell>
          <cell r="HR51" t="str">
            <v>n.a.</v>
          </cell>
          <cell r="HS51" t="str">
            <v>n.a.</v>
          </cell>
          <cell r="HT51" t="str">
            <v>n.a.</v>
          </cell>
          <cell r="HU51" t="str">
            <v>n.a.</v>
          </cell>
          <cell r="HV51" t="str">
            <v>n.a.</v>
          </cell>
          <cell r="HW51" t="str">
            <v>n.a.</v>
          </cell>
          <cell r="HX51" t="str">
            <v>n.a.</v>
          </cell>
          <cell r="HY51" t="str">
            <v>n.a.</v>
          </cell>
          <cell r="HZ51" t="str">
            <v>n.a.</v>
          </cell>
          <cell r="IA51" t="str">
            <v>n.a.</v>
          </cell>
          <cell r="IB51" t="str">
            <v>n.a.</v>
          </cell>
          <cell r="IC51" t="str">
            <v>n.a.</v>
          </cell>
          <cell r="ID51" t="str">
            <v>n.a.</v>
          </cell>
          <cell r="IE51" t="str">
            <v>n.a.</v>
          </cell>
          <cell r="IF51" t="str">
            <v>n.a.</v>
          </cell>
          <cell r="IG51" t="str">
            <v>n.a.</v>
          </cell>
          <cell r="IH51" t="str">
            <v>n.a.</v>
          </cell>
          <cell r="II51" t="str">
            <v>n.a.</v>
          </cell>
          <cell r="IJ51" t="str">
            <v>n.a.</v>
          </cell>
          <cell r="IK51" t="str">
            <v>n.a.</v>
          </cell>
          <cell r="IL51" t="str">
            <v>n.a.</v>
          </cell>
          <cell r="IM51" t="str">
            <v>n.a.</v>
          </cell>
          <cell r="IN51" t="str">
            <v>n.a.</v>
          </cell>
          <cell r="IO51" t="str">
            <v>n.a.</v>
          </cell>
          <cell r="IP51" t="str">
            <v>n.a.</v>
          </cell>
          <cell r="IQ51" t="str">
            <v>n.a.</v>
          </cell>
          <cell r="IR51" t="str">
            <v>n.a.</v>
          </cell>
          <cell r="IS51" t="str">
            <v>n.a.</v>
          </cell>
          <cell r="IT51" t="str">
            <v>n.a.</v>
          </cell>
          <cell r="IU51" t="str">
            <v>n.a.</v>
          </cell>
          <cell r="IV51" t="str">
            <v>n.a.</v>
          </cell>
          <cell r="IW51" t="str">
            <v>n.a.</v>
          </cell>
          <cell r="IX51" t="str">
            <v>n.a.</v>
          </cell>
          <cell r="IY51" t="str">
            <v>n.a.</v>
          </cell>
          <cell r="IZ51" t="str">
            <v>n.a.</v>
          </cell>
          <cell r="JA51" t="str">
            <v>n.a.</v>
          </cell>
          <cell r="JB51" t="str">
            <v>n.a.</v>
          </cell>
          <cell r="JC51" t="str">
            <v>n.a.</v>
          </cell>
          <cell r="JD51" t="str">
            <v>n.a.</v>
          </cell>
          <cell r="JE51" t="str">
            <v>n.a.</v>
          </cell>
          <cell r="JF51" t="str">
            <v>n.a.</v>
          </cell>
          <cell r="JG51" t="str">
            <v>n.a.</v>
          </cell>
          <cell r="JH51" t="str">
            <v>n.a.</v>
          </cell>
          <cell r="JI51" t="str">
            <v>n.a.</v>
          </cell>
          <cell r="JJ51" t="str">
            <v>n.a.</v>
          </cell>
          <cell r="JK51" t="str">
            <v>n.a.</v>
          </cell>
          <cell r="JL51" t="str">
            <v>n.a.</v>
          </cell>
          <cell r="JM51" t="str">
            <v>n.a.</v>
          </cell>
          <cell r="JN51" t="str">
            <v>n.a.</v>
          </cell>
          <cell r="JO51" t="str">
            <v>n.a.</v>
          </cell>
          <cell r="JP51" t="str">
            <v>n.a.</v>
          </cell>
          <cell r="JQ51" t="str">
            <v>n.a.</v>
          </cell>
          <cell r="JR51" t="str">
            <v>n.a.</v>
          </cell>
          <cell r="JS51" t="str">
            <v>n.a.</v>
          </cell>
          <cell r="JT51" t="str">
            <v>n.a.</v>
          </cell>
          <cell r="JU51" t="str">
            <v>n.a.</v>
          </cell>
          <cell r="JV51" t="str">
            <v>n.a.</v>
          </cell>
          <cell r="JW51" t="str">
            <v>n.a.</v>
          </cell>
          <cell r="JX51" t="str">
            <v>n.a.</v>
          </cell>
          <cell r="JY51" t="str">
            <v>n.a.</v>
          </cell>
          <cell r="JZ51" t="str">
            <v>n.a.</v>
          </cell>
          <cell r="KA51" t="e">
            <v>#REF!</v>
          </cell>
          <cell r="KB51" t="e">
            <v>#REF!</v>
          </cell>
        </row>
        <row r="52">
          <cell r="A52" t="str">
            <v>HUF-TB-10</v>
          </cell>
          <cell r="B52" t="str">
            <v>HUF-TB-9</v>
          </cell>
          <cell r="E52" t="str">
            <v>&gt; 15 to ≤ 16 years</v>
          </cell>
          <cell r="F52" t="str">
            <v>HUF-TB-10-&gt; 15 to ≤ 16 years</v>
          </cell>
          <cell r="G52">
            <v>1.25</v>
          </cell>
          <cell r="H52">
            <v>1.2</v>
          </cell>
          <cell r="I52" t="str">
            <v>n.a.</v>
          </cell>
          <cell r="J52" t="str">
            <v>n.a.</v>
          </cell>
          <cell r="K52" t="str">
            <v>n.a.</v>
          </cell>
          <cell r="L52" t="str">
            <v>n.a.</v>
          </cell>
          <cell r="M52" t="str">
            <v>n.a.</v>
          </cell>
          <cell r="N52" t="str">
            <v>n.a.</v>
          </cell>
          <cell r="O52" t="str">
            <v>n.a.</v>
          </cell>
          <cell r="P52" t="str">
            <v>n.a.</v>
          </cell>
          <cell r="Q52" t="str">
            <v>n.a.</v>
          </cell>
          <cell r="R52" t="str">
            <v>n.a.</v>
          </cell>
          <cell r="S52" t="str">
            <v>n.a.</v>
          </cell>
          <cell r="T52" t="str">
            <v>n.a.</v>
          </cell>
          <cell r="U52" t="str">
            <v>n.a.</v>
          </cell>
          <cell r="V52" t="str">
            <v>n.a.</v>
          </cell>
          <cell r="W52" t="str">
            <v>n.a.</v>
          </cell>
          <cell r="X52" t="str">
            <v>n.a.</v>
          </cell>
          <cell r="Y52" t="str">
            <v>n.a.</v>
          </cell>
          <cell r="Z52" t="str">
            <v>n.a.</v>
          </cell>
          <cell r="AA52" t="str">
            <v>n.a.</v>
          </cell>
          <cell r="AB52" t="str">
            <v>n.a.</v>
          </cell>
          <cell r="AC52" t="str">
            <v>n.a.</v>
          </cell>
          <cell r="AD52" t="str">
            <v>n.a.</v>
          </cell>
          <cell r="AE52" t="str">
            <v>n.a.</v>
          </cell>
          <cell r="AF52" t="str">
            <v>n.a.</v>
          </cell>
          <cell r="AG52" t="str">
            <v>n.a.</v>
          </cell>
          <cell r="AH52" t="str">
            <v>n.a.</v>
          </cell>
          <cell r="AI52" t="str">
            <v>n.a.</v>
          </cell>
          <cell r="AJ52" t="str">
            <v>n.a.</v>
          </cell>
          <cell r="AK52" t="str">
            <v>n.a.</v>
          </cell>
          <cell r="AL52" t="str">
            <v>n.a.</v>
          </cell>
          <cell r="AM52" t="str">
            <v>n.a.</v>
          </cell>
          <cell r="AN52" t="str">
            <v>n.a.</v>
          </cell>
          <cell r="AO52" t="str">
            <v>n.a.</v>
          </cell>
          <cell r="AP52" t="str">
            <v>n.a.</v>
          </cell>
          <cell r="AQ52" t="str">
            <v>n.a.</v>
          </cell>
          <cell r="AR52" t="str">
            <v>n.a.</v>
          </cell>
          <cell r="AS52" t="str">
            <v>n.a.</v>
          </cell>
          <cell r="AT52" t="str">
            <v>n.a.</v>
          </cell>
          <cell r="AU52" t="str">
            <v>n.a.</v>
          </cell>
          <cell r="AV52" t="str">
            <v>n.a.</v>
          </cell>
          <cell r="AW52" t="str">
            <v>n.a.</v>
          </cell>
          <cell r="AX52" t="str">
            <v>n.a.</v>
          </cell>
          <cell r="AY52" t="str">
            <v>n.a.</v>
          </cell>
          <cell r="AZ52" t="str">
            <v>n.a.</v>
          </cell>
          <cell r="BA52" t="str">
            <v>n.a.</v>
          </cell>
          <cell r="BB52" t="str">
            <v>n.a.</v>
          </cell>
          <cell r="BC52" t="str">
            <v>n.a.</v>
          </cell>
          <cell r="BD52" t="str">
            <v>n.a.</v>
          </cell>
          <cell r="BE52" t="str">
            <v>n.a.</v>
          </cell>
          <cell r="BF52" t="str">
            <v>n.a.</v>
          </cell>
          <cell r="BG52" t="str">
            <v>n.a.</v>
          </cell>
          <cell r="BH52" t="str">
            <v>n.a.</v>
          </cell>
          <cell r="BI52" t="str">
            <v>n.a.</v>
          </cell>
          <cell r="BJ52" t="str">
            <v>n.a.</v>
          </cell>
          <cell r="BK52" t="str">
            <v>n.a.</v>
          </cell>
          <cell r="BL52" t="str">
            <v>n.a.</v>
          </cell>
          <cell r="BM52" t="str">
            <v>n.a.</v>
          </cell>
          <cell r="BN52" t="str">
            <v>n.a.</v>
          </cell>
          <cell r="BO52" t="str">
            <v>n.a.</v>
          </cell>
          <cell r="BP52" t="str">
            <v>n.a.</v>
          </cell>
          <cell r="BQ52" t="str">
            <v>n.a.</v>
          </cell>
          <cell r="BR52" t="str">
            <v>n.a.</v>
          </cell>
          <cell r="BS52" t="str">
            <v>n.a.</v>
          </cell>
          <cell r="BT52" t="str">
            <v>n.a.</v>
          </cell>
          <cell r="BU52" t="str">
            <v>n.a.</v>
          </cell>
          <cell r="BV52" t="str">
            <v>n.a.</v>
          </cell>
          <cell r="BW52" t="str">
            <v>n.a.</v>
          </cell>
          <cell r="BX52" t="str">
            <v>n.a.</v>
          </cell>
          <cell r="BY52" t="str">
            <v>n.a.</v>
          </cell>
          <cell r="BZ52" t="str">
            <v>n.a.</v>
          </cell>
          <cell r="CA52" t="str">
            <v>n.a.</v>
          </cell>
          <cell r="CB52" t="str">
            <v>n.a.</v>
          </cell>
          <cell r="CC52" t="str">
            <v>n.a.</v>
          </cell>
          <cell r="CD52" t="str">
            <v>n.a.</v>
          </cell>
          <cell r="CE52" t="str">
            <v>n.a.</v>
          </cell>
          <cell r="CF52" t="str">
            <v>n.a.</v>
          </cell>
          <cell r="CG52" t="str">
            <v>n.a.</v>
          </cell>
          <cell r="CH52" t="str">
            <v>n.a.</v>
          </cell>
          <cell r="CI52" t="str">
            <v>n.a.</v>
          </cell>
          <cell r="CJ52" t="str">
            <v>n.a.</v>
          </cell>
          <cell r="CK52" t="str">
            <v>n.a.</v>
          </cell>
          <cell r="CL52" t="str">
            <v>n.a.</v>
          </cell>
          <cell r="CM52" t="str">
            <v>n.a.</v>
          </cell>
          <cell r="CN52" t="str">
            <v>n.a.</v>
          </cell>
          <cell r="CO52" t="str">
            <v>n.a.</v>
          </cell>
          <cell r="CP52" t="str">
            <v>n.a.</v>
          </cell>
          <cell r="CQ52" t="str">
            <v>n.a.</v>
          </cell>
          <cell r="CR52" t="str">
            <v>n.a.</v>
          </cell>
          <cell r="CS52" t="str">
            <v>n.a.</v>
          </cell>
          <cell r="CT52" t="str">
            <v>n.a.</v>
          </cell>
          <cell r="CU52" t="str">
            <v>n.a.</v>
          </cell>
          <cell r="CV52" t="str">
            <v>n.a.</v>
          </cell>
          <cell r="CW52" t="str">
            <v>n.a.</v>
          </cell>
          <cell r="CX52" t="str">
            <v>n.a.</v>
          </cell>
          <cell r="CY52" t="str">
            <v>n.a.</v>
          </cell>
          <cell r="CZ52" t="str">
            <v>n.a.</v>
          </cell>
          <cell r="DA52" t="str">
            <v>n.a.</v>
          </cell>
          <cell r="DB52" t="str">
            <v>n.a.</v>
          </cell>
          <cell r="DC52" t="str">
            <v>n.a.</v>
          </cell>
          <cell r="DD52" t="str">
            <v>n.a.</v>
          </cell>
          <cell r="DE52" t="str">
            <v>n.a.</v>
          </cell>
          <cell r="DF52" t="str">
            <v>n.a.</v>
          </cell>
          <cell r="DG52" t="str">
            <v>n.a.</v>
          </cell>
          <cell r="DH52" t="str">
            <v>n.a.</v>
          </cell>
          <cell r="DI52" t="str">
            <v>n.a.</v>
          </cell>
          <cell r="DJ52" t="str">
            <v>n.a.</v>
          </cell>
          <cell r="DK52" t="str">
            <v>n.a.</v>
          </cell>
          <cell r="DL52" t="str">
            <v>n.a.</v>
          </cell>
          <cell r="DM52" t="str">
            <v>n.a.</v>
          </cell>
          <cell r="DN52" t="str">
            <v>n.a.</v>
          </cell>
          <cell r="DO52" t="str">
            <v>n.a.</v>
          </cell>
          <cell r="DP52" t="str">
            <v>n.a.</v>
          </cell>
          <cell r="DQ52" t="str">
            <v>n.a.</v>
          </cell>
          <cell r="DR52" t="str">
            <v>n.a.</v>
          </cell>
          <cell r="DS52" t="str">
            <v>n.a.</v>
          </cell>
          <cell r="DT52" t="str">
            <v>n.a.</v>
          </cell>
          <cell r="DU52" t="str">
            <v>n.a.</v>
          </cell>
          <cell r="DV52" t="str">
            <v>n.a.</v>
          </cell>
          <cell r="DW52" t="str">
            <v>n.a.</v>
          </cell>
          <cell r="DX52" t="str">
            <v>n.a.</v>
          </cell>
          <cell r="DY52" t="str">
            <v>n.a.</v>
          </cell>
          <cell r="DZ52" t="str">
            <v>n.a.</v>
          </cell>
          <cell r="EA52" t="str">
            <v>n.a.</v>
          </cell>
          <cell r="EB52" t="str">
            <v>n.a.</v>
          </cell>
          <cell r="EC52" t="str">
            <v>n.a.</v>
          </cell>
          <cell r="ED52" t="str">
            <v>n.a.</v>
          </cell>
          <cell r="EE52" t="str">
            <v>n.a.</v>
          </cell>
          <cell r="EF52" t="str">
            <v>n.a.</v>
          </cell>
          <cell r="EG52" t="str">
            <v>n.a.</v>
          </cell>
          <cell r="EH52" t="str">
            <v>n.a.</v>
          </cell>
          <cell r="EI52" t="str">
            <v>n.a.</v>
          </cell>
          <cell r="EJ52" t="str">
            <v>n.a.</v>
          </cell>
          <cell r="EK52" t="str">
            <v>n.a.</v>
          </cell>
          <cell r="EL52" t="str">
            <v>n.a.</v>
          </cell>
          <cell r="EM52" t="str">
            <v>n.a.</v>
          </cell>
          <cell r="EN52" t="str">
            <v>n.a.</v>
          </cell>
          <cell r="EO52" t="str">
            <v>n.a.</v>
          </cell>
          <cell r="EP52" t="str">
            <v>n.a.</v>
          </cell>
          <cell r="EQ52" t="str">
            <v>n.a.</v>
          </cell>
          <cell r="ER52" t="str">
            <v>n.a.</v>
          </cell>
          <cell r="ES52" t="str">
            <v>n.a.</v>
          </cell>
          <cell r="ET52" t="str">
            <v>n.a.</v>
          </cell>
          <cell r="EU52" t="str">
            <v>n.a.</v>
          </cell>
          <cell r="EV52" t="str">
            <v>n.a.</v>
          </cell>
          <cell r="EW52" t="str">
            <v>n.a.</v>
          </cell>
          <cell r="EX52" t="str">
            <v>n.a.</v>
          </cell>
          <cell r="EY52" t="str">
            <v>n.a.</v>
          </cell>
          <cell r="EZ52" t="str">
            <v>n.a.</v>
          </cell>
          <cell r="FA52" t="str">
            <v>n.a.</v>
          </cell>
          <cell r="FB52" t="str">
            <v>n.a.</v>
          </cell>
          <cell r="FC52" t="str">
            <v>n.a.</v>
          </cell>
          <cell r="FD52" t="str">
            <v>n.a.</v>
          </cell>
          <cell r="FE52" t="str">
            <v>n.a.</v>
          </cell>
          <cell r="FF52" t="str">
            <v>n.a.</v>
          </cell>
          <cell r="FG52" t="str">
            <v>n.a.</v>
          </cell>
          <cell r="FH52" t="str">
            <v>n.a.</v>
          </cell>
          <cell r="FI52" t="str">
            <v>n.a.</v>
          </cell>
          <cell r="FJ52" t="str">
            <v>n.a.</v>
          </cell>
          <cell r="FK52" t="str">
            <v>n.a.</v>
          </cell>
          <cell r="FL52" t="str">
            <v>n.a.</v>
          </cell>
          <cell r="FM52" t="str">
            <v>n.a.</v>
          </cell>
          <cell r="FN52" t="str">
            <v>n.a.</v>
          </cell>
          <cell r="FO52" t="str">
            <v>n.a.</v>
          </cell>
          <cell r="FP52" t="str">
            <v>n.a.</v>
          </cell>
          <cell r="FQ52" t="str">
            <v>n.a.</v>
          </cell>
          <cell r="FR52" t="str">
            <v>n.a.</v>
          </cell>
          <cell r="FS52" t="str">
            <v>n.a.</v>
          </cell>
          <cell r="FT52" t="str">
            <v>n.a.</v>
          </cell>
          <cell r="FU52" t="str">
            <v>n.a.</v>
          </cell>
          <cell r="FV52" t="str">
            <v>n.a.</v>
          </cell>
          <cell r="FW52" t="str">
            <v>n.a.</v>
          </cell>
          <cell r="FX52" t="str">
            <v>n.a.</v>
          </cell>
          <cell r="FY52" t="str">
            <v>n.a.</v>
          </cell>
          <cell r="FZ52" t="str">
            <v>n.a.</v>
          </cell>
          <cell r="GA52" t="str">
            <v>n.a.</v>
          </cell>
          <cell r="GB52" t="str">
            <v>n.a.</v>
          </cell>
          <cell r="GC52" t="str">
            <v>n.a.</v>
          </cell>
          <cell r="GD52" t="str">
            <v>n.a.</v>
          </cell>
          <cell r="GE52" t="str">
            <v>n.a.</v>
          </cell>
          <cell r="GF52" t="str">
            <v>n.a.</v>
          </cell>
          <cell r="GG52" t="str">
            <v>n.a.</v>
          </cell>
          <cell r="GH52" t="str">
            <v>n.a.</v>
          </cell>
          <cell r="GI52" t="str">
            <v>n.a.</v>
          </cell>
          <cell r="GJ52" t="str">
            <v>n.a.</v>
          </cell>
          <cell r="GK52" t="str">
            <v>n.a.</v>
          </cell>
          <cell r="GL52" t="str">
            <v>n.a.</v>
          </cell>
          <cell r="GM52" t="str">
            <v>n.a.</v>
          </cell>
          <cell r="GN52" t="str">
            <v>n.a.</v>
          </cell>
          <cell r="GO52" t="str">
            <v>n.a.</v>
          </cell>
          <cell r="GP52" t="str">
            <v>n.a.</v>
          </cell>
          <cell r="GQ52" t="str">
            <v>n.a.</v>
          </cell>
          <cell r="GR52" t="str">
            <v>n.a.</v>
          </cell>
          <cell r="GS52" t="str">
            <v>n.a.</v>
          </cell>
          <cell r="GT52" t="str">
            <v>n.a.</v>
          </cell>
          <cell r="GU52" t="str">
            <v>n.a.</v>
          </cell>
          <cell r="GV52" t="str">
            <v>n.a.</v>
          </cell>
          <cell r="GW52" t="str">
            <v>n.a.</v>
          </cell>
          <cell r="GX52" t="str">
            <v>n.a.</v>
          </cell>
          <cell r="GY52" t="str">
            <v>n.a.</v>
          </cell>
          <cell r="GZ52" t="str">
            <v>n.a.</v>
          </cell>
          <cell r="HA52" t="str">
            <v>n.a.</v>
          </cell>
          <cell r="HB52" t="str">
            <v>n.a.</v>
          </cell>
          <cell r="HC52" t="str">
            <v>n.a.</v>
          </cell>
          <cell r="HD52" t="str">
            <v>n.a.</v>
          </cell>
          <cell r="HE52" t="str">
            <v>n.a.</v>
          </cell>
          <cell r="HF52" t="str">
            <v>n.a.</v>
          </cell>
          <cell r="HG52" t="str">
            <v>n.a.</v>
          </cell>
          <cell r="HH52" t="str">
            <v>n.a.</v>
          </cell>
          <cell r="HI52" t="str">
            <v>n.a.</v>
          </cell>
          <cell r="HJ52" t="str">
            <v>n.a.</v>
          </cell>
          <cell r="HK52" t="str">
            <v>n.a.</v>
          </cell>
          <cell r="HL52" t="str">
            <v>n.a.</v>
          </cell>
          <cell r="HM52" t="str">
            <v>n.a.</v>
          </cell>
          <cell r="HN52" t="str">
            <v>n.a.</v>
          </cell>
          <cell r="HO52" t="str">
            <v>n.a.</v>
          </cell>
          <cell r="HP52" t="str">
            <v>n.a.</v>
          </cell>
          <cell r="HQ52" t="str">
            <v>n.a.</v>
          </cell>
          <cell r="HR52" t="str">
            <v>n.a.</v>
          </cell>
          <cell r="HS52" t="str">
            <v>n.a.</v>
          </cell>
          <cell r="HT52" t="str">
            <v>n.a.</v>
          </cell>
          <cell r="HU52" t="str">
            <v>n.a.</v>
          </cell>
          <cell r="HV52" t="str">
            <v>n.a.</v>
          </cell>
          <cell r="HW52" t="str">
            <v>n.a.</v>
          </cell>
          <cell r="HX52" t="str">
            <v>n.a.</v>
          </cell>
          <cell r="HY52" t="str">
            <v>n.a.</v>
          </cell>
          <cell r="HZ52" t="str">
            <v>n.a.</v>
          </cell>
          <cell r="IA52" t="str">
            <v>n.a.</v>
          </cell>
          <cell r="IB52" t="str">
            <v>n.a.</v>
          </cell>
          <cell r="IC52" t="str">
            <v>n.a.</v>
          </cell>
          <cell r="ID52" t="str">
            <v>n.a.</v>
          </cell>
          <cell r="IE52" t="str">
            <v>n.a.</v>
          </cell>
          <cell r="IF52" t="str">
            <v>n.a.</v>
          </cell>
          <cell r="IG52" t="str">
            <v>n.a.</v>
          </cell>
          <cell r="IH52" t="str">
            <v>n.a.</v>
          </cell>
          <cell r="II52" t="str">
            <v>n.a.</v>
          </cell>
          <cell r="IJ52" t="str">
            <v>n.a.</v>
          </cell>
          <cell r="IK52" t="str">
            <v>n.a.</v>
          </cell>
          <cell r="IL52" t="str">
            <v>n.a.</v>
          </cell>
          <cell r="IM52" t="str">
            <v>n.a.</v>
          </cell>
          <cell r="IN52" t="str">
            <v>n.a.</v>
          </cell>
          <cell r="IO52" t="str">
            <v>n.a.</v>
          </cell>
          <cell r="IP52" t="str">
            <v>n.a.</v>
          </cell>
          <cell r="IQ52" t="str">
            <v>n.a.</v>
          </cell>
          <cell r="IR52" t="str">
            <v>n.a.</v>
          </cell>
          <cell r="IS52" t="str">
            <v>n.a.</v>
          </cell>
          <cell r="IT52" t="str">
            <v>n.a.</v>
          </cell>
          <cell r="IU52" t="str">
            <v>n.a.</v>
          </cell>
          <cell r="IV52" t="str">
            <v>n.a.</v>
          </cell>
          <cell r="IW52" t="str">
            <v>n.a.</v>
          </cell>
          <cell r="IX52" t="str">
            <v>n.a.</v>
          </cell>
          <cell r="IY52" t="str">
            <v>n.a.</v>
          </cell>
          <cell r="IZ52" t="str">
            <v>n.a.</v>
          </cell>
          <cell r="JA52" t="str">
            <v>n.a.</v>
          </cell>
          <cell r="JB52" t="str">
            <v>n.a.</v>
          </cell>
          <cell r="JC52" t="str">
            <v>n.a.</v>
          </cell>
          <cell r="JD52" t="str">
            <v>n.a.</v>
          </cell>
          <cell r="JE52" t="str">
            <v>n.a.</v>
          </cell>
          <cell r="JF52" t="str">
            <v>n.a.</v>
          </cell>
          <cell r="JG52" t="str">
            <v>n.a.</v>
          </cell>
          <cell r="JH52" t="str">
            <v>n.a.</v>
          </cell>
          <cell r="JI52" t="str">
            <v>n.a.</v>
          </cell>
          <cell r="JJ52" t="str">
            <v>n.a.</v>
          </cell>
          <cell r="JK52" t="str">
            <v>n.a.</v>
          </cell>
          <cell r="JL52" t="str">
            <v>n.a.</v>
          </cell>
          <cell r="JM52" t="str">
            <v>n.a.</v>
          </cell>
          <cell r="JN52" t="str">
            <v>n.a.</v>
          </cell>
          <cell r="JO52" t="str">
            <v>n.a.</v>
          </cell>
          <cell r="JP52" t="str">
            <v>n.a.</v>
          </cell>
          <cell r="JQ52" t="str">
            <v>n.a.</v>
          </cell>
          <cell r="JR52" t="str">
            <v>n.a.</v>
          </cell>
          <cell r="JS52" t="str">
            <v>n.a.</v>
          </cell>
          <cell r="JT52" t="str">
            <v>n.a.</v>
          </cell>
          <cell r="JU52" t="str">
            <v>n.a.</v>
          </cell>
          <cell r="JV52" t="str">
            <v>n.a.</v>
          </cell>
          <cell r="JW52" t="str">
            <v>n.a.</v>
          </cell>
          <cell r="JX52" t="str">
            <v>n.a.</v>
          </cell>
          <cell r="JY52" t="str">
            <v>n.a.</v>
          </cell>
          <cell r="JZ52" t="str">
            <v>n.a.</v>
          </cell>
          <cell r="KA52" t="e">
            <v>#REF!</v>
          </cell>
          <cell r="KB52" t="e">
            <v>#REF!</v>
          </cell>
        </row>
        <row r="53">
          <cell r="A53" t="str">
            <v>HUF-TB-10</v>
          </cell>
          <cell r="B53" t="str">
            <v>HUF-TB-9</v>
          </cell>
          <cell r="E53" t="str">
            <v>&gt; 16 to ≤ 17 years</v>
          </cell>
          <cell r="F53" t="str">
            <v>HUF-TB-10-&gt; 16 to ≤ 17 years</v>
          </cell>
          <cell r="G53">
            <v>1.3</v>
          </cell>
          <cell r="H53">
            <v>1.2</v>
          </cell>
          <cell r="I53" t="str">
            <v>n.a.</v>
          </cell>
          <cell r="J53" t="str">
            <v>n.a.</v>
          </cell>
          <cell r="K53" t="str">
            <v>n.a.</v>
          </cell>
          <cell r="L53" t="str">
            <v>n.a.</v>
          </cell>
          <cell r="M53" t="str">
            <v>n.a.</v>
          </cell>
          <cell r="N53" t="str">
            <v>n.a.</v>
          </cell>
          <cell r="O53" t="str">
            <v>n.a.</v>
          </cell>
          <cell r="P53" t="str">
            <v>n.a.</v>
          </cell>
          <cell r="Q53" t="str">
            <v>n.a.</v>
          </cell>
          <cell r="R53" t="str">
            <v>n.a.</v>
          </cell>
          <cell r="S53" t="str">
            <v>n.a.</v>
          </cell>
          <cell r="T53" t="str">
            <v>n.a.</v>
          </cell>
          <cell r="U53" t="str">
            <v>n.a.</v>
          </cell>
          <cell r="V53" t="str">
            <v>n.a.</v>
          </cell>
          <cell r="W53" t="str">
            <v>n.a.</v>
          </cell>
          <cell r="X53" t="str">
            <v>n.a.</v>
          </cell>
          <cell r="Y53" t="str">
            <v>n.a.</v>
          </cell>
          <cell r="Z53" t="str">
            <v>n.a.</v>
          </cell>
          <cell r="AA53" t="str">
            <v>n.a.</v>
          </cell>
          <cell r="AB53" t="str">
            <v>n.a.</v>
          </cell>
          <cell r="AC53" t="str">
            <v>n.a.</v>
          </cell>
          <cell r="AD53" t="str">
            <v>n.a.</v>
          </cell>
          <cell r="AE53" t="str">
            <v>n.a.</v>
          </cell>
          <cell r="AF53" t="str">
            <v>n.a.</v>
          </cell>
          <cell r="AG53" t="str">
            <v>n.a.</v>
          </cell>
          <cell r="AH53" t="str">
            <v>n.a.</v>
          </cell>
          <cell r="AI53" t="str">
            <v>n.a.</v>
          </cell>
          <cell r="AJ53" t="str">
            <v>n.a.</v>
          </cell>
          <cell r="AK53" t="str">
            <v>n.a.</v>
          </cell>
          <cell r="AL53" t="str">
            <v>n.a.</v>
          </cell>
          <cell r="AM53" t="str">
            <v>n.a.</v>
          </cell>
          <cell r="AN53" t="str">
            <v>n.a.</v>
          </cell>
          <cell r="AO53" t="str">
            <v>n.a.</v>
          </cell>
          <cell r="AP53" t="str">
            <v>n.a.</v>
          </cell>
          <cell r="AQ53" t="str">
            <v>n.a.</v>
          </cell>
          <cell r="AR53" t="str">
            <v>n.a.</v>
          </cell>
          <cell r="AS53" t="str">
            <v>n.a.</v>
          </cell>
          <cell r="AT53" t="str">
            <v>n.a.</v>
          </cell>
          <cell r="AU53" t="str">
            <v>n.a.</v>
          </cell>
          <cell r="AV53" t="str">
            <v>n.a.</v>
          </cell>
          <cell r="AW53" t="str">
            <v>n.a.</v>
          </cell>
          <cell r="AX53" t="str">
            <v>n.a.</v>
          </cell>
          <cell r="AY53" t="str">
            <v>n.a.</v>
          </cell>
          <cell r="AZ53" t="str">
            <v>n.a.</v>
          </cell>
          <cell r="BA53" t="str">
            <v>n.a.</v>
          </cell>
          <cell r="BB53" t="str">
            <v>n.a.</v>
          </cell>
          <cell r="BC53" t="str">
            <v>n.a.</v>
          </cell>
          <cell r="BD53" t="str">
            <v>n.a.</v>
          </cell>
          <cell r="BE53" t="str">
            <v>n.a.</v>
          </cell>
          <cell r="BF53" t="str">
            <v>n.a.</v>
          </cell>
          <cell r="BG53" t="str">
            <v>n.a.</v>
          </cell>
          <cell r="BH53" t="str">
            <v>n.a.</v>
          </cell>
          <cell r="BI53" t="str">
            <v>n.a.</v>
          </cell>
          <cell r="BJ53" t="str">
            <v>n.a.</v>
          </cell>
          <cell r="BK53" t="str">
            <v>n.a.</v>
          </cell>
          <cell r="BL53" t="str">
            <v>n.a.</v>
          </cell>
          <cell r="BM53" t="str">
            <v>n.a.</v>
          </cell>
          <cell r="BN53" t="str">
            <v>n.a.</v>
          </cell>
          <cell r="BO53" t="str">
            <v>n.a.</v>
          </cell>
          <cell r="BP53" t="str">
            <v>n.a.</v>
          </cell>
          <cell r="BQ53" t="str">
            <v>n.a.</v>
          </cell>
          <cell r="BR53" t="str">
            <v>n.a.</v>
          </cell>
          <cell r="BS53" t="str">
            <v>n.a.</v>
          </cell>
          <cell r="BT53" t="str">
            <v>n.a.</v>
          </cell>
          <cell r="BU53" t="str">
            <v>n.a.</v>
          </cell>
          <cell r="BV53" t="str">
            <v>n.a.</v>
          </cell>
          <cell r="BW53" t="str">
            <v>n.a.</v>
          </cell>
          <cell r="BX53" t="str">
            <v>n.a.</v>
          </cell>
          <cell r="BY53" t="str">
            <v>n.a.</v>
          </cell>
          <cell r="BZ53" t="str">
            <v>n.a.</v>
          </cell>
          <cell r="CA53" t="str">
            <v>n.a.</v>
          </cell>
          <cell r="CB53" t="str">
            <v>n.a.</v>
          </cell>
          <cell r="CC53" t="str">
            <v>n.a.</v>
          </cell>
          <cell r="CD53" t="str">
            <v>n.a.</v>
          </cell>
          <cell r="CE53" t="str">
            <v>n.a.</v>
          </cell>
          <cell r="CF53" t="str">
            <v>n.a.</v>
          </cell>
          <cell r="CG53" t="str">
            <v>n.a.</v>
          </cell>
          <cell r="CH53" t="str">
            <v>n.a.</v>
          </cell>
          <cell r="CI53" t="str">
            <v>n.a.</v>
          </cell>
          <cell r="CJ53" t="str">
            <v>n.a.</v>
          </cell>
          <cell r="CK53" t="str">
            <v>n.a.</v>
          </cell>
          <cell r="CL53" t="str">
            <v>n.a.</v>
          </cell>
          <cell r="CM53" t="str">
            <v>n.a.</v>
          </cell>
          <cell r="CN53" t="str">
            <v>n.a.</v>
          </cell>
          <cell r="CO53" t="str">
            <v>n.a.</v>
          </cell>
          <cell r="CP53" t="str">
            <v>n.a.</v>
          </cell>
          <cell r="CQ53" t="str">
            <v>n.a.</v>
          </cell>
          <cell r="CR53" t="str">
            <v>n.a.</v>
          </cell>
          <cell r="CS53" t="str">
            <v>n.a.</v>
          </cell>
          <cell r="CT53" t="str">
            <v>n.a.</v>
          </cell>
          <cell r="CU53" t="str">
            <v>n.a.</v>
          </cell>
          <cell r="CV53" t="str">
            <v>n.a.</v>
          </cell>
          <cell r="CW53" t="str">
            <v>n.a.</v>
          </cell>
          <cell r="CX53" t="str">
            <v>n.a.</v>
          </cell>
          <cell r="CY53" t="str">
            <v>n.a.</v>
          </cell>
          <cell r="CZ53" t="str">
            <v>n.a.</v>
          </cell>
          <cell r="DA53" t="str">
            <v>n.a.</v>
          </cell>
          <cell r="DB53" t="str">
            <v>n.a.</v>
          </cell>
          <cell r="DC53" t="str">
            <v>n.a.</v>
          </cell>
          <cell r="DD53" t="str">
            <v>n.a.</v>
          </cell>
          <cell r="DE53" t="str">
            <v>n.a.</v>
          </cell>
          <cell r="DF53" t="str">
            <v>n.a.</v>
          </cell>
          <cell r="DG53" t="str">
            <v>n.a.</v>
          </cell>
          <cell r="DH53" t="str">
            <v>n.a.</v>
          </cell>
          <cell r="DI53" t="str">
            <v>n.a.</v>
          </cell>
          <cell r="DJ53" t="str">
            <v>n.a.</v>
          </cell>
          <cell r="DK53" t="str">
            <v>n.a.</v>
          </cell>
          <cell r="DL53" t="str">
            <v>n.a.</v>
          </cell>
          <cell r="DM53" t="str">
            <v>n.a.</v>
          </cell>
          <cell r="DN53" t="str">
            <v>n.a.</v>
          </cell>
          <cell r="DO53" t="str">
            <v>n.a.</v>
          </cell>
          <cell r="DP53" t="str">
            <v>n.a.</v>
          </cell>
          <cell r="DQ53" t="str">
            <v>n.a.</v>
          </cell>
          <cell r="DR53" t="str">
            <v>n.a.</v>
          </cell>
          <cell r="DS53" t="str">
            <v>n.a.</v>
          </cell>
          <cell r="DT53" t="str">
            <v>n.a.</v>
          </cell>
          <cell r="DU53" t="str">
            <v>n.a.</v>
          </cell>
          <cell r="DV53" t="str">
            <v>n.a.</v>
          </cell>
          <cell r="DW53" t="str">
            <v>n.a.</v>
          </cell>
          <cell r="DX53" t="str">
            <v>n.a.</v>
          </cell>
          <cell r="DY53" t="str">
            <v>n.a.</v>
          </cell>
          <cell r="DZ53" t="str">
            <v>n.a.</v>
          </cell>
          <cell r="EA53" t="str">
            <v>n.a.</v>
          </cell>
          <cell r="EB53" t="str">
            <v>n.a.</v>
          </cell>
          <cell r="EC53" t="str">
            <v>n.a.</v>
          </cell>
          <cell r="ED53" t="str">
            <v>n.a.</v>
          </cell>
          <cell r="EE53" t="str">
            <v>n.a.</v>
          </cell>
          <cell r="EF53" t="str">
            <v>n.a.</v>
          </cell>
          <cell r="EG53" t="str">
            <v>n.a.</v>
          </cell>
          <cell r="EH53" t="str">
            <v>n.a.</v>
          </cell>
          <cell r="EI53" t="str">
            <v>n.a.</v>
          </cell>
          <cell r="EJ53" t="str">
            <v>n.a.</v>
          </cell>
          <cell r="EK53" t="str">
            <v>n.a.</v>
          </cell>
          <cell r="EL53" t="str">
            <v>n.a.</v>
          </cell>
          <cell r="EM53" t="str">
            <v>n.a.</v>
          </cell>
          <cell r="EN53" t="str">
            <v>n.a.</v>
          </cell>
          <cell r="EO53" t="str">
            <v>n.a.</v>
          </cell>
          <cell r="EP53" t="str">
            <v>n.a.</v>
          </cell>
          <cell r="EQ53" t="str">
            <v>n.a.</v>
          </cell>
          <cell r="ER53" t="str">
            <v>n.a.</v>
          </cell>
          <cell r="ES53" t="str">
            <v>n.a.</v>
          </cell>
          <cell r="ET53" t="str">
            <v>n.a.</v>
          </cell>
          <cell r="EU53" t="str">
            <v>n.a.</v>
          </cell>
          <cell r="EV53" t="str">
            <v>n.a.</v>
          </cell>
          <cell r="EW53" t="str">
            <v>n.a.</v>
          </cell>
          <cell r="EX53" t="str">
            <v>n.a.</v>
          </cell>
          <cell r="EY53" t="str">
            <v>n.a.</v>
          </cell>
          <cell r="EZ53" t="str">
            <v>n.a.</v>
          </cell>
          <cell r="FA53" t="str">
            <v>n.a.</v>
          </cell>
          <cell r="FB53" t="str">
            <v>n.a.</v>
          </cell>
          <cell r="FC53" t="str">
            <v>n.a.</v>
          </cell>
          <cell r="FD53" t="str">
            <v>n.a.</v>
          </cell>
          <cell r="FE53" t="str">
            <v>n.a.</v>
          </cell>
          <cell r="FF53" t="str">
            <v>n.a.</v>
          </cell>
          <cell r="FG53" t="str">
            <v>n.a.</v>
          </cell>
          <cell r="FH53" t="str">
            <v>n.a.</v>
          </cell>
          <cell r="FI53" t="str">
            <v>n.a.</v>
          </cell>
          <cell r="FJ53" t="str">
            <v>n.a.</v>
          </cell>
          <cell r="FK53" t="str">
            <v>n.a.</v>
          </cell>
          <cell r="FL53" t="str">
            <v>n.a.</v>
          </cell>
          <cell r="FM53" t="str">
            <v>n.a.</v>
          </cell>
          <cell r="FN53" t="str">
            <v>n.a.</v>
          </cell>
          <cell r="FO53" t="str">
            <v>n.a.</v>
          </cell>
          <cell r="FP53" t="str">
            <v>n.a.</v>
          </cell>
          <cell r="FQ53" t="str">
            <v>n.a.</v>
          </cell>
          <cell r="FR53" t="str">
            <v>n.a.</v>
          </cell>
          <cell r="FS53" t="str">
            <v>n.a.</v>
          </cell>
          <cell r="FT53" t="str">
            <v>n.a.</v>
          </cell>
          <cell r="FU53" t="str">
            <v>n.a.</v>
          </cell>
          <cell r="FV53" t="str">
            <v>n.a.</v>
          </cell>
          <cell r="FW53" t="str">
            <v>n.a.</v>
          </cell>
          <cell r="FX53" t="str">
            <v>n.a.</v>
          </cell>
          <cell r="FY53" t="str">
            <v>n.a.</v>
          </cell>
          <cell r="FZ53" t="str">
            <v>n.a.</v>
          </cell>
          <cell r="GA53" t="str">
            <v>n.a.</v>
          </cell>
          <cell r="GB53" t="str">
            <v>n.a.</v>
          </cell>
          <cell r="GC53" t="str">
            <v>n.a.</v>
          </cell>
          <cell r="GD53" t="str">
            <v>n.a.</v>
          </cell>
          <cell r="GE53" t="str">
            <v>n.a.</v>
          </cell>
          <cell r="GF53" t="str">
            <v>n.a.</v>
          </cell>
          <cell r="GG53" t="str">
            <v>n.a.</v>
          </cell>
          <cell r="GH53" t="str">
            <v>n.a.</v>
          </cell>
          <cell r="GI53" t="str">
            <v>n.a.</v>
          </cell>
          <cell r="GJ53" t="str">
            <v>n.a.</v>
          </cell>
          <cell r="GK53" t="str">
            <v>n.a.</v>
          </cell>
          <cell r="GL53" t="str">
            <v>n.a.</v>
          </cell>
          <cell r="GM53" t="str">
            <v>n.a.</v>
          </cell>
          <cell r="GN53" t="str">
            <v>n.a.</v>
          </cell>
          <cell r="GO53" t="str">
            <v>n.a.</v>
          </cell>
          <cell r="GP53" t="str">
            <v>n.a.</v>
          </cell>
          <cell r="GQ53" t="str">
            <v>n.a.</v>
          </cell>
          <cell r="GR53" t="str">
            <v>n.a.</v>
          </cell>
          <cell r="GS53" t="str">
            <v>n.a.</v>
          </cell>
          <cell r="GT53" t="str">
            <v>n.a.</v>
          </cell>
          <cell r="GU53" t="str">
            <v>n.a.</v>
          </cell>
          <cell r="GV53" t="str">
            <v>n.a.</v>
          </cell>
          <cell r="GW53" t="str">
            <v>n.a.</v>
          </cell>
          <cell r="GX53" t="str">
            <v>n.a.</v>
          </cell>
          <cell r="GY53" t="str">
            <v>n.a.</v>
          </cell>
          <cell r="GZ53" t="str">
            <v>n.a.</v>
          </cell>
          <cell r="HA53" t="str">
            <v>n.a.</v>
          </cell>
          <cell r="HB53" t="str">
            <v>n.a.</v>
          </cell>
          <cell r="HC53" t="str">
            <v>n.a.</v>
          </cell>
          <cell r="HD53" t="str">
            <v>n.a.</v>
          </cell>
          <cell r="HE53" t="str">
            <v>n.a.</v>
          </cell>
          <cell r="HF53" t="str">
            <v>n.a.</v>
          </cell>
          <cell r="HG53" t="str">
            <v>n.a.</v>
          </cell>
          <cell r="HH53" t="str">
            <v>n.a.</v>
          </cell>
          <cell r="HI53" t="str">
            <v>n.a.</v>
          </cell>
          <cell r="HJ53" t="str">
            <v>n.a.</v>
          </cell>
          <cell r="HK53" t="str">
            <v>n.a.</v>
          </cell>
          <cell r="HL53" t="str">
            <v>n.a.</v>
          </cell>
          <cell r="HM53" t="str">
            <v>n.a.</v>
          </cell>
          <cell r="HN53" t="str">
            <v>n.a.</v>
          </cell>
          <cell r="HO53" t="str">
            <v>n.a.</v>
          </cell>
          <cell r="HP53" t="str">
            <v>n.a.</v>
          </cell>
          <cell r="HQ53" t="str">
            <v>n.a.</v>
          </cell>
          <cell r="HR53" t="str">
            <v>n.a.</v>
          </cell>
          <cell r="HS53" t="str">
            <v>n.a.</v>
          </cell>
          <cell r="HT53" t="str">
            <v>n.a.</v>
          </cell>
          <cell r="HU53" t="str">
            <v>n.a.</v>
          </cell>
          <cell r="HV53" t="str">
            <v>n.a.</v>
          </cell>
          <cell r="HW53" t="str">
            <v>n.a.</v>
          </cell>
          <cell r="HX53" t="str">
            <v>n.a.</v>
          </cell>
          <cell r="HY53" t="str">
            <v>n.a.</v>
          </cell>
          <cell r="HZ53" t="str">
            <v>n.a.</v>
          </cell>
          <cell r="IA53" t="str">
            <v>n.a.</v>
          </cell>
          <cell r="IB53" t="str">
            <v>n.a.</v>
          </cell>
          <cell r="IC53" t="str">
            <v>n.a.</v>
          </cell>
          <cell r="ID53" t="str">
            <v>n.a.</v>
          </cell>
          <cell r="IE53" t="str">
            <v>n.a.</v>
          </cell>
          <cell r="IF53" t="str">
            <v>n.a.</v>
          </cell>
          <cell r="IG53" t="str">
            <v>n.a.</v>
          </cell>
          <cell r="IH53" t="str">
            <v>n.a.</v>
          </cell>
          <cell r="II53" t="str">
            <v>n.a.</v>
          </cell>
          <cell r="IJ53" t="str">
            <v>n.a.</v>
          </cell>
          <cell r="IK53" t="str">
            <v>n.a.</v>
          </cell>
          <cell r="IL53" t="str">
            <v>n.a.</v>
          </cell>
          <cell r="IM53" t="str">
            <v>n.a.</v>
          </cell>
          <cell r="IN53" t="str">
            <v>n.a.</v>
          </cell>
          <cell r="IO53" t="str">
            <v>n.a.</v>
          </cell>
          <cell r="IP53" t="str">
            <v>n.a.</v>
          </cell>
          <cell r="IQ53" t="str">
            <v>n.a.</v>
          </cell>
          <cell r="IR53" t="str">
            <v>n.a.</v>
          </cell>
          <cell r="IS53" t="str">
            <v>n.a.</v>
          </cell>
          <cell r="IT53" t="str">
            <v>n.a.</v>
          </cell>
          <cell r="IU53" t="str">
            <v>n.a.</v>
          </cell>
          <cell r="IV53" t="str">
            <v>n.a.</v>
          </cell>
          <cell r="IW53" t="str">
            <v>n.a.</v>
          </cell>
          <cell r="IX53" t="str">
            <v>n.a.</v>
          </cell>
          <cell r="IY53" t="str">
            <v>n.a.</v>
          </cell>
          <cell r="IZ53" t="str">
            <v>n.a.</v>
          </cell>
          <cell r="JA53" t="str">
            <v>n.a.</v>
          </cell>
          <cell r="JB53" t="str">
            <v>n.a.</v>
          </cell>
          <cell r="JC53" t="str">
            <v>n.a.</v>
          </cell>
          <cell r="JD53" t="str">
            <v>n.a.</v>
          </cell>
          <cell r="JE53" t="str">
            <v>n.a.</v>
          </cell>
          <cell r="JF53" t="str">
            <v>n.a.</v>
          </cell>
          <cell r="JG53" t="str">
            <v>n.a.</v>
          </cell>
          <cell r="JH53" t="str">
            <v>n.a.</v>
          </cell>
          <cell r="JI53" t="str">
            <v>n.a.</v>
          </cell>
          <cell r="JJ53" t="str">
            <v>n.a.</v>
          </cell>
          <cell r="JK53" t="str">
            <v>n.a.</v>
          </cell>
          <cell r="JL53" t="str">
            <v>n.a.</v>
          </cell>
          <cell r="JM53" t="str">
            <v>n.a.</v>
          </cell>
          <cell r="JN53" t="str">
            <v>n.a.</v>
          </cell>
          <cell r="JO53" t="str">
            <v>n.a.</v>
          </cell>
          <cell r="JP53" t="str">
            <v>n.a.</v>
          </cell>
          <cell r="JQ53" t="str">
            <v>n.a.</v>
          </cell>
          <cell r="JR53" t="str">
            <v>n.a.</v>
          </cell>
          <cell r="JS53" t="str">
            <v>n.a.</v>
          </cell>
          <cell r="JT53" t="str">
            <v>n.a.</v>
          </cell>
          <cell r="JU53" t="str">
            <v>n.a.</v>
          </cell>
          <cell r="JV53" t="str">
            <v>n.a.</v>
          </cell>
          <cell r="JW53" t="str">
            <v>n.a.</v>
          </cell>
          <cell r="JX53" t="str">
            <v>n.a.</v>
          </cell>
          <cell r="JY53" t="str">
            <v>n.a.</v>
          </cell>
          <cell r="JZ53" t="str">
            <v>n.a.</v>
          </cell>
          <cell r="KA53" t="e">
            <v>#REF!</v>
          </cell>
          <cell r="KB53" t="e">
            <v>#REF!</v>
          </cell>
        </row>
        <row r="54">
          <cell r="A54" t="str">
            <v>HUF-TB-10</v>
          </cell>
          <cell r="B54" t="str">
            <v>HUF-TB-10</v>
          </cell>
          <cell r="E54" t="str">
            <v>&gt; 17 to ≤ 18 years</v>
          </cell>
          <cell r="F54" t="str">
            <v>HUF-TB-10-&gt; 17 to ≤ 18 years</v>
          </cell>
          <cell r="G54">
            <v>1.3</v>
          </cell>
          <cell r="H54">
            <v>1.2</v>
          </cell>
          <cell r="I54" t="str">
            <v>n.a.</v>
          </cell>
          <cell r="J54" t="str">
            <v>n.a.</v>
          </cell>
          <cell r="K54" t="str">
            <v>n.a.</v>
          </cell>
          <cell r="L54" t="str">
            <v>n.a.</v>
          </cell>
          <cell r="M54" t="str">
            <v>n.a.</v>
          </cell>
          <cell r="N54" t="str">
            <v>n.a.</v>
          </cell>
          <cell r="O54" t="str">
            <v>n.a.</v>
          </cell>
          <cell r="P54" t="str">
            <v>n.a.</v>
          </cell>
          <cell r="Q54" t="str">
            <v>n.a.</v>
          </cell>
          <cell r="R54" t="str">
            <v>n.a.</v>
          </cell>
          <cell r="S54" t="str">
            <v>n.a.</v>
          </cell>
          <cell r="T54" t="str">
            <v>n.a.</v>
          </cell>
          <cell r="U54" t="str">
            <v>n.a.</v>
          </cell>
          <cell r="V54" t="str">
            <v>n.a.</v>
          </cell>
          <cell r="W54" t="str">
            <v>n.a.</v>
          </cell>
          <cell r="X54" t="str">
            <v>n.a.</v>
          </cell>
          <cell r="Y54" t="str">
            <v>n.a.</v>
          </cell>
          <cell r="Z54" t="str">
            <v>n.a.</v>
          </cell>
          <cell r="AA54" t="str">
            <v>n.a.</v>
          </cell>
          <cell r="AB54" t="str">
            <v>n.a.</v>
          </cell>
          <cell r="AC54" t="str">
            <v>n.a.</v>
          </cell>
          <cell r="AD54" t="str">
            <v>n.a.</v>
          </cell>
          <cell r="AE54" t="str">
            <v>n.a.</v>
          </cell>
          <cell r="AF54" t="str">
            <v>n.a.</v>
          </cell>
          <cell r="AG54" t="str">
            <v>n.a.</v>
          </cell>
          <cell r="AH54" t="str">
            <v>n.a.</v>
          </cell>
          <cell r="AI54" t="str">
            <v>n.a.</v>
          </cell>
          <cell r="AJ54" t="str">
            <v>n.a.</v>
          </cell>
          <cell r="AK54" t="str">
            <v>n.a.</v>
          </cell>
          <cell r="AL54" t="str">
            <v>n.a.</v>
          </cell>
          <cell r="AM54" t="str">
            <v>n.a.</v>
          </cell>
          <cell r="AN54" t="str">
            <v>n.a.</v>
          </cell>
          <cell r="AO54" t="str">
            <v>n.a.</v>
          </cell>
          <cell r="AP54" t="str">
            <v>n.a.</v>
          </cell>
          <cell r="AQ54" t="str">
            <v>n.a.</v>
          </cell>
          <cell r="AR54" t="str">
            <v>n.a.</v>
          </cell>
          <cell r="AS54" t="str">
            <v>n.a.</v>
          </cell>
          <cell r="AT54" t="str">
            <v>n.a.</v>
          </cell>
          <cell r="AU54" t="str">
            <v>n.a.</v>
          </cell>
          <cell r="AV54" t="str">
            <v>n.a.</v>
          </cell>
          <cell r="AW54" t="str">
            <v>n.a.</v>
          </cell>
          <cell r="AX54" t="str">
            <v>n.a.</v>
          </cell>
          <cell r="AY54" t="str">
            <v>n.a.</v>
          </cell>
          <cell r="AZ54" t="str">
            <v>n.a.</v>
          </cell>
          <cell r="BA54" t="str">
            <v>n.a.</v>
          </cell>
          <cell r="BB54" t="str">
            <v>n.a.</v>
          </cell>
          <cell r="BC54" t="str">
            <v>n.a.</v>
          </cell>
          <cell r="BD54" t="str">
            <v>n.a.</v>
          </cell>
          <cell r="BE54" t="str">
            <v>n.a.</v>
          </cell>
          <cell r="BF54" t="str">
            <v>n.a.</v>
          </cell>
          <cell r="BG54" t="str">
            <v>n.a.</v>
          </cell>
          <cell r="BH54" t="str">
            <v>n.a.</v>
          </cell>
          <cell r="BI54" t="str">
            <v>n.a.</v>
          </cell>
          <cell r="BJ54" t="str">
            <v>n.a.</v>
          </cell>
          <cell r="BK54" t="str">
            <v>n.a.</v>
          </cell>
          <cell r="BL54" t="str">
            <v>n.a.</v>
          </cell>
          <cell r="BM54" t="str">
            <v>n.a.</v>
          </cell>
          <cell r="BN54" t="str">
            <v>n.a.</v>
          </cell>
          <cell r="BO54" t="str">
            <v>n.a.</v>
          </cell>
          <cell r="BP54" t="str">
            <v>n.a.</v>
          </cell>
          <cell r="BQ54" t="str">
            <v>n.a.</v>
          </cell>
          <cell r="BR54" t="str">
            <v>n.a.</v>
          </cell>
          <cell r="BS54" t="str">
            <v>n.a.</v>
          </cell>
          <cell r="BT54" t="str">
            <v>n.a.</v>
          </cell>
          <cell r="BU54" t="str">
            <v>n.a.</v>
          </cell>
          <cell r="BV54" t="str">
            <v>n.a.</v>
          </cell>
          <cell r="BW54" t="str">
            <v>n.a.</v>
          </cell>
          <cell r="BX54" t="str">
            <v>n.a.</v>
          </cell>
          <cell r="BY54" t="str">
            <v>n.a.</v>
          </cell>
          <cell r="BZ54" t="str">
            <v>n.a.</v>
          </cell>
          <cell r="CA54" t="str">
            <v>n.a.</v>
          </cell>
          <cell r="CB54" t="str">
            <v>n.a.</v>
          </cell>
          <cell r="CC54" t="str">
            <v>n.a.</v>
          </cell>
          <cell r="CD54" t="str">
            <v>n.a.</v>
          </cell>
          <cell r="CE54" t="str">
            <v>n.a.</v>
          </cell>
          <cell r="CF54" t="str">
            <v>n.a.</v>
          </cell>
          <cell r="CG54" t="str">
            <v>n.a.</v>
          </cell>
          <cell r="CH54" t="str">
            <v>n.a.</v>
          </cell>
          <cell r="CI54" t="str">
            <v>n.a.</v>
          </cell>
          <cell r="CJ54" t="str">
            <v>n.a.</v>
          </cell>
          <cell r="CK54" t="str">
            <v>n.a.</v>
          </cell>
          <cell r="CL54" t="str">
            <v>n.a.</v>
          </cell>
          <cell r="CM54" t="str">
            <v>n.a.</v>
          </cell>
          <cell r="CN54" t="str">
            <v>n.a.</v>
          </cell>
          <cell r="CO54" t="str">
            <v>n.a.</v>
          </cell>
          <cell r="CP54" t="str">
            <v>n.a.</v>
          </cell>
          <cell r="CQ54" t="str">
            <v>n.a.</v>
          </cell>
          <cell r="CR54" t="str">
            <v>n.a.</v>
          </cell>
          <cell r="CS54" t="str">
            <v>n.a.</v>
          </cell>
          <cell r="CT54" t="str">
            <v>n.a.</v>
          </cell>
          <cell r="CU54" t="str">
            <v>n.a.</v>
          </cell>
          <cell r="CV54" t="str">
            <v>n.a.</v>
          </cell>
          <cell r="CW54" t="str">
            <v>n.a.</v>
          </cell>
          <cell r="CX54" t="str">
            <v>n.a.</v>
          </cell>
          <cell r="CY54" t="str">
            <v>n.a.</v>
          </cell>
          <cell r="CZ54" t="str">
            <v>n.a.</v>
          </cell>
          <cell r="DA54" t="str">
            <v>n.a.</v>
          </cell>
          <cell r="DB54" t="str">
            <v>n.a.</v>
          </cell>
          <cell r="DC54" t="str">
            <v>n.a.</v>
          </cell>
          <cell r="DD54" t="str">
            <v>n.a.</v>
          </cell>
          <cell r="DE54" t="str">
            <v>n.a.</v>
          </cell>
          <cell r="DF54" t="str">
            <v>n.a.</v>
          </cell>
          <cell r="DG54" t="str">
            <v>n.a.</v>
          </cell>
          <cell r="DH54" t="str">
            <v>n.a.</v>
          </cell>
          <cell r="DI54" t="str">
            <v>n.a.</v>
          </cell>
          <cell r="DJ54" t="str">
            <v>n.a.</v>
          </cell>
          <cell r="DK54" t="str">
            <v>n.a.</v>
          </cell>
          <cell r="DL54" t="str">
            <v>n.a.</v>
          </cell>
          <cell r="DM54" t="str">
            <v>n.a.</v>
          </cell>
          <cell r="DN54" t="str">
            <v>n.a.</v>
          </cell>
          <cell r="DO54" t="str">
            <v>n.a.</v>
          </cell>
          <cell r="DP54" t="str">
            <v>n.a.</v>
          </cell>
          <cell r="DQ54" t="str">
            <v>n.a.</v>
          </cell>
          <cell r="DR54" t="str">
            <v>n.a.</v>
          </cell>
          <cell r="DS54" t="str">
            <v>n.a.</v>
          </cell>
          <cell r="DT54" t="str">
            <v>n.a.</v>
          </cell>
          <cell r="DU54" t="str">
            <v>n.a.</v>
          </cell>
          <cell r="DV54" t="str">
            <v>n.a.</v>
          </cell>
          <cell r="DW54" t="str">
            <v>n.a.</v>
          </cell>
          <cell r="DX54" t="str">
            <v>n.a.</v>
          </cell>
          <cell r="DY54" t="str">
            <v>n.a.</v>
          </cell>
          <cell r="DZ54" t="str">
            <v>n.a.</v>
          </cell>
          <cell r="EA54" t="str">
            <v>n.a.</v>
          </cell>
          <cell r="EB54" t="str">
            <v>n.a.</v>
          </cell>
          <cell r="EC54" t="str">
            <v>n.a.</v>
          </cell>
          <cell r="ED54" t="str">
            <v>n.a.</v>
          </cell>
          <cell r="EE54" t="str">
            <v>n.a.</v>
          </cell>
          <cell r="EF54" t="str">
            <v>n.a.</v>
          </cell>
          <cell r="EG54" t="str">
            <v>n.a.</v>
          </cell>
          <cell r="EH54" t="str">
            <v>n.a.</v>
          </cell>
          <cell r="EI54" t="str">
            <v>n.a.</v>
          </cell>
          <cell r="EJ54" t="str">
            <v>n.a.</v>
          </cell>
          <cell r="EK54" t="str">
            <v>n.a.</v>
          </cell>
          <cell r="EL54" t="str">
            <v>n.a.</v>
          </cell>
          <cell r="EM54" t="str">
            <v>n.a.</v>
          </cell>
          <cell r="EN54" t="str">
            <v>n.a.</v>
          </cell>
          <cell r="EO54" t="str">
            <v>n.a.</v>
          </cell>
          <cell r="EP54" t="str">
            <v>n.a.</v>
          </cell>
          <cell r="EQ54" t="str">
            <v>n.a.</v>
          </cell>
          <cell r="ER54" t="str">
            <v>n.a.</v>
          </cell>
          <cell r="ES54" t="str">
            <v>n.a.</v>
          </cell>
          <cell r="ET54" t="str">
            <v>n.a.</v>
          </cell>
          <cell r="EU54" t="str">
            <v>n.a.</v>
          </cell>
          <cell r="EV54" t="str">
            <v>n.a.</v>
          </cell>
          <cell r="EW54" t="str">
            <v>n.a.</v>
          </cell>
          <cell r="EX54" t="str">
            <v>n.a.</v>
          </cell>
          <cell r="EY54" t="str">
            <v>n.a.</v>
          </cell>
          <cell r="EZ54" t="str">
            <v>n.a.</v>
          </cell>
          <cell r="FA54" t="str">
            <v>n.a.</v>
          </cell>
          <cell r="FB54" t="str">
            <v>n.a.</v>
          </cell>
          <cell r="FC54" t="str">
            <v>n.a.</v>
          </cell>
          <cell r="FD54" t="str">
            <v>n.a.</v>
          </cell>
          <cell r="FE54" t="str">
            <v>n.a.</v>
          </cell>
          <cell r="FF54" t="str">
            <v>n.a.</v>
          </cell>
          <cell r="FG54" t="str">
            <v>n.a.</v>
          </cell>
          <cell r="FH54" t="str">
            <v>n.a.</v>
          </cell>
          <cell r="FI54" t="str">
            <v>n.a.</v>
          </cell>
          <cell r="FJ54" t="str">
            <v>n.a.</v>
          </cell>
          <cell r="FK54" t="str">
            <v>n.a.</v>
          </cell>
          <cell r="FL54" t="str">
            <v>n.a.</v>
          </cell>
          <cell r="FM54" t="str">
            <v>n.a.</v>
          </cell>
          <cell r="FN54" t="str">
            <v>n.a.</v>
          </cell>
          <cell r="FO54" t="str">
            <v>n.a.</v>
          </cell>
          <cell r="FP54" t="str">
            <v>n.a.</v>
          </cell>
          <cell r="FQ54" t="str">
            <v>n.a.</v>
          </cell>
          <cell r="FR54" t="str">
            <v>n.a.</v>
          </cell>
          <cell r="FS54" t="str">
            <v>n.a.</v>
          </cell>
          <cell r="FT54" t="str">
            <v>n.a.</v>
          </cell>
          <cell r="FU54" t="str">
            <v>n.a.</v>
          </cell>
          <cell r="FV54" t="str">
            <v>n.a.</v>
          </cell>
          <cell r="FW54" t="str">
            <v>n.a.</v>
          </cell>
          <cell r="FX54" t="str">
            <v>n.a.</v>
          </cell>
          <cell r="FY54" t="str">
            <v>n.a.</v>
          </cell>
          <cell r="FZ54" t="str">
            <v>n.a.</v>
          </cell>
          <cell r="GA54" t="str">
            <v>n.a.</v>
          </cell>
          <cell r="GB54" t="str">
            <v>n.a.</v>
          </cell>
          <cell r="GC54" t="str">
            <v>n.a.</v>
          </cell>
          <cell r="GD54" t="str">
            <v>n.a.</v>
          </cell>
          <cell r="GE54" t="str">
            <v>n.a.</v>
          </cell>
          <cell r="GF54" t="str">
            <v>n.a.</v>
          </cell>
          <cell r="GG54" t="str">
            <v>n.a.</v>
          </cell>
          <cell r="GH54" t="str">
            <v>n.a.</v>
          </cell>
          <cell r="GI54" t="str">
            <v>n.a.</v>
          </cell>
          <cell r="GJ54" t="str">
            <v>n.a.</v>
          </cell>
          <cell r="GK54" t="str">
            <v>n.a.</v>
          </cell>
          <cell r="GL54" t="str">
            <v>n.a.</v>
          </cell>
          <cell r="GM54" t="str">
            <v>n.a.</v>
          </cell>
          <cell r="GN54" t="str">
            <v>n.a.</v>
          </cell>
          <cell r="GO54" t="str">
            <v>n.a.</v>
          </cell>
          <cell r="GP54" t="str">
            <v>n.a.</v>
          </cell>
          <cell r="GQ54" t="str">
            <v>n.a.</v>
          </cell>
          <cell r="GR54" t="str">
            <v>n.a.</v>
          </cell>
          <cell r="GS54" t="str">
            <v>n.a.</v>
          </cell>
          <cell r="GT54" t="str">
            <v>n.a.</v>
          </cell>
          <cell r="GU54" t="str">
            <v>n.a.</v>
          </cell>
          <cell r="GV54" t="str">
            <v>n.a.</v>
          </cell>
          <cell r="GW54" t="str">
            <v>n.a.</v>
          </cell>
          <cell r="GX54" t="str">
            <v>n.a.</v>
          </cell>
          <cell r="GY54" t="str">
            <v>n.a.</v>
          </cell>
          <cell r="GZ54" t="str">
            <v>n.a.</v>
          </cell>
          <cell r="HA54" t="str">
            <v>n.a.</v>
          </cell>
          <cell r="HB54" t="str">
            <v>n.a.</v>
          </cell>
          <cell r="HC54" t="str">
            <v>n.a.</v>
          </cell>
          <cell r="HD54" t="str">
            <v>n.a.</v>
          </cell>
          <cell r="HE54" t="str">
            <v>n.a.</v>
          </cell>
          <cell r="HF54" t="str">
            <v>n.a.</v>
          </cell>
          <cell r="HG54" t="str">
            <v>n.a.</v>
          </cell>
          <cell r="HH54" t="str">
            <v>n.a.</v>
          </cell>
          <cell r="HI54" t="str">
            <v>n.a.</v>
          </cell>
          <cell r="HJ54" t="str">
            <v>n.a.</v>
          </cell>
          <cell r="HK54" t="str">
            <v>n.a.</v>
          </cell>
          <cell r="HL54" t="str">
            <v>n.a.</v>
          </cell>
          <cell r="HM54" t="str">
            <v>n.a.</v>
          </cell>
          <cell r="HN54" t="str">
            <v>n.a.</v>
          </cell>
          <cell r="HO54" t="str">
            <v>n.a.</v>
          </cell>
          <cell r="HP54" t="str">
            <v>n.a.</v>
          </cell>
          <cell r="HQ54" t="str">
            <v>n.a.</v>
          </cell>
          <cell r="HR54" t="str">
            <v>n.a.</v>
          </cell>
          <cell r="HS54" t="str">
            <v>n.a.</v>
          </cell>
          <cell r="HT54" t="str">
            <v>n.a.</v>
          </cell>
          <cell r="HU54" t="str">
            <v>n.a.</v>
          </cell>
          <cell r="HV54" t="str">
            <v>n.a.</v>
          </cell>
          <cell r="HW54" t="str">
            <v>n.a.</v>
          </cell>
          <cell r="HX54" t="str">
            <v>n.a.</v>
          </cell>
          <cell r="HY54" t="str">
            <v>n.a.</v>
          </cell>
          <cell r="HZ54" t="str">
            <v>n.a.</v>
          </cell>
          <cell r="IA54" t="str">
            <v>n.a.</v>
          </cell>
          <cell r="IB54" t="str">
            <v>n.a.</v>
          </cell>
          <cell r="IC54" t="str">
            <v>n.a.</v>
          </cell>
          <cell r="ID54" t="str">
            <v>n.a.</v>
          </cell>
          <cell r="IE54" t="str">
            <v>n.a.</v>
          </cell>
          <cell r="IF54" t="str">
            <v>n.a.</v>
          </cell>
          <cell r="IG54" t="str">
            <v>n.a.</v>
          </cell>
          <cell r="IH54" t="str">
            <v>n.a.</v>
          </cell>
          <cell r="II54" t="str">
            <v>n.a.</v>
          </cell>
          <cell r="IJ54" t="str">
            <v>n.a.</v>
          </cell>
          <cell r="IK54" t="str">
            <v>n.a.</v>
          </cell>
          <cell r="IL54" t="str">
            <v>n.a.</v>
          </cell>
          <cell r="IM54" t="str">
            <v>n.a.</v>
          </cell>
          <cell r="IN54" t="str">
            <v>n.a.</v>
          </cell>
          <cell r="IO54" t="str">
            <v>n.a.</v>
          </cell>
          <cell r="IP54" t="str">
            <v>n.a.</v>
          </cell>
          <cell r="IQ54" t="str">
            <v>n.a.</v>
          </cell>
          <cell r="IR54" t="str">
            <v>n.a.</v>
          </cell>
          <cell r="IS54" t="str">
            <v>n.a.</v>
          </cell>
          <cell r="IT54" t="str">
            <v>n.a.</v>
          </cell>
          <cell r="IU54" t="str">
            <v>n.a.</v>
          </cell>
          <cell r="IV54" t="str">
            <v>n.a.</v>
          </cell>
          <cell r="IW54" t="str">
            <v>n.a.</v>
          </cell>
          <cell r="IX54" t="str">
            <v>n.a.</v>
          </cell>
          <cell r="IY54" t="str">
            <v>n.a.</v>
          </cell>
          <cell r="IZ54" t="str">
            <v>n.a.</v>
          </cell>
          <cell r="JA54" t="str">
            <v>n.a.</v>
          </cell>
          <cell r="JB54" t="str">
            <v>n.a.</v>
          </cell>
          <cell r="JC54" t="str">
            <v>n.a.</v>
          </cell>
          <cell r="JD54" t="str">
            <v>n.a.</v>
          </cell>
          <cell r="JE54" t="str">
            <v>n.a.</v>
          </cell>
          <cell r="JF54" t="str">
            <v>n.a.</v>
          </cell>
          <cell r="JG54" t="str">
            <v>n.a.</v>
          </cell>
          <cell r="JH54" t="str">
            <v>n.a.</v>
          </cell>
          <cell r="JI54" t="str">
            <v>n.a.</v>
          </cell>
          <cell r="JJ54" t="str">
            <v>n.a.</v>
          </cell>
          <cell r="JK54" t="str">
            <v>n.a.</v>
          </cell>
          <cell r="JL54" t="str">
            <v>n.a.</v>
          </cell>
          <cell r="JM54" t="str">
            <v>n.a.</v>
          </cell>
          <cell r="JN54" t="str">
            <v>n.a.</v>
          </cell>
          <cell r="JO54" t="str">
            <v>n.a.</v>
          </cell>
          <cell r="JP54" t="str">
            <v>n.a.</v>
          </cell>
          <cell r="JQ54" t="str">
            <v>n.a.</v>
          </cell>
          <cell r="JR54" t="str">
            <v>n.a.</v>
          </cell>
          <cell r="JS54" t="str">
            <v>n.a.</v>
          </cell>
          <cell r="JT54" t="str">
            <v>n.a.</v>
          </cell>
          <cell r="JU54" t="str">
            <v>n.a.</v>
          </cell>
          <cell r="JV54" t="str">
            <v>n.a.</v>
          </cell>
          <cell r="JW54" t="str">
            <v>n.a.</v>
          </cell>
          <cell r="JX54" t="str">
            <v>n.a.</v>
          </cell>
          <cell r="JY54" t="str">
            <v>n.a.</v>
          </cell>
          <cell r="JZ54" t="str">
            <v>n.a.</v>
          </cell>
          <cell r="KA54" t="e">
            <v>#REF!</v>
          </cell>
          <cell r="KB54" t="e">
            <v>#REF!</v>
          </cell>
        </row>
        <row r="55">
          <cell r="A55" t="str">
            <v>JPY-CIRR</v>
          </cell>
          <cell r="B55" t="str">
            <v>JPY-CIRR</v>
          </cell>
          <cell r="C55" t="str">
            <v>Japanese Yen</v>
          </cell>
          <cell r="D55" t="str">
            <v>JPY</v>
          </cell>
          <cell r="E55" t="str">
            <v>&lt; 11 years</v>
          </cell>
          <cell r="F55" t="str">
            <v>JPY-Relevant CIRR in accordance with Article 20 of the Arrangement-&lt; 11 years</v>
          </cell>
          <cell r="G55">
            <v>0</v>
          </cell>
          <cell r="H55">
            <v>0</v>
          </cell>
          <cell r="I55" t="str">
            <v>(note 3)</v>
          </cell>
          <cell r="J55" t="str">
            <v>(note 3)</v>
          </cell>
          <cell r="K55" t="str">
            <v>(note 3)</v>
          </cell>
          <cell r="L55" t="str">
            <v>(note 3)</v>
          </cell>
          <cell r="M55" t="str">
            <v>(note 3)</v>
          </cell>
          <cell r="N55" t="str">
            <v>(note 3)</v>
          </cell>
          <cell r="O55" t="str">
            <v>(note 3)</v>
          </cell>
          <cell r="P55" t="str">
            <v>(note 3)</v>
          </cell>
          <cell r="Q55" t="str">
            <v>(note 3)</v>
          </cell>
          <cell r="R55" t="str">
            <v>(note 3)</v>
          </cell>
          <cell r="S55" t="str">
            <v>(note 3)</v>
          </cell>
          <cell r="T55" t="str">
            <v>(note 3)</v>
          </cell>
          <cell r="U55" t="str">
            <v>(note 3)</v>
          </cell>
          <cell r="V55" t="str">
            <v>(note 3)</v>
          </cell>
          <cell r="W55" t="str">
            <v>(note 3)</v>
          </cell>
          <cell r="X55" t="str">
            <v>(note 3)</v>
          </cell>
          <cell r="Y55" t="str">
            <v>(note 3)</v>
          </cell>
          <cell r="Z55" t="str">
            <v>(note 3)</v>
          </cell>
          <cell r="AA55" t="str">
            <v>(note 3)</v>
          </cell>
          <cell r="AB55" t="str">
            <v>(note 3)</v>
          </cell>
          <cell r="AC55" t="str">
            <v>(note 3)</v>
          </cell>
          <cell r="AD55" t="str">
            <v>(note 3)</v>
          </cell>
          <cell r="AE55" t="str">
            <v>(note 3)</v>
          </cell>
          <cell r="AF55" t="str">
            <v>(note 3)</v>
          </cell>
          <cell r="AG55" t="str">
            <v>(note 3)</v>
          </cell>
          <cell r="AH55" t="str">
            <v>(note 3)</v>
          </cell>
          <cell r="AI55" t="str">
            <v>(note 3)</v>
          </cell>
          <cell r="AJ55" t="str">
            <v>(note 3)</v>
          </cell>
          <cell r="AK55" t="str">
            <v>(note 3)</v>
          </cell>
          <cell r="AL55" t="str">
            <v>(note 3)</v>
          </cell>
          <cell r="AM55" t="str">
            <v>(note 3)</v>
          </cell>
          <cell r="AN55" t="str">
            <v>(note 3)</v>
          </cell>
          <cell r="AO55" t="str">
            <v>(note 3)</v>
          </cell>
          <cell r="AP55" t="str">
            <v>(note 3)</v>
          </cell>
          <cell r="AQ55" t="str">
            <v>(note 3)</v>
          </cell>
          <cell r="AR55" t="str">
            <v>(note 3)</v>
          </cell>
          <cell r="AS55" t="str">
            <v>(note 3)</v>
          </cell>
          <cell r="AT55" t="str">
            <v>(note 3)</v>
          </cell>
          <cell r="AU55" t="str">
            <v>(note 3)</v>
          </cell>
          <cell r="AV55" t="str">
            <v>(note 3)</v>
          </cell>
          <cell r="AW55" t="str">
            <v>(note 3)</v>
          </cell>
          <cell r="AX55" t="str">
            <v>(note 3)</v>
          </cell>
          <cell r="AY55" t="str">
            <v>(note 3)</v>
          </cell>
          <cell r="AZ55" t="str">
            <v>(note 3)</v>
          </cell>
          <cell r="BA55" t="str">
            <v>(note 3)</v>
          </cell>
          <cell r="BB55" t="str">
            <v>(note 3)</v>
          </cell>
          <cell r="BC55" t="str">
            <v>(note 3)</v>
          </cell>
          <cell r="BD55" t="str">
            <v>(note 3)</v>
          </cell>
          <cell r="BE55" t="str">
            <v>(note 3)</v>
          </cell>
          <cell r="BF55" t="str">
            <v>(note 3)</v>
          </cell>
          <cell r="BG55" t="str">
            <v>(note 3)</v>
          </cell>
          <cell r="BH55" t="str">
            <v>(note 3)</v>
          </cell>
          <cell r="BI55" t="str">
            <v>(note 3)</v>
          </cell>
          <cell r="BJ55" t="str">
            <v>(note 3)</v>
          </cell>
          <cell r="BK55" t="str">
            <v>(note 3)</v>
          </cell>
          <cell r="BL55" t="str">
            <v>(note 3)</v>
          </cell>
          <cell r="BM55" t="str">
            <v>(note 3)</v>
          </cell>
          <cell r="BN55" t="str">
            <v>(note 3)</v>
          </cell>
          <cell r="BO55" t="str">
            <v>(note 3)</v>
          </cell>
          <cell r="BP55" t="str">
            <v>(note 3)</v>
          </cell>
          <cell r="BQ55" t="str">
            <v>(note 3)</v>
          </cell>
          <cell r="BR55" t="str">
            <v>(note 3)</v>
          </cell>
          <cell r="BS55" t="str">
            <v>(note 3)</v>
          </cell>
          <cell r="BT55" t="str">
            <v>(note 3)</v>
          </cell>
          <cell r="BU55" t="str">
            <v>(note 3)</v>
          </cell>
          <cell r="BV55" t="str">
            <v>(note 3)</v>
          </cell>
          <cell r="BW55" t="str">
            <v>(note 3)</v>
          </cell>
          <cell r="BX55" t="str">
            <v>(note 3)</v>
          </cell>
          <cell r="BY55" t="str">
            <v>(note 3)</v>
          </cell>
          <cell r="BZ55" t="str">
            <v>(note 3)</v>
          </cell>
          <cell r="CA55" t="str">
            <v>(note 3)</v>
          </cell>
          <cell r="CB55" t="str">
            <v>(note 3)</v>
          </cell>
          <cell r="CC55" t="str">
            <v>(note 3)</v>
          </cell>
          <cell r="CD55" t="str">
            <v>(note 3)</v>
          </cell>
          <cell r="CE55" t="str">
            <v>(note 3)</v>
          </cell>
          <cell r="CF55" t="str">
            <v>(note 3)</v>
          </cell>
          <cell r="CG55" t="str">
            <v>(note 3)</v>
          </cell>
          <cell r="CH55" t="str">
            <v>(note 3)</v>
          </cell>
          <cell r="CI55" t="str">
            <v>(note 3)</v>
          </cell>
          <cell r="CJ55" t="str">
            <v>(note 3)</v>
          </cell>
          <cell r="CK55" t="str">
            <v>(note 3)</v>
          </cell>
          <cell r="CL55" t="str">
            <v>(note 3)</v>
          </cell>
          <cell r="CM55" t="str">
            <v>(note 3)</v>
          </cell>
          <cell r="CN55" t="str">
            <v>(note 3)</v>
          </cell>
          <cell r="CO55" t="str">
            <v>(note 3)</v>
          </cell>
          <cell r="CP55" t="str">
            <v>(note 3)</v>
          </cell>
          <cell r="CQ55" t="str">
            <v>(note 3)</v>
          </cell>
          <cell r="CR55" t="str">
            <v>(note 3)</v>
          </cell>
          <cell r="CS55" t="str">
            <v>(note 3)</v>
          </cell>
          <cell r="CT55" t="str">
            <v>(note 3)</v>
          </cell>
          <cell r="CU55" t="str">
            <v>(note 3)</v>
          </cell>
          <cell r="CV55" t="str">
            <v>(note 3)</v>
          </cell>
          <cell r="CW55" t="str">
            <v>(note 3)</v>
          </cell>
          <cell r="CX55" t="str">
            <v>(note 3)</v>
          </cell>
          <cell r="CY55" t="str">
            <v>(note 3)</v>
          </cell>
          <cell r="CZ55" t="str">
            <v>(note 3)</v>
          </cell>
          <cell r="DA55" t="str">
            <v>(note 3)</v>
          </cell>
          <cell r="DB55" t="str">
            <v>(note 3)</v>
          </cell>
          <cell r="DC55" t="str">
            <v>(note 3)</v>
          </cell>
          <cell r="DD55" t="str">
            <v>(note 3)</v>
          </cell>
          <cell r="DE55" t="str">
            <v>(note 3)</v>
          </cell>
          <cell r="DF55" t="str">
            <v>(note 3)</v>
          </cell>
          <cell r="DG55" t="str">
            <v>(note 3)</v>
          </cell>
          <cell r="DH55" t="str">
            <v>(note 3)</v>
          </cell>
          <cell r="DI55" t="str">
            <v>(note 3)</v>
          </cell>
          <cell r="DJ55" t="str">
            <v>(note 3)</v>
          </cell>
          <cell r="DK55" t="str">
            <v>(note 3)</v>
          </cell>
          <cell r="DL55" t="str">
            <v>(note 3)</v>
          </cell>
          <cell r="DM55" t="str">
            <v>(note 3)</v>
          </cell>
          <cell r="DN55" t="str">
            <v>(note 3)</v>
          </cell>
          <cell r="DO55" t="str">
            <v>(note 3)</v>
          </cell>
          <cell r="DP55" t="str">
            <v>(note 3)</v>
          </cell>
          <cell r="DQ55" t="str">
            <v>(note 3)</v>
          </cell>
          <cell r="DR55" t="str">
            <v>(note 3)</v>
          </cell>
          <cell r="DS55" t="str">
            <v>(note 3)</v>
          </cell>
          <cell r="DT55" t="str">
            <v>(note 3)</v>
          </cell>
          <cell r="DU55" t="str">
            <v>(note 3)</v>
          </cell>
          <cell r="DV55" t="str">
            <v>(note 3)</v>
          </cell>
          <cell r="DW55" t="str">
            <v>(note 3)</v>
          </cell>
          <cell r="DX55" t="str">
            <v>(note 3)</v>
          </cell>
          <cell r="DY55" t="str">
            <v>(note 3)</v>
          </cell>
          <cell r="DZ55" t="str">
            <v>(note 3)</v>
          </cell>
          <cell r="EA55" t="str">
            <v>(note 3)</v>
          </cell>
          <cell r="EB55" t="str">
            <v>(note 3)</v>
          </cell>
          <cell r="EC55" t="str">
            <v>(note 3)</v>
          </cell>
          <cell r="ED55" t="str">
            <v>(note 3)</v>
          </cell>
          <cell r="EE55" t="str">
            <v>(note 3)</v>
          </cell>
          <cell r="EF55" t="str">
            <v>(note 3)</v>
          </cell>
          <cell r="EG55" t="str">
            <v>(note 3)</v>
          </cell>
          <cell r="EH55" t="str">
            <v>(note 3)</v>
          </cell>
          <cell r="EI55" t="str">
            <v>(note 3)</v>
          </cell>
          <cell r="EJ55" t="str">
            <v>(note 3)</v>
          </cell>
          <cell r="EK55" t="str">
            <v>(note 3)</v>
          </cell>
          <cell r="EL55" t="str">
            <v>(note 3)</v>
          </cell>
          <cell r="EM55" t="str">
            <v>(note 3)</v>
          </cell>
          <cell r="EN55" t="str">
            <v>(note 3)</v>
          </cell>
          <cell r="EO55" t="str">
            <v>(note 3)</v>
          </cell>
          <cell r="EP55" t="str">
            <v>(note 3)</v>
          </cell>
          <cell r="EQ55" t="str">
            <v>(note 3)</v>
          </cell>
          <cell r="ER55" t="str">
            <v>(note 3)</v>
          </cell>
          <cell r="ES55" t="str">
            <v>(note 3)</v>
          </cell>
          <cell r="ET55" t="str">
            <v>(note 3)</v>
          </cell>
          <cell r="EU55" t="str">
            <v>(note 3)</v>
          </cell>
          <cell r="EV55" t="str">
            <v>(note 3)</v>
          </cell>
          <cell r="EW55" t="str">
            <v>(note 3)</v>
          </cell>
          <cell r="EX55" t="str">
            <v>(note 3)</v>
          </cell>
          <cell r="EY55" t="str">
            <v>(note 3)</v>
          </cell>
          <cell r="EZ55" t="str">
            <v>(note 3)</v>
          </cell>
          <cell r="FA55" t="str">
            <v>(note 3)</v>
          </cell>
          <cell r="FB55" t="str">
            <v>(note 3)</v>
          </cell>
          <cell r="FC55" t="str">
            <v>(note 3)</v>
          </cell>
          <cell r="FD55" t="str">
            <v>(note 3)</v>
          </cell>
          <cell r="FE55" t="str">
            <v>(note 3)</v>
          </cell>
          <cell r="FF55" t="str">
            <v>(note 3)</v>
          </cell>
          <cell r="FG55" t="str">
            <v>(note 3)</v>
          </cell>
          <cell r="FH55" t="str">
            <v>(note 3)</v>
          </cell>
          <cell r="FI55" t="str">
            <v>(note 3)</v>
          </cell>
          <cell r="FJ55" t="str">
            <v>(note 3)</v>
          </cell>
          <cell r="FK55" t="str">
            <v>(note 3)</v>
          </cell>
          <cell r="FL55" t="str">
            <v>(note 3)</v>
          </cell>
          <cell r="FM55" t="str">
            <v>(note 3)</v>
          </cell>
          <cell r="FN55" t="str">
            <v>(note 3)</v>
          </cell>
          <cell r="FO55" t="str">
            <v>(note 3)</v>
          </cell>
          <cell r="FP55" t="str">
            <v>(note 3)</v>
          </cell>
          <cell r="FQ55" t="str">
            <v>(note 3)</v>
          </cell>
          <cell r="FR55" t="str">
            <v>(note 3)</v>
          </cell>
          <cell r="FS55" t="str">
            <v>(note 3)</v>
          </cell>
          <cell r="FT55" t="str">
            <v>(note 3)</v>
          </cell>
          <cell r="FU55" t="str">
            <v>(note 3)</v>
          </cell>
          <cell r="FV55" t="str">
            <v>(note 3)</v>
          </cell>
          <cell r="FW55" t="str">
            <v>(note 3)</v>
          </cell>
          <cell r="FX55" t="str">
            <v>(note 3)</v>
          </cell>
          <cell r="FY55" t="str">
            <v>(note 3)</v>
          </cell>
          <cell r="FZ55" t="str">
            <v>(note 3)</v>
          </cell>
          <cell r="GA55" t="str">
            <v>(note 3)</v>
          </cell>
          <cell r="GB55" t="str">
            <v>(note 3)</v>
          </cell>
          <cell r="GC55" t="str">
            <v>(note 3)</v>
          </cell>
          <cell r="GD55" t="str">
            <v>(note 3)</v>
          </cell>
          <cell r="GE55" t="str">
            <v>(note 3)</v>
          </cell>
          <cell r="GF55" t="str">
            <v>(note 3)</v>
          </cell>
          <cell r="GG55" t="str">
            <v>(note 3)</v>
          </cell>
          <cell r="GH55" t="str">
            <v>(note 3)</v>
          </cell>
          <cell r="GI55" t="str">
            <v>(note 3)</v>
          </cell>
          <cell r="GJ55" t="str">
            <v>(note 3)</v>
          </cell>
          <cell r="GK55" t="str">
            <v>(note 3)</v>
          </cell>
          <cell r="GL55" t="str">
            <v>(note 3)</v>
          </cell>
          <cell r="GM55" t="str">
            <v>(note 3)</v>
          </cell>
          <cell r="GN55" t="str">
            <v>(note 3)</v>
          </cell>
          <cell r="GO55" t="str">
            <v>(note 3)</v>
          </cell>
          <cell r="GP55" t="str">
            <v>(note 3)</v>
          </cell>
          <cell r="GQ55" t="str">
            <v>(note 3)</v>
          </cell>
          <cell r="GR55" t="str">
            <v>(note 3)</v>
          </cell>
          <cell r="GS55" t="str">
            <v>(note 3)</v>
          </cell>
          <cell r="GT55" t="str">
            <v>(note 3)</v>
          </cell>
          <cell r="GU55" t="str">
            <v>(note 3)</v>
          </cell>
          <cell r="GV55" t="str">
            <v>(note 3)</v>
          </cell>
          <cell r="GW55" t="str">
            <v>(note 3)</v>
          </cell>
          <cell r="GX55" t="str">
            <v>(note 3)</v>
          </cell>
          <cell r="GY55" t="str">
            <v>(note 3)</v>
          </cell>
          <cell r="GZ55" t="str">
            <v>(note 3)</v>
          </cell>
          <cell r="HA55" t="str">
            <v>(note 3)</v>
          </cell>
          <cell r="HB55" t="str">
            <v>(note 3)</v>
          </cell>
          <cell r="HC55" t="str">
            <v>(note 3)</v>
          </cell>
          <cell r="HD55" t="str">
            <v>(note 3)</v>
          </cell>
          <cell r="HE55" t="str">
            <v>(note 3)</v>
          </cell>
          <cell r="HF55" t="str">
            <v>(note 3)</v>
          </cell>
          <cell r="HG55" t="str">
            <v>(note 3)</v>
          </cell>
          <cell r="HH55" t="str">
            <v>(note 3)</v>
          </cell>
          <cell r="HI55" t="str">
            <v>(note 3)</v>
          </cell>
          <cell r="HJ55" t="str">
            <v>(note 3)</v>
          </cell>
          <cell r="HK55" t="str">
            <v>(note 3)</v>
          </cell>
          <cell r="HL55" t="str">
            <v>(note 3)</v>
          </cell>
          <cell r="HM55" t="str">
            <v>(note 3)</v>
          </cell>
          <cell r="HN55" t="str">
            <v>(note 3)</v>
          </cell>
          <cell r="HO55" t="str">
            <v>(note 3)</v>
          </cell>
          <cell r="HP55" t="str">
            <v>(note 3)</v>
          </cell>
          <cell r="HQ55" t="str">
            <v>(note 3)</v>
          </cell>
          <cell r="HR55" t="str">
            <v>(note 3)</v>
          </cell>
          <cell r="HS55" t="str">
            <v>(note 3)</v>
          </cell>
          <cell r="HT55" t="str">
            <v>(note 3)</v>
          </cell>
          <cell r="HU55" t="str">
            <v>(note 3)</v>
          </cell>
          <cell r="HV55" t="str">
            <v>(note 3)</v>
          </cell>
          <cell r="HW55" t="str">
            <v>(note 3)</v>
          </cell>
          <cell r="HX55" t="str">
            <v>(note 3)</v>
          </cell>
          <cell r="HY55" t="str">
            <v>(note 3)</v>
          </cell>
          <cell r="HZ55" t="str">
            <v>(note 3)</v>
          </cell>
          <cell r="IA55" t="str">
            <v>(note 3)</v>
          </cell>
          <cell r="IB55" t="str">
            <v>(note 3)</v>
          </cell>
          <cell r="IC55" t="str">
            <v>(note 3)</v>
          </cell>
          <cell r="ID55" t="str">
            <v>(note 3)</v>
          </cell>
          <cell r="IE55" t="str">
            <v>(note 3)</v>
          </cell>
          <cell r="IF55" t="str">
            <v>(note 3)</v>
          </cell>
          <cell r="IG55" t="str">
            <v>(note 3)</v>
          </cell>
          <cell r="IH55" t="str">
            <v>(note 3)</v>
          </cell>
          <cell r="II55" t="str">
            <v>(note 3)</v>
          </cell>
          <cell r="IJ55" t="str">
            <v>(note 3)</v>
          </cell>
          <cell r="IK55" t="str">
            <v>(note 3)</v>
          </cell>
          <cell r="IL55" t="str">
            <v>(note 3)</v>
          </cell>
          <cell r="IM55" t="str">
            <v>(note 3)</v>
          </cell>
          <cell r="IN55" t="str">
            <v>(note 3)</v>
          </cell>
          <cell r="IO55" t="str">
            <v>(note 3)</v>
          </cell>
          <cell r="IP55" t="str">
            <v>(note 3)</v>
          </cell>
          <cell r="IQ55" t="str">
            <v>(note 3)</v>
          </cell>
          <cell r="IR55" t="str">
            <v>(note 3)</v>
          </cell>
          <cell r="IS55" t="str">
            <v>(note 3)</v>
          </cell>
          <cell r="IT55" t="str">
            <v>(note 3)</v>
          </cell>
          <cell r="IU55" t="str">
            <v>(note 3)</v>
          </cell>
          <cell r="IV55" t="str">
            <v>(note 3)</v>
          </cell>
          <cell r="IW55" t="str">
            <v>(note 3)</v>
          </cell>
          <cell r="IX55" t="str">
            <v>(note 3)</v>
          </cell>
          <cell r="IY55" t="str">
            <v>(note 3)</v>
          </cell>
          <cell r="IZ55" t="str">
            <v>(note 3)</v>
          </cell>
          <cell r="JA55" t="str">
            <v>(note 3)</v>
          </cell>
          <cell r="JB55" t="str">
            <v>(note 3)</v>
          </cell>
          <cell r="JC55" t="str">
            <v>(note 3)</v>
          </cell>
          <cell r="JD55" t="str">
            <v>(note 3)</v>
          </cell>
          <cell r="JE55" t="str">
            <v>(note 3)</v>
          </cell>
          <cell r="JF55" t="str">
            <v>(note 3)</v>
          </cell>
          <cell r="JG55" t="str">
            <v>(note 3)</v>
          </cell>
          <cell r="JH55" t="str">
            <v>(note 3)</v>
          </cell>
          <cell r="JI55" t="str">
            <v>(note 3)</v>
          </cell>
          <cell r="JJ55" t="str">
            <v>(note 3)</v>
          </cell>
          <cell r="JK55" t="str">
            <v>(note 3)</v>
          </cell>
          <cell r="JL55" t="str">
            <v>(note 3)</v>
          </cell>
          <cell r="JM55" t="str">
            <v>(note 3)</v>
          </cell>
          <cell r="JN55" t="str">
            <v>(note 3)</v>
          </cell>
          <cell r="JO55" t="str">
            <v>(note 3)</v>
          </cell>
          <cell r="JP55" t="str">
            <v>(note 3)</v>
          </cell>
          <cell r="JQ55" t="str">
            <v>(note 3)</v>
          </cell>
          <cell r="JR55" t="str">
            <v>(note 3)</v>
          </cell>
          <cell r="JS55" t="str">
            <v>(note 3)</v>
          </cell>
          <cell r="JT55" t="str">
            <v>(note 3)</v>
          </cell>
          <cell r="JU55" t="str">
            <v>(note 3)</v>
          </cell>
          <cell r="JV55" t="str">
            <v>(note 3)</v>
          </cell>
          <cell r="JW55" t="str">
            <v>(note 3)</v>
          </cell>
          <cell r="JX55" t="str">
            <v>(note 3)</v>
          </cell>
          <cell r="JY55" t="str">
            <v>(note 3)</v>
          </cell>
          <cell r="JZ55" t="str">
            <v>(note 3)</v>
          </cell>
          <cell r="KA55" t="str">
            <v>(note 3)</v>
          </cell>
          <cell r="KB55" t="str">
            <v>(note 3)</v>
          </cell>
        </row>
        <row r="56">
          <cell r="A56" t="str">
            <v>JPY-TB-7</v>
          </cell>
          <cell r="B56" t="str">
            <v>JPY-TB-7</v>
          </cell>
          <cell r="E56" t="str">
            <v>≥ 11 to ≤ 12 years</v>
          </cell>
          <cell r="F56" t="str">
            <v>JPY-TB-7-≥ 11 to ≤ 12 years</v>
          </cell>
          <cell r="G56">
            <v>1</v>
          </cell>
          <cell r="H56">
            <v>1</v>
          </cell>
          <cell r="I56">
            <v>2.08</v>
          </cell>
          <cell r="J56">
            <v>2.08</v>
          </cell>
          <cell r="K56">
            <v>1.9300000000000002</v>
          </cell>
          <cell r="L56">
            <v>1.9300000000000002</v>
          </cell>
          <cell r="M56">
            <v>1.96</v>
          </cell>
          <cell r="N56">
            <v>1.96</v>
          </cell>
          <cell r="O56">
            <v>1.87</v>
          </cell>
          <cell r="P56">
            <v>1.87</v>
          </cell>
          <cell r="Q56">
            <v>1.9</v>
          </cell>
          <cell r="R56">
            <v>1.9</v>
          </cell>
          <cell r="S56">
            <v>1.9300000000000002</v>
          </cell>
          <cell r="T56">
            <v>1.9300000000000002</v>
          </cell>
          <cell r="U56">
            <v>1.78</v>
          </cell>
          <cell r="V56">
            <v>1.78</v>
          </cell>
          <cell r="W56">
            <v>1.85</v>
          </cell>
          <cell r="X56">
            <v>1.85</v>
          </cell>
          <cell r="Y56">
            <v>1.85</v>
          </cell>
          <cell r="Z56">
            <v>1.85</v>
          </cell>
          <cell r="AA56">
            <v>1.83</v>
          </cell>
          <cell r="AB56">
            <v>1.83</v>
          </cell>
          <cell r="AC56">
            <v>1.85</v>
          </cell>
          <cell r="AD56">
            <v>1.85</v>
          </cell>
          <cell r="AE56">
            <v>1.75</v>
          </cell>
          <cell r="AF56">
            <v>1.75</v>
          </cell>
          <cell r="AG56">
            <v>1.67</v>
          </cell>
          <cell r="AH56">
            <v>1.67</v>
          </cell>
          <cell r="AI56">
            <v>1.6</v>
          </cell>
          <cell r="AJ56">
            <v>1.6</v>
          </cell>
          <cell r="AK56">
            <v>1.53</v>
          </cell>
          <cell r="AL56">
            <v>1.53</v>
          </cell>
          <cell r="AM56">
            <v>1.56</v>
          </cell>
          <cell r="AN56">
            <v>1.56</v>
          </cell>
          <cell r="AO56">
            <v>1.43</v>
          </cell>
          <cell r="AP56">
            <v>1.43</v>
          </cell>
          <cell r="AQ56">
            <v>1.6099999999999999</v>
          </cell>
          <cell r="AR56">
            <v>1.6099999999999999</v>
          </cell>
          <cell r="AS56">
            <v>1.77</v>
          </cell>
          <cell r="AT56">
            <v>1.77</v>
          </cell>
          <cell r="AU56">
            <v>1.78</v>
          </cell>
          <cell r="AV56">
            <v>1.78</v>
          </cell>
          <cell r="AW56">
            <v>1.87</v>
          </cell>
          <cell r="AX56">
            <v>1.87</v>
          </cell>
          <cell r="AY56">
            <v>1.8</v>
          </cell>
          <cell r="AZ56">
            <v>1.8</v>
          </cell>
          <cell r="BA56">
            <v>1.8199999999999998</v>
          </cell>
          <cell r="BB56">
            <v>1.8199999999999998</v>
          </cell>
          <cell r="BC56">
            <v>1.7</v>
          </cell>
          <cell r="BD56">
            <v>1.7</v>
          </cell>
          <cell r="BE56">
            <v>1.67</v>
          </cell>
          <cell r="BF56">
            <v>1.67</v>
          </cell>
          <cell r="BG56">
            <v>1.6600000000000001</v>
          </cell>
          <cell r="BH56">
            <v>1.6600000000000001</v>
          </cell>
          <cell r="BI56">
            <v>1.58138201</v>
          </cell>
          <cell r="BJ56">
            <v>1.58138201</v>
          </cell>
          <cell r="BK56">
            <v>1.5613552337155596</v>
          </cell>
          <cell r="BL56">
            <v>1.5613552337155596</v>
          </cell>
          <cell r="BM56">
            <v>1.58</v>
          </cell>
          <cell r="BN56">
            <v>1.58</v>
          </cell>
          <cell r="BO56">
            <v>1.5699999999999998</v>
          </cell>
          <cell r="BP56">
            <v>1.5699999999999998</v>
          </cell>
          <cell r="BQ56">
            <v>1.5899999999999999</v>
          </cell>
          <cell r="BR56">
            <v>1.5899999999999999</v>
          </cell>
          <cell r="BS56">
            <v>1.56</v>
          </cell>
          <cell r="BT56">
            <v>1.56</v>
          </cell>
          <cell r="BU56">
            <v>1.56</v>
          </cell>
          <cell r="BV56">
            <v>1.56</v>
          </cell>
          <cell r="BW56">
            <v>1.5899999999999999</v>
          </cell>
          <cell r="BX56">
            <v>1.5899999999999999</v>
          </cell>
          <cell r="BY56">
            <v>1.55</v>
          </cell>
          <cell r="BZ56">
            <v>1.55</v>
          </cell>
          <cell r="CA56">
            <v>1.49</v>
          </cell>
          <cell r="CB56">
            <v>1.49</v>
          </cell>
          <cell r="CC56">
            <v>1.44</v>
          </cell>
          <cell r="CD56">
            <v>1.44</v>
          </cell>
          <cell r="CE56">
            <v>1.3900000000000001</v>
          </cell>
          <cell r="CF56">
            <v>1.3900000000000001</v>
          </cell>
          <cell r="CG56">
            <v>1.44</v>
          </cell>
          <cell r="CH56">
            <v>1.44</v>
          </cell>
          <cell r="CI56">
            <v>1.43</v>
          </cell>
          <cell r="CJ56">
            <v>1.43</v>
          </cell>
          <cell r="CK56">
            <v>1.41</v>
          </cell>
          <cell r="CL56">
            <v>1.41</v>
          </cell>
          <cell r="CM56">
            <v>1.3900000000000001</v>
          </cell>
          <cell r="CN56">
            <v>1.3900000000000001</v>
          </cell>
          <cell r="CO56">
            <v>1.38</v>
          </cell>
          <cell r="CP56">
            <v>1.38</v>
          </cell>
          <cell r="CQ56">
            <v>1.4</v>
          </cell>
          <cell r="CR56">
            <v>1.4</v>
          </cell>
          <cell r="CS56">
            <v>1.3900000000000001</v>
          </cell>
          <cell r="CT56">
            <v>1.3900000000000001</v>
          </cell>
          <cell r="CU56">
            <v>1.28</v>
          </cell>
          <cell r="CV56">
            <v>1.28</v>
          </cell>
          <cell r="CW56">
            <v>1.3599999999999999</v>
          </cell>
          <cell r="CX56">
            <v>1.3599999999999999</v>
          </cell>
          <cell r="CY56">
            <v>1.555266563146998</v>
          </cell>
          <cell r="CZ56">
            <v>1.555266563146998</v>
          </cell>
          <cell r="DA56">
            <v>1.58</v>
          </cell>
          <cell r="DB56">
            <v>1.58</v>
          </cell>
          <cell r="DC56">
            <v>1.55</v>
          </cell>
          <cell r="DD56">
            <v>1.55</v>
          </cell>
          <cell r="DE56">
            <v>1.49</v>
          </cell>
          <cell r="DF56">
            <v>1.49</v>
          </cell>
          <cell r="DG56">
            <v>1.45</v>
          </cell>
          <cell r="DH56">
            <v>1.45</v>
          </cell>
          <cell r="DI56">
            <v>1.37</v>
          </cell>
          <cell r="DJ56">
            <v>1.37</v>
          </cell>
          <cell r="DK56">
            <v>1.3599999999999999</v>
          </cell>
          <cell r="DL56">
            <v>1.3599999999999999</v>
          </cell>
          <cell r="DM56">
            <v>1.41</v>
          </cell>
          <cell r="DN56">
            <v>1.41</v>
          </cell>
          <cell r="DO56">
            <v>1.4</v>
          </cell>
          <cell r="DP56">
            <v>1.4</v>
          </cell>
          <cell r="DQ56">
            <v>1.34</v>
          </cell>
          <cell r="DR56">
            <v>1.34</v>
          </cell>
          <cell r="DS56">
            <v>1.34</v>
          </cell>
          <cell r="DT56">
            <v>1.34</v>
          </cell>
          <cell r="DU56">
            <v>1.35</v>
          </cell>
          <cell r="DV56">
            <v>1.35</v>
          </cell>
          <cell r="DW56">
            <v>1.34</v>
          </cell>
          <cell r="DX56">
            <v>1.34</v>
          </cell>
          <cell r="DY56">
            <v>1.31</v>
          </cell>
          <cell r="DZ56">
            <v>1.31</v>
          </cell>
          <cell r="EA56">
            <v>1.2764604743083003</v>
          </cell>
          <cell r="EB56">
            <v>1.2764604743083003</v>
          </cell>
          <cell r="EC56">
            <v>1.2654101966873705</v>
          </cell>
          <cell r="ED56">
            <v>1.2654101966873705</v>
          </cell>
          <cell r="EE56">
            <v>1.2783828117534639</v>
          </cell>
          <cell r="EF56">
            <v>1.2783828117534639</v>
          </cell>
          <cell r="EG56">
            <v>1.236761988011988</v>
          </cell>
          <cell r="EH56">
            <v>1.236761988011988</v>
          </cell>
          <cell r="EI56">
            <v>1.236098901098901</v>
          </cell>
          <cell r="EJ56">
            <v>1.236098901098901</v>
          </cell>
          <cell r="EK56">
            <v>1.1323240246525961</v>
          </cell>
          <cell r="EL56">
            <v>1.1323240246525961</v>
          </cell>
          <cell r="EM56">
            <v>1.0691552631578947</v>
          </cell>
          <cell r="EN56">
            <v>1.0691552631578947</v>
          </cell>
          <cell r="EO56">
            <v>1.1587400584795322</v>
          </cell>
          <cell r="EP56">
            <v>1.1587400584795322</v>
          </cell>
          <cell r="EQ56">
            <v>1.1434790843214757</v>
          </cell>
          <cell r="ER56">
            <v>1.1434790843214757</v>
          </cell>
          <cell r="ES56">
            <v>1.1195636645962732</v>
          </cell>
          <cell r="ET56">
            <v>1.1195636645962732</v>
          </cell>
          <cell r="EU56">
            <v>1.1950603864734299</v>
          </cell>
          <cell r="EV56">
            <v>1.1950603864734299</v>
          </cell>
          <cell r="EW56">
            <v>1.2199503458498024</v>
          </cell>
          <cell r="EX56">
            <v>1.2199503458498024</v>
          </cell>
          <cell r="EY56">
            <v>1.1982294960474309</v>
          </cell>
          <cell r="EZ56">
            <v>1.1982294960474309</v>
          </cell>
          <cell r="FA56">
            <v>1.1552248964803313</v>
          </cell>
          <cell r="FB56">
            <v>1.1552248964803313</v>
          </cell>
          <cell r="FC56">
            <v>1.1157996202881786</v>
          </cell>
          <cell r="FD56">
            <v>1.1157996202881786</v>
          </cell>
          <cell r="FE56">
            <v>1.0928375196232338</v>
          </cell>
          <cell r="FF56">
            <v>1.0928375196232338</v>
          </cell>
          <cell r="FG56">
            <v>1.0942755928282244</v>
          </cell>
          <cell r="FH56">
            <v>1.0942755928282244</v>
          </cell>
          <cell r="FI56">
            <v>1.0794145996860283</v>
          </cell>
          <cell r="FJ56">
            <v>1.0794145996860283</v>
          </cell>
          <cell r="FK56">
            <v>1.0301845029239767</v>
          </cell>
          <cell r="FL56">
            <v>1.0301845029239767</v>
          </cell>
          <cell r="FM56">
            <v>0.84953361111111114</v>
          </cell>
          <cell r="FN56">
            <v>0.84953361111111114</v>
          </cell>
          <cell r="FO56">
            <v>0.8011585858585859</v>
          </cell>
          <cell r="FP56">
            <v>0.8011585858585859</v>
          </cell>
          <cell r="FQ56">
            <v>0.78061195652173909</v>
          </cell>
          <cell r="FR56">
            <v>0.78061195652173909</v>
          </cell>
          <cell r="FS56">
            <v>0.77232665903890152</v>
          </cell>
          <cell r="FT56">
            <v>0.77232665903890152</v>
          </cell>
          <cell r="FU56">
            <v>0.7236647727272727</v>
          </cell>
          <cell r="FV56">
            <v>0.7236647727272727</v>
          </cell>
          <cell r="FW56">
            <v>0.63041793478260866</v>
          </cell>
          <cell r="FX56">
            <v>0.63041793478260866</v>
          </cell>
          <cell r="FY56">
            <v>0.80774530632411068</v>
          </cell>
          <cell r="FZ56">
            <v>0.80774530632411068</v>
          </cell>
          <cell r="GA56">
            <v>0.81272872969421883</v>
          </cell>
          <cell r="GB56">
            <v>0.81272872969421883</v>
          </cell>
          <cell r="GC56">
            <v>0.80524725274725273</v>
          </cell>
          <cell r="GD56">
            <v>0.80524725274725273</v>
          </cell>
          <cell r="GE56">
            <v>0.8897115384615385</v>
          </cell>
          <cell r="GF56">
            <v>0.8897115384615385</v>
          </cell>
          <cell r="GG56">
            <v>0.96</v>
          </cell>
          <cell r="GH56">
            <v>0.96</v>
          </cell>
          <cell r="GI56">
            <v>0.9546500867553499</v>
          </cell>
          <cell r="GJ56">
            <v>0.9546500867553499</v>
          </cell>
          <cell r="GK56">
            <v>0.983971978021978</v>
          </cell>
          <cell r="GL56">
            <v>0.983971978021978</v>
          </cell>
          <cell r="GM56">
            <v>0.93759377578942793</v>
          </cell>
          <cell r="GN56">
            <v>0.93759377578942793</v>
          </cell>
          <cell r="GO56">
            <v>0.89796793478260872</v>
          </cell>
          <cell r="GP56">
            <v>0.89796793478260872</v>
          </cell>
          <cell r="GQ56">
            <v>0.92281576086956518</v>
          </cell>
          <cell r="GR56">
            <v>0.92281576086956518</v>
          </cell>
          <cell r="GS56">
            <v>0.94533745059288532</v>
          </cell>
          <cell r="GT56">
            <v>0.94533745059288532</v>
          </cell>
          <cell r="GU56">
            <v>0.99063967391304353</v>
          </cell>
          <cell r="GV56">
            <v>0.99063967391304353</v>
          </cell>
          <cell r="GW56">
            <v>0.94820454545454547</v>
          </cell>
          <cell r="GX56">
            <v>0.94820454545454547</v>
          </cell>
          <cell r="GY56">
            <v>0.91636164596273295</v>
          </cell>
          <cell r="GZ56">
            <v>0.91636164596273295</v>
          </cell>
          <cell r="HA56">
            <v>0.96484327577184725</v>
          </cell>
          <cell r="HB56">
            <v>0.96484327577184725</v>
          </cell>
          <cell r="HC56">
            <v>0.92864203296703296</v>
          </cell>
          <cell r="HD56">
            <v>0.92864203296703296</v>
          </cell>
          <cell r="HE56">
            <v>0.9327704692133264</v>
          </cell>
          <cell r="HF56">
            <v>0.9327704692133264</v>
          </cell>
          <cell r="HG56">
            <v>0.97442748538011692</v>
          </cell>
          <cell r="HH56">
            <v>0.97442748538011692</v>
          </cell>
          <cell r="HI56">
            <v>0.96287573099415202</v>
          </cell>
          <cell r="HJ56">
            <v>0.96287573099415202</v>
          </cell>
          <cell r="HK56">
            <v>0.93417931907062346</v>
          </cell>
          <cell r="HL56">
            <v>0.93417931907062346</v>
          </cell>
          <cell r="HM56">
            <v>0.94356249999999997</v>
          </cell>
          <cell r="HN56">
            <v>0.94356249999999997</v>
          </cell>
          <cell r="HO56">
            <v>0.95033281573498962</v>
          </cell>
          <cell r="HP56">
            <v>0.95033281573498962</v>
          </cell>
          <cell r="HQ56">
            <v>0.94613250517598346</v>
          </cell>
          <cell r="HR56">
            <v>0.94613250517598346</v>
          </cell>
          <cell r="HS56">
            <v>0.95</v>
          </cell>
          <cell r="HT56">
            <v>0.95</v>
          </cell>
          <cell r="HU56">
            <v>0.99</v>
          </cell>
          <cell r="HV56">
            <v>0.99</v>
          </cell>
          <cell r="HW56">
            <v>1</v>
          </cell>
          <cell r="HX56">
            <v>1</v>
          </cell>
          <cell r="HY56">
            <v>1</v>
          </cell>
          <cell r="HZ56">
            <v>1</v>
          </cell>
          <cell r="IA56">
            <v>0.96</v>
          </cell>
          <cell r="IB56">
            <v>0.96</v>
          </cell>
          <cell r="IC56">
            <v>0.89</v>
          </cell>
          <cell r="ID56">
            <v>0.89</v>
          </cell>
          <cell r="IE56">
            <v>0.85</v>
          </cell>
          <cell r="IF56">
            <v>0.85</v>
          </cell>
          <cell r="IG56">
            <v>0.83</v>
          </cell>
          <cell r="IH56">
            <v>0.83</v>
          </cell>
          <cell r="II56">
            <v>0.83</v>
          </cell>
          <cell r="IJ56">
            <v>0.83</v>
          </cell>
          <cell r="IK56">
            <v>0.84</v>
          </cell>
          <cell r="IL56">
            <v>0.84</v>
          </cell>
          <cell r="IM56">
            <v>0.83</v>
          </cell>
          <cell r="IN56">
            <v>0.83</v>
          </cell>
          <cell r="IO56">
            <v>0.76</v>
          </cell>
          <cell r="IP56">
            <v>0.76</v>
          </cell>
          <cell r="IQ56">
            <v>0.76</v>
          </cell>
          <cell r="IR56">
            <v>0.76</v>
          </cell>
          <cell r="IS56">
            <v>0.65999999999999992</v>
          </cell>
          <cell r="IT56">
            <v>0.65999999999999992</v>
          </cell>
          <cell r="IU56">
            <v>0.65</v>
          </cell>
          <cell r="IV56">
            <v>0.65</v>
          </cell>
          <cell r="IW56">
            <v>0.69</v>
          </cell>
          <cell r="IX56">
            <v>0.69</v>
          </cell>
          <cell r="IY56">
            <v>0.79</v>
          </cell>
          <cell r="IZ56">
            <v>0.79</v>
          </cell>
          <cell r="JA56">
            <v>0.88</v>
          </cell>
          <cell r="JB56">
            <v>0.88</v>
          </cell>
          <cell r="JC56">
            <v>0.88</v>
          </cell>
          <cell r="JD56">
            <v>0.88</v>
          </cell>
          <cell r="JE56">
            <v>0.83</v>
          </cell>
          <cell r="JF56">
            <v>0.83</v>
          </cell>
          <cell r="JG56">
            <v>0.81</v>
          </cell>
          <cell r="JH56">
            <v>0.81</v>
          </cell>
          <cell r="JI56">
            <v>0.87</v>
          </cell>
          <cell r="JJ56">
            <v>0.87</v>
          </cell>
          <cell r="JK56">
            <v>0.88</v>
          </cell>
          <cell r="JL56">
            <v>0.88</v>
          </cell>
          <cell r="JM56">
            <v>0.9</v>
          </cell>
          <cell r="JN56">
            <v>0.9</v>
          </cell>
          <cell r="JO56">
            <v>0.89</v>
          </cell>
          <cell r="JP56">
            <v>0.89</v>
          </cell>
          <cell r="JQ56">
            <v>0.92</v>
          </cell>
          <cell r="JR56">
            <v>0.92</v>
          </cell>
          <cell r="JS56">
            <v>0.91</v>
          </cell>
          <cell r="JT56">
            <v>0.91</v>
          </cell>
          <cell r="JU56">
            <v>0.91</v>
          </cell>
          <cell r="JV56">
            <v>0.91</v>
          </cell>
          <cell r="JW56">
            <v>0.9</v>
          </cell>
          <cell r="JX56">
            <v>0.9</v>
          </cell>
          <cell r="JY56">
            <v>0.9</v>
          </cell>
          <cell r="JZ56">
            <v>0.9</v>
          </cell>
          <cell r="KA56" t="e">
            <v>#REF!</v>
          </cell>
          <cell r="KB56" t="e">
            <v>#REF!</v>
          </cell>
        </row>
        <row r="57">
          <cell r="A57" t="str">
            <v>JPY-TB-8</v>
          </cell>
          <cell r="B57" t="str">
            <v>JPY-TB-7</v>
          </cell>
          <cell r="E57" t="str">
            <v>&gt; 12 to ≤ 13 years</v>
          </cell>
          <cell r="F57" t="str">
            <v>JPY-TB-8-&gt; 12 to ≤ 13 years</v>
          </cell>
          <cell r="G57">
            <v>1.2</v>
          </cell>
          <cell r="H57">
            <v>1.2</v>
          </cell>
          <cell r="I57">
            <v>2.44</v>
          </cell>
          <cell r="J57">
            <v>2.2800000000000002</v>
          </cell>
          <cell r="K57">
            <v>2.27</v>
          </cell>
          <cell r="L57">
            <v>2.13</v>
          </cell>
          <cell r="M57">
            <v>2.31</v>
          </cell>
          <cell r="N57">
            <v>2.16</v>
          </cell>
          <cell r="O57">
            <v>2.2199999999999998</v>
          </cell>
          <cell r="P57">
            <v>2.0700000000000003</v>
          </cell>
          <cell r="Q57">
            <v>2.25</v>
          </cell>
          <cell r="R57">
            <v>2.0999999999999996</v>
          </cell>
          <cell r="S57">
            <v>2.2800000000000002</v>
          </cell>
          <cell r="T57">
            <v>2.13</v>
          </cell>
          <cell r="U57">
            <v>2.15</v>
          </cell>
          <cell r="V57">
            <v>1.98</v>
          </cell>
          <cell r="W57">
            <v>2.2199999999999998</v>
          </cell>
          <cell r="X57">
            <v>2.0499999999999998</v>
          </cell>
          <cell r="Y57">
            <v>2.2199999999999998</v>
          </cell>
          <cell r="Z57">
            <v>2.0499999999999998</v>
          </cell>
          <cell r="AA57">
            <v>2.21</v>
          </cell>
          <cell r="AB57">
            <v>2.0300000000000002</v>
          </cell>
          <cell r="AC57">
            <v>2.23</v>
          </cell>
          <cell r="AD57">
            <v>2.0499999999999998</v>
          </cell>
          <cell r="AE57">
            <v>2.13</v>
          </cell>
          <cell r="AF57">
            <v>1.95</v>
          </cell>
          <cell r="AG57">
            <v>2.0499999999999998</v>
          </cell>
          <cell r="AH57">
            <v>1.8699999999999999</v>
          </cell>
          <cell r="AI57">
            <v>1.97</v>
          </cell>
          <cell r="AJ57">
            <v>1.8</v>
          </cell>
          <cell r="AK57">
            <v>1.88</v>
          </cell>
          <cell r="AL57">
            <v>1.73</v>
          </cell>
          <cell r="AM57">
            <v>1.92</v>
          </cell>
          <cell r="AN57">
            <v>1.76</v>
          </cell>
          <cell r="AO57">
            <v>1.77</v>
          </cell>
          <cell r="AP57">
            <v>1.63</v>
          </cell>
          <cell r="AQ57">
            <v>1.96</v>
          </cell>
          <cell r="AR57">
            <v>1.8099999999999998</v>
          </cell>
          <cell r="AS57">
            <v>2.13</v>
          </cell>
          <cell r="AT57">
            <v>1.97</v>
          </cell>
          <cell r="AU57">
            <v>2.1399999999999997</v>
          </cell>
          <cell r="AV57">
            <v>1.98</v>
          </cell>
          <cell r="AW57">
            <v>2.2400000000000002</v>
          </cell>
          <cell r="AX57">
            <v>2.0700000000000003</v>
          </cell>
          <cell r="AY57">
            <v>2.17</v>
          </cell>
          <cell r="AZ57">
            <v>2</v>
          </cell>
          <cell r="BA57">
            <v>2.19</v>
          </cell>
          <cell r="BB57">
            <v>2.0199999999999996</v>
          </cell>
          <cell r="BC57">
            <v>2.2199999999999998</v>
          </cell>
          <cell r="BD57">
            <v>1.9</v>
          </cell>
          <cell r="BE57">
            <v>2.19</v>
          </cell>
          <cell r="BF57">
            <v>1.8699999999999999</v>
          </cell>
          <cell r="BG57">
            <v>2.1799999999999997</v>
          </cell>
          <cell r="BH57">
            <v>1.86</v>
          </cell>
          <cell r="BI57">
            <v>2.1068698019999998</v>
          </cell>
          <cell r="BJ57">
            <v>1.78138201</v>
          </cell>
          <cell r="BK57">
            <v>2.066944368131868</v>
          </cell>
          <cell r="BL57">
            <v>1.7613552337155596</v>
          </cell>
          <cell r="BM57">
            <v>2.09</v>
          </cell>
          <cell r="BN57">
            <v>1.78</v>
          </cell>
          <cell r="BO57">
            <v>2.0720000000000001</v>
          </cell>
          <cell r="BP57">
            <v>1.7699999999999998</v>
          </cell>
          <cell r="BQ57">
            <v>2.09</v>
          </cell>
          <cell r="BR57">
            <v>1.7899999999999998</v>
          </cell>
          <cell r="BS57">
            <v>2.06</v>
          </cell>
          <cell r="BT57">
            <v>1.76</v>
          </cell>
          <cell r="BU57">
            <v>2.0499999999999998</v>
          </cell>
          <cell r="BV57">
            <v>1.76</v>
          </cell>
          <cell r="BW57">
            <v>1.93</v>
          </cell>
          <cell r="BX57">
            <v>1.7899999999999998</v>
          </cell>
          <cell r="BY57">
            <v>1.89</v>
          </cell>
          <cell r="BZ57">
            <v>1.75</v>
          </cell>
          <cell r="CA57">
            <v>1.8199999999999998</v>
          </cell>
          <cell r="CB57">
            <v>1.69</v>
          </cell>
          <cell r="CC57">
            <v>1.77</v>
          </cell>
          <cell r="CD57">
            <v>1.64</v>
          </cell>
          <cell r="CE57">
            <v>1.72</v>
          </cell>
          <cell r="CF57">
            <v>1.59</v>
          </cell>
          <cell r="CG57">
            <v>1.77</v>
          </cell>
          <cell r="CH57">
            <v>1.64</v>
          </cell>
          <cell r="CI57">
            <v>1.76</v>
          </cell>
          <cell r="CJ57">
            <v>1.63</v>
          </cell>
          <cell r="CK57">
            <v>1.74</v>
          </cell>
          <cell r="CL57">
            <v>1.6099999999999999</v>
          </cell>
          <cell r="CM57">
            <v>1.71</v>
          </cell>
          <cell r="CN57">
            <v>1.59</v>
          </cell>
          <cell r="CO57">
            <v>1.7</v>
          </cell>
          <cell r="CP57">
            <v>1.5799999999999998</v>
          </cell>
          <cell r="CQ57">
            <v>1.74</v>
          </cell>
          <cell r="CR57">
            <v>1.5999999999999999</v>
          </cell>
          <cell r="CS57">
            <v>1.72</v>
          </cell>
          <cell r="CT57">
            <v>1.59</v>
          </cell>
          <cell r="CU57">
            <v>1.6</v>
          </cell>
          <cell r="CV57">
            <v>1.48</v>
          </cell>
          <cell r="CW57">
            <v>1.66</v>
          </cell>
          <cell r="CX57">
            <v>1.5599999999999998</v>
          </cell>
          <cell r="CY57">
            <v>1.8653623188405797</v>
          </cell>
          <cell r="CZ57">
            <v>1.7552665631469979</v>
          </cell>
          <cell r="DA57">
            <v>1.91</v>
          </cell>
          <cell r="DB57">
            <v>1.78</v>
          </cell>
          <cell r="DC57">
            <v>1.97</v>
          </cell>
          <cell r="DD57">
            <v>1.75</v>
          </cell>
          <cell r="DE57">
            <v>1.8199999999999998</v>
          </cell>
          <cell r="DF57">
            <v>1.69</v>
          </cell>
          <cell r="DG57">
            <v>1.7799999999999998</v>
          </cell>
          <cell r="DH57">
            <v>1.65</v>
          </cell>
          <cell r="DI57">
            <v>1.69</v>
          </cell>
          <cell r="DJ57">
            <v>1.57</v>
          </cell>
          <cell r="DK57">
            <v>1.67</v>
          </cell>
          <cell r="DL57">
            <v>1.5599999999999998</v>
          </cell>
          <cell r="DM57">
            <v>1.71</v>
          </cell>
          <cell r="DN57">
            <v>1.6099999999999999</v>
          </cell>
          <cell r="DO57">
            <v>1.71</v>
          </cell>
          <cell r="DP57">
            <v>1.5999999999999999</v>
          </cell>
          <cell r="DQ57">
            <v>1.65</v>
          </cell>
          <cell r="DR57">
            <v>1.54</v>
          </cell>
          <cell r="DS57">
            <v>1.65</v>
          </cell>
          <cell r="DT57">
            <v>1.54</v>
          </cell>
          <cell r="DU57">
            <v>1.65</v>
          </cell>
          <cell r="DV57">
            <v>1.55</v>
          </cell>
          <cell r="DW57">
            <v>1.64</v>
          </cell>
          <cell r="DX57">
            <v>1.54</v>
          </cell>
          <cell r="DY57">
            <v>1.6199999999999999</v>
          </cell>
          <cell r="DZ57">
            <v>1.51</v>
          </cell>
          <cell r="EA57">
            <v>1.5718806818181816</v>
          </cell>
          <cell r="EB57">
            <v>1.4764604743083003</v>
          </cell>
          <cell r="EC57">
            <v>1.5546125776397515</v>
          </cell>
          <cell r="ED57">
            <v>1.4654101966873705</v>
          </cell>
          <cell r="EE57">
            <v>1.569750113473483</v>
          </cell>
          <cell r="EF57">
            <v>1.4783828117534639</v>
          </cell>
          <cell r="EG57">
            <v>1.5261086413586413</v>
          </cell>
          <cell r="EH57">
            <v>1.436761988011988</v>
          </cell>
          <cell r="EI57">
            <v>1.5200088522588522</v>
          </cell>
          <cell r="EJ57">
            <v>1.4360989010989009</v>
          </cell>
          <cell r="EK57">
            <v>1.4207175446246874</v>
          </cell>
          <cell r="EL57">
            <v>1.332324024652596</v>
          </cell>
          <cell r="EM57">
            <v>1.3405128654970759</v>
          </cell>
          <cell r="EN57">
            <v>1.2691552631578946</v>
          </cell>
          <cell r="EO57">
            <v>1.4440283625730994</v>
          </cell>
          <cell r="EP57">
            <v>1.3587400584795322</v>
          </cell>
          <cell r="EQ57">
            <v>1.4342798748353096</v>
          </cell>
          <cell r="ER57">
            <v>1.3434790843214757</v>
          </cell>
          <cell r="ES57">
            <v>1.3992758799171843</v>
          </cell>
          <cell r="ET57">
            <v>1.3195636645962732</v>
          </cell>
          <cell r="EU57">
            <v>1.4855175120772945</v>
          </cell>
          <cell r="EV57">
            <v>1.3950603864734299</v>
          </cell>
          <cell r="EW57">
            <v>1.5933423913043478</v>
          </cell>
          <cell r="EX57">
            <v>1.4199503458498024</v>
          </cell>
          <cell r="EY57">
            <v>1.492725790513834</v>
          </cell>
          <cell r="EZ57">
            <v>1.3982294960474309</v>
          </cell>
          <cell r="FA57">
            <v>1.4417854554865424</v>
          </cell>
          <cell r="FB57">
            <v>1.3552248964803313</v>
          </cell>
          <cell r="FC57">
            <v>1.3993879755827696</v>
          </cell>
          <cell r="FD57">
            <v>1.3157996202881785</v>
          </cell>
          <cell r="FE57">
            <v>1.3645240711669282</v>
          </cell>
          <cell r="FF57">
            <v>1.2928375196232338</v>
          </cell>
          <cell r="FG57">
            <v>1.3672784846732216</v>
          </cell>
          <cell r="FH57">
            <v>1.2942755928282244</v>
          </cell>
          <cell r="FI57">
            <v>1.3446462585034014</v>
          </cell>
          <cell r="FJ57">
            <v>1.2794145996860282</v>
          </cell>
          <cell r="FK57">
            <v>1.289471949103528</v>
          </cell>
          <cell r="FL57">
            <v>1.2301845029239766</v>
          </cell>
          <cell r="FM57">
            <v>1.095837912087912</v>
          </cell>
          <cell r="FN57">
            <v>1.0495336111111111</v>
          </cell>
          <cell r="FO57">
            <v>1.0383586847934674</v>
          </cell>
          <cell r="FP57">
            <v>1.0011585858585859</v>
          </cell>
          <cell r="FQ57">
            <v>1.0169168478260868</v>
          </cell>
          <cell r="FR57">
            <v>0.98061195652173905</v>
          </cell>
          <cell r="FS57">
            <v>1.0071092677345537</v>
          </cell>
          <cell r="FT57">
            <v>0.97232665903890148</v>
          </cell>
          <cell r="FU57">
            <v>0.95141600790513836</v>
          </cell>
          <cell r="FV57">
            <v>0.92366477272727265</v>
          </cell>
          <cell r="FW57">
            <v>0.85742880434782609</v>
          </cell>
          <cell r="FX57">
            <v>0.83041793478260861</v>
          </cell>
          <cell r="FY57">
            <v>1.0346546442687745</v>
          </cell>
          <cell r="FZ57">
            <v>1.0077453063241106</v>
          </cell>
          <cell r="GA57">
            <v>1.0543403010033443</v>
          </cell>
          <cell r="GB57">
            <v>1.0127287296942189</v>
          </cell>
          <cell r="GC57">
            <v>1.0448887362637362</v>
          </cell>
          <cell r="GD57">
            <v>1.0052472527472527</v>
          </cell>
          <cell r="GE57">
            <v>1.1243956043956043</v>
          </cell>
          <cell r="GF57">
            <v>1.0897115384615383</v>
          </cell>
          <cell r="GG57">
            <v>1.2010573667073667</v>
          </cell>
          <cell r="GH57">
            <v>1.1599999999999999</v>
          </cell>
          <cell r="GI57">
            <v>1.1994152046783626</v>
          </cell>
          <cell r="GJ57">
            <v>1.1546500867553497</v>
          </cell>
          <cell r="GK57">
            <v>1.2352725</v>
          </cell>
          <cell r="GL57">
            <v>1.183971978021978</v>
          </cell>
          <cell r="GM57">
            <v>1.1927017347386912</v>
          </cell>
          <cell r="GN57">
            <v>1.1375937757894279</v>
          </cell>
          <cell r="GO57">
            <v>1.1497728260869564</v>
          </cell>
          <cell r="GP57">
            <v>1.0979679347826088</v>
          </cell>
          <cell r="GQ57">
            <v>1.1707586956521738</v>
          </cell>
          <cell r="GR57">
            <v>1.1228157608695652</v>
          </cell>
          <cell r="GS57">
            <v>1.1876111660079052</v>
          </cell>
          <cell r="GT57">
            <v>1.1453374505928853</v>
          </cell>
          <cell r="GU57">
            <v>1.223304347826087</v>
          </cell>
          <cell r="GV57">
            <v>1.1906396739130436</v>
          </cell>
          <cell r="GW57">
            <v>1.1793992094861661</v>
          </cell>
          <cell r="GX57">
            <v>1.1482045454545453</v>
          </cell>
          <cell r="GY57">
            <v>1.1466179347826086</v>
          </cell>
          <cell r="GZ57">
            <v>1.116361645962733</v>
          </cell>
          <cell r="HA57">
            <v>1.1981475667189951</v>
          </cell>
          <cell r="HB57">
            <v>1.1648432757718472</v>
          </cell>
          <cell r="HC57">
            <v>1.1669296703296703</v>
          </cell>
          <cell r="HD57">
            <v>1.1286420329670328</v>
          </cell>
          <cell r="HE57">
            <v>1.1694551601837315</v>
          </cell>
          <cell r="HF57">
            <v>1.1327704692133262</v>
          </cell>
          <cell r="HG57">
            <v>1.2072561403508772</v>
          </cell>
          <cell r="HH57">
            <v>1.1744274853801169</v>
          </cell>
          <cell r="HI57">
            <v>1.1993637426900585</v>
          </cell>
          <cell r="HJ57">
            <v>1.162875730994152</v>
          </cell>
          <cell r="HK57">
            <v>1.1670121808143548</v>
          </cell>
          <cell r="HL57">
            <v>1.1341793190706233</v>
          </cell>
          <cell r="HM57">
            <v>1.1716065217391303</v>
          </cell>
          <cell r="HN57">
            <v>1.1435624999999998</v>
          </cell>
          <cell r="HO57">
            <v>1.1776123188405796</v>
          </cell>
          <cell r="HP57">
            <v>1.1503328157349895</v>
          </cell>
          <cell r="HQ57">
            <v>1.1721475155279504</v>
          </cell>
          <cell r="HR57">
            <v>1.1461325051759834</v>
          </cell>
          <cell r="HS57">
            <v>1.17</v>
          </cell>
          <cell r="HT57">
            <v>1.1499999999999999</v>
          </cell>
          <cell r="HU57">
            <v>1.23</v>
          </cell>
          <cell r="HV57">
            <v>1.19</v>
          </cell>
          <cell r="HW57">
            <v>1.24</v>
          </cell>
          <cell r="HX57">
            <v>1.2</v>
          </cell>
          <cell r="HY57">
            <v>1.25</v>
          </cell>
          <cell r="HZ57">
            <v>1.2</v>
          </cell>
          <cell r="IA57">
            <v>1.21</v>
          </cell>
          <cell r="IB57">
            <v>1.1599999999999999</v>
          </cell>
          <cell r="IC57">
            <v>1.1299999999999999</v>
          </cell>
          <cell r="ID57">
            <v>1.0899999999999999</v>
          </cell>
          <cell r="IE57">
            <v>1.0899999999999999</v>
          </cell>
          <cell r="IF57">
            <v>1.05</v>
          </cell>
          <cell r="IG57">
            <v>1.06</v>
          </cell>
          <cell r="IH57">
            <v>1.03</v>
          </cell>
          <cell r="II57">
            <v>1.05</v>
          </cell>
          <cell r="IJ57">
            <v>1.03</v>
          </cell>
          <cell r="IK57">
            <v>1.06</v>
          </cell>
          <cell r="IL57">
            <v>1.04</v>
          </cell>
          <cell r="IM57">
            <v>1.06</v>
          </cell>
          <cell r="IN57">
            <v>1.03</v>
          </cell>
          <cell r="IO57">
            <v>0.98</v>
          </cell>
          <cell r="IP57">
            <v>0.96</v>
          </cell>
          <cell r="IQ57">
            <v>0.97</v>
          </cell>
          <cell r="IR57">
            <v>0.96</v>
          </cell>
          <cell r="IS57">
            <v>0.86999999999999988</v>
          </cell>
          <cell r="IT57">
            <v>0.85999999999999988</v>
          </cell>
          <cell r="IU57">
            <v>0.85999999999999988</v>
          </cell>
          <cell r="IV57">
            <v>0.85</v>
          </cell>
          <cell r="IW57">
            <v>0.89999999999999991</v>
          </cell>
          <cell r="IX57">
            <v>0.8899999999999999</v>
          </cell>
          <cell r="IY57">
            <v>1.01</v>
          </cell>
          <cell r="IZ57">
            <v>0.99</v>
          </cell>
          <cell r="JA57">
            <v>1.0999999999999999</v>
          </cell>
          <cell r="JB57">
            <v>1.08</v>
          </cell>
          <cell r="JC57">
            <v>1.1099999999999999</v>
          </cell>
          <cell r="JD57">
            <v>1.08</v>
          </cell>
          <cell r="JE57">
            <v>1.05</v>
          </cell>
          <cell r="JF57">
            <v>1.03</v>
          </cell>
          <cell r="JG57">
            <v>1.04</v>
          </cell>
          <cell r="JH57">
            <v>1.01</v>
          </cell>
          <cell r="JI57">
            <v>1.0899999999999999</v>
          </cell>
          <cell r="JJ57">
            <v>1.0699999999999998</v>
          </cell>
          <cell r="JK57">
            <v>1.0999999999999999</v>
          </cell>
          <cell r="JL57">
            <v>1.08</v>
          </cell>
          <cell r="JM57">
            <v>1.1299999999999999</v>
          </cell>
          <cell r="JN57">
            <v>1.0999999999999999</v>
          </cell>
          <cell r="JO57">
            <v>1.1199999999999999</v>
          </cell>
          <cell r="JP57">
            <v>1.0899999999999999</v>
          </cell>
          <cell r="JQ57">
            <v>1.1499999999999999</v>
          </cell>
          <cell r="JR57">
            <v>1.1199999999999999</v>
          </cell>
          <cell r="JS57">
            <v>1.1399999999999999</v>
          </cell>
          <cell r="JT57">
            <v>1.1099999999999999</v>
          </cell>
          <cell r="JU57">
            <v>1.1399999999999999</v>
          </cell>
          <cell r="JV57">
            <v>1.1099999999999999</v>
          </cell>
          <cell r="JW57">
            <v>1.1399999999999999</v>
          </cell>
          <cell r="JX57">
            <v>1.0999999999999999</v>
          </cell>
          <cell r="JY57">
            <v>1.1299999999999999</v>
          </cell>
          <cell r="JZ57">
            <v>1.0999999999999999</v>
          </cell>
          <cell r="KA57" t="e">
            <v>#REF!</v>
          </cell>
          <cell r="KB57" t="e">
            <v>#REF!</v>
          </cell>
        </row>
        <row r="58">
          <cell r="A58" t="str">
            <v>JPY-TB-9</v>
          </cell>
          <cell r="B58" t="str">
            <v>JPY-TB-8</v>
          </cell>
          <cell r="E58" t="str">
            <v>&gt; 13 to ≤ 14 years</v>
          </cell>
          <cell r="F58" t="str">
            <v>JPY-TB-9-&gt; 13 to ≤ 14 years</v>
          </cell>
          <cell r="G58">
            <v>1.2</v>
          </cell>
          <cell r="H58">
            <v>1.2</v>
          </cell>
          <cell r="I58">
            <v>2.56</v>
          </cell>
          <cell r="J58">
            <v>2.44</v>
          </cell>
          <cell r="K58">
            <v>2.4299999999999997</v>
          </cell>
          <cell r="L58">
            <v>2.27</v>
          </cell>
          <cell r="M58">
            <v>2.46</v>
          </cell>
          <cell r="N58">
            <v>2.31</v>
          </cell>
          <cell r="O58">
            <v>2.38</v>
          </cell>
          <cell r="P58">
            <v>2.2199999999999998</v>
          </cell>
          <cell r="Q58">
            <v>2.4</v>
          </cell>
          <cell r="R58">
            <v>2.25</v>
          </cell>
          <cell r="S58">
            <v>2.44</v>
          </cell>
          <cell r="T58">
            <v>2.2800000000000002</v>
          </cell>
          <cell r="U58">
            <v>2.3200000000000003</v>
          </cell>
          <cell r="V58">
            <v>2.15</v>
          </cell>
          <cell r="W58">
            <v>2.3899999999999997</v>
          </cell>
          <cell r="X58">
            <v>2.2199999999999998</v>
          </cell>
          <cell r="Y58">
            <v>2.3899999999999997</v>
          </cell>
          <cell r="Z58">
            <v>2.2199999999999998</v>
          </cell>
          <cell r="AA58">
            <v>2.38</v>
          </cell>
          <cell r="AB58">
            <v>2.21</v>
          </cell>
          <cell r="AC58">
            <v>2.4</v>
          </cell>
          <cell r="AD58">
            <v>2.23</v>
          </cell>
          <cell r="AE58">
            <v>2.3200000000000003</v>
          </cell>
          <cell r="AF58">
            <v>2.13</v>
          </cell>
          <cell r="AG58">
            <v>2.23</v>
          </cell>
          <cell r="AH58">
            <v>2.0499999999999998</v>
          </cell>
          <cell r="AI58">
            <v>2.15</v>
          </cell>
          <cell r="AJ58">
            <v>1.97</v>
          </cell>
          <cell r="AK58">
            <v>2.0499999999999998</v>
          </cell>
          <cell r="AL58">
            <v>1.88</v>
          </cell>
          <cell r="AM58">
            <v>2.11</v>
          </cell>
          <cell r="AN58">
            <v>1.92</v>
          </cell>
          <cell r="AO58">
            <v>1.94</v>
          </cell>
          <cell r="AP58">
            <v>1.77</v>
          </cell>
          <cell r="AQ58">
            <v>2.12</v>
          </cell>
          <cell r="AR58">
            <v>1.96</v>
          </cell>
          <cell r="AS58">
            <v>2.2800000000000002</v>
          </cell>
          <cell r="AT58">
            <v>2.13</v>
          </cell>
          <cell r="AU58">
            <v>2.29</v>
          </cell>
          <cell r="AV58">
            <v>2.1399999999999997</v>
          </cell>
          <cell r="AW58">
            <v>2.38</v>
          </cell>
          <cell r="AX58">
            <v>2.2400000000000002</v>
          </cell>
          <cell r="AY58">
            <v>2.3200000000000003</v>
          </cell>
          <cell r="AZ58">
            <v>2.17</v>
          </cell>
          <cell r="BA58">
            <v>2.34</v>
          </cell>
          <cell r="BB58">
            <v>2.19</v>
          </cell>
          <cell r="BC58">
            <v>2.3499999999999996</v>
          </cell>
          <cell r="BD58">
            <v>2.2199999999999998</v>
          </cell>
          <cell r="BE58">
            <v>2.3200000000000003</v>
          </cell>
          <cell r="BF58">
            <v>2.19</v>
          </cell>
          <cell r="BG58">
            <v>2.3200000000000003</v>
          </cell>
          <cell r="BH58">
            <v>2.1799999999999997</v>
          </cell>
          <cell r="BI58">
            <v>2.2504437619999997</v>
          </cell>
          <cell r="BJ58">
            <v>2.1068698019999998</v>
          </cell>
          <cell r="BK58">
            <v>2.1983837922705316</v>
          </cell>
          <cell r="BL58">
            <v>2.066944368131868</v>
          </cell>
          <cell r="BM58">
            <v>2.21</v>
          </cell>
          <cell r="BN58">
            <v>2.09</v>
          </cell>
          <cell r="BO58">
            <v>2.1989999999999998</v>
          </cell>
          <cell r="BP58">
            <v>2.0720000000000001</v>
          </cell>
          <cell r="BQ58">
            <v>2.2000000000000002</v>
          </cell>
          <cell r="BR58">
            <v>2.09</v>
          </cell>
          <cell r="BS58">
            <v>2.1799999999999997</v>
          </cell>
          <cell r="BT58">
            <v>2.06</v>
          </cell>
          <cell r="BU58">
            <v>2.1799999999999997</v>
          </cell>
          <cell r="BV58">
            <v>2.0499999999999998</v>
          </cell>
          <cell r="BW58">
            <v>2.08</v>
          </cell>
          <cell r="BX58">
            <v>1.93</v>
          </cell>
          <cell r="BY58">
            <v>2.04</v>
          </cell>
          <cell r="BZ58">
            <v>1.89</v>
          </cell>
          <cell r="CA58">
            <v>1.96</v>
          </cell>
          <cell r="CB58">
            <v>1.8199999999999998</v>
          </cell>
          <cell r="CC58">
            <v>1.92</v>
          </cell>
          <cell r="CD58">
            <v>1.77</v>
          </cell>
          <cell r="CE58">
            <v>1.8599999999999999</v>
          </cell>
          <cell r="CF58">
            <v>1.72</v>
          </cell>
          <cell r="CG58">
            <v>1.9</v>
          </cell>
          <cell r="CH58">
            <v>1.77</v>
          </cell>
          <cell r="CI58">
            <v>1.88</v>
          </cell>
          <cell r="CJ58">
            <v>1.76</v>
          </cell>
          <cell r="CK58">
            <v>1.8599999999999999</v>
          </cell>
          <cell r="CL58">
            <v>1.74</v>
          </cell>
          <cell r="CM58">
            <v>1.8399999999999999</v>
          </cell>
          <cell r="CN58">
            <v>1.71</v>
          </cell>
          <cell r="CO58">
            <v>1.8199999999999998</v>
          </cell>
          <cell r="CP58">
            <v>1.7</v>
          </cell>
          <cell r="CQ58">
            <v>1.87</v>
          </cell>
          <cell r="CR58">
            <v>1.74</v>
          </cell>
          <cell r="CS58">
            <v>1.85</v>
          </cell>
          <cell r="CT58">
            <v>1.72</v>
          </cell>
          <cell r="CU58">
            <v>1.71</v>
          </cell>
          <cell r="CV58">
            <v>1.6</v>
          </cell>
          <cell r="CW58">
            <v>1.72</v>
          </cell>
          <cell r="CX58">
            <v>1.66</v>
          </cell>
          <cell r="CY58">
            <v>1.9351648550724638</v>
          </cell>
          <cell r="CZ58">
            <v>1.8653623188405797</v>
          </cell>
          <cell r="DA58">
            <v>1.99</v>
          </cell>
          <cell r="DB58">
            <v>1.91</v>
          </cell>
          <cell r="DC58">
            <v>2.02</v>
          </cell>
          <cell r="DD58">
            <v>1.97</v>
          </cell>
          <cell r="DE58">
            <v>1.9</v>
          </cell>
          <cell r="DF58">
            <v>1.8199999999999998</v>
          </cell>
          <cell r="DG58">
            <v>1.8599999999999999</v>
          </cell>
          <cell r="DH58">
            <v>1.7799999999999998</v>
          </cell>
          <cell r="DI58">
            <v>1.77</v>
          </cell>
          <cell r="DJ58">
            <v>1.69</v>
          </cell>
          <cell r="DK58">
            <v>1.75</v>
          </cell>
          <cell r="DL58">
            <v>1.67</v>
          </cell>
          <cell r="DM58">
            <v>1.7999999999999998</v>
          </cell>
          <cell r="DN58">
            <v>1.71</v>
          </cell>
          <cell r="DO58">
            <v>1.79</v>
          </cell>
          <cell r="DP58">
            <v>1.71</v>
          </cell>
          <cell r="DQ58">
            <v>1.73</v>
          </cell>
          <cell r="DR58">
            <v>1.65</v>
          </cell>
          <cell r="DS58">
            <v>1.74</v>
          </cell>
          <cell r="DT58">
            <v>1.65</v>
          </cell>
          <cell r="DU58">
            <v>1.74</v>
          </cell>
          <cell r="DV58">
            <v>1.65</v>
          </cell>
          <cell r="DW58">
            <v>1.72</v>
          </cell>
          <cell r="DX58">
            <v>1.64</v>
          </cell>
          <cell r="DY58">
            <v>1.71</v>
          </cell>
          <cell r="DZ58">
            <v>1.6199999999999999</v>
          </cell>
          <cell r="EA58">
            <v>1.6635385375494072</v>
          </cell>
          <cell r="EB58">
            <v>1.5718806818181816</v>
          </cell>
          <cell r="EC58">
            <v>1.6404624741200828</v>
          </cell>
          <cell r="ED58">
            <v>1.5546125776397515</v>
          </cell>
          <cell r="EE58">
            <v>1.651985024486383</v>
          </cell>
          <cell r="EF58">
            <v>1.569750113473483</v>
          </cell>
          <cell r="EG58">
            <v>1.6084223276723275</v>
          </cell>
          <cell r="EH58">
            <v>1.5261086413586413</v>
          </cell>
          <cell r="EI58">
            <v>1.5949325396825396</v>
          </cell>
          <cell r="EJ58">
            <v>1.5200088522588522</v>
          </cell>
          <cell r="EK58">
            <v>1.494805599162742</v>
          </cell>
          <cell r="EL58">
            <v>1.4207175446246874</v>
          </cell>
          <cell r="EM58">
            <v>1.4044222093695777</v>
          </cell>
          <cell r="EN58">
            <v>1.3405128654970759</v>
          </cell>
          <cell r="EO58">
            <v>1.5130873337189126</v>
          </cell>
          <cell r="EP58">
            <v>1.4440283625730994</v>
          </cell>
          <cell r="EQ58">
            <v>1.5011318138383356</v>
          </cell>
          <cell r="ER58">
            <v>1.4342798748353096</v>
          </cell>
          <cell r="ES58">
            <v>1.463297619047619</v>
          </cell>
          <cell r="ET58">
            <v>1.3992758799171843</v>
          </cell>
          <cell r="EU58">
            <v>1.5503429951690821</v>
          </cell>
          <cell r="EV58">
            <v>1.4855175120772945</v>
          </cell>
          <cell r="EW58">
            <v>1.6605711462450592</v>
          </cell>
          <cell r="EX58">
            <v>1.5933423913043478</v>
          </cell>
          <cell r="EY58">
            <v>1.5659036561264821</v>
          </cell>
          <cell r="EZ58">
            <v>1.492725790513834</v>
          </cell>
          <cell r="FA58">
            <v>1.5153773291925465</v>
          </cell>
          <cell r="FB58">
            <v>1.4417854554865424</v>
          </cell>
          <cell r="FC58">
            <v>1.4737883169462116</v>
          </cell>
          <cell r="FD58">
            <v>1.3993879755827696</v>
          </cell>
          <cell r="FE58">
            <v>1.4400852956567243</v>
          </cell>
          <cell r="FF58">
            <v>1.3645240711669282</v>
          </cell>
          <cell r="FG58">
            <v>1.4392712550607287</v>
          </cell>
          <cell r="FH58">
            <v>1.3672784846732216</v>
          </cell>
          <cell r="FI58">
            <v>1.412325109017966</v>
          </cell>
          <cell r="FJ58">
            <v>1.3446462585034014</v>
          </cell>
          <cell r="FK58">
            <v>1.350285380116959</v>
          </cell>
          <cell r="FL58">
            <v>1.289471949103528</v>
          </cell>
          <cell r="FM58">
            <v>1.1581133333333333</v>
          </cell>
          <cell r="FN58">
            <v>1.095837912087912</v>
          </cell>
          <cell r="FO58">
            <v>1.0823203667105841</v>
          </cell>
          <cell r="FP58">
            <v>1.0383586847934674</v>
          </cell>
          <cell r="FQ58">
            <v>1.0581983695652173</v>
          </cell>
          <cell r="FR58">
            <v>1.0169168478260868</v>
          </cell>
          <cell r="FS58">
            <v>1.0506149885583524</v>
          </cell>
          <cell r="FT58">
            <v>1.0071092677345537</v>
          </cell>
          <cell r="FU58">
            <v>0.9899100790513834</v>
          </cell>
          <cell r="FV58">
            <v>0.95141600790513836</v>
          </cell>
          <cell r="FW58">
            <v>0.8921396739130435</v>
          </cell>
          <cell r="FX58">
            <v>0.85742880434782609</v>
          </cell>
          <cell r="FY58">
            <v>1.0738038537549408</v>
          </cell>
          <cell r="FZ58">
            <v>1.0346546442687745</v>
          </cell>
          <cell r="GA58">
            <v>1.0965882525083612</v>
          </cell>
          <cell r="GB58">
            <v>1.0543403010033443</v>
          </cell>
          <cell r="GC58">
            <v>1.0846362637362637</v>
          </cell>
          <cell r="GD58">
            <v>1.0448887362637362</v>
          </cell>
          <cell r="GE58">
            <v>1.1542258241758241</v>
          </cell>
          <cell r="GF58">
            <v>1.1243956043956043</v>
          </cell>
          <cell r="GG58">
            <v>1.2228539159253444</v>
          </cell>
          <cell r="GH58">
            <v>1.2010573667073667</v>
          </cell>
          <cell r="GI58">
            <v>1.2242543859649122</v>
          </cell>
          <cell r="GJ58">
            <v>1.1994152046783626</v>
          </cell>
          <cell r="GK58">
            <v>1.262605</v>
          </cell>
          <cell r="GL58">
            <v>1.2352725</v>
          </cell>
          <cell r="GM58">
            <v>1.2299043807641634</v>
          </cell>
          <cell r="GN58">
            <v>1.1927017347386912</v>
          </cell>
          <cell r="GO58">
            <v>1.1897853260869564</v>
          </cell>
          <cell r="GP58">
            <v>1.1497728260869564</v>
          </cell>
          <cell r="GQ58">
            <v>1.2060353260869565</v>
          </cell>
          <cell r="GR58">
            <v>1.1707586956521738</v>
          </cell>
          <cell r="GS58">
            <v>1.2179728260869565</v>
          </cell>
          <cell r="GT58">
            <v>1.1876111660079052</v>
          </cell>
          <cell r="GU58">
            <v>1.2518173913043478</v>
          </cell>
          <cell r="GV58">
            <v>1.223304347826087</v>
          </cell>
          <cell r="GW58">
            <v>1.212365118577075</v>
          </cell>
          <cell r="GX58">
            <v>1.1793992094861661</v>
          </cell>
          <cell r="GY58">
            <v>1.1862352783086478</v>
          </cell>
          <cell r="GZ58">
            <v>1.1466179347826086</v>
          </cell>
          <cell r="HA58">
            <v>1.2302040816326529</v>
          </cell>
          <cell r="HB58">
            <v>1.1981475667189951</v>
          </cell>
          <cell r="HC58">
            <v>1.2043758241758242</v>
          </cell>
          <cell r="HD58">
            <v>1.1669296703296703</v>
          </cell>
          <cell r="HE58">
            <v>1.2068920634920635</v>
          </cell>
          <cell r="HF58">
            <v>1.1694551601837315</v>
          </cell>
          <cell r="HG58">
            <v>1.2458105263157895</v>
          </cell>
          <cell r="HH58">
            <v>1.2072561403508772</v>
          </cell>
          <cell r="HI58">
            <v>1.2369543859649121</v>
          </cell>
          <cell r="HJ58">
            <v>1.1993637426900585</v>
          </cell>
          <cell r="HK58">
            <v>1.2045112951460777</v>
          </cell>
          <cell r="HL58">
            <v>1.1670121808143548</v>
          </cell>
          <cell r="HM58">
            <v>1.2085440217391303</v>
          </cell>
          <cell r="HN58">
            <v>1.1716065217391303</v>
          </cell>
          <cell r="HO58">
            <v>1.2152675983436854</v>
          </cell>
          <cell r="HP58">
            <v>1.1776123188405796</v>
          </cell>
          <cell r="HQ58">
            <v>1.2094332298136645</v>
          </cell>
          <cell r="HR58">
            <v>1.1721475155279504</v>
          </cell>
          <cell r="HS58">
            <v>1.21</v>
          </cell>
          <cell r="HT58">
            <v>1.17</v>
          </cell>
          <cell r="HU58">
            <v>1.26</v>
          </cell>
          <cell r="HV58">
            <v>1.23</v>
          </cell>
          <cell r="HW58">
            <v>1.28</v>
          </cell>
          <cell r="HX58">
            <v>1.24</v>
          </cell>
          <cell r="HY58">
            <v>1.29</v>
          </cell>
          <cell r="HZ58">
            <v>1.25</v>
          </cell>
          <cell r="IA58">
            <v>1.25</v>
          </cell>
          <cell r="IB58">
            <v>1.21</v>
          </cell>
          <cell r="IC58">
            <v>1.18</v>
          </cell>
          <cell r="ID58">
            <v>1.1299999999999999</v>
          </cell>
          <cell r="IE58">
            <v>1.1399999999999999</v>
          </cell>
          <cell r="IF58">
            <v>1.0899999999999999</v>
          </cell>
          <cell r="IG58">
            <v>1.1199999999999999</v>
          </cell>
          <cell r="IH58">
            <v>1.06</v>
          </cell>
          <cell r="II58">
            <v>1.1099999999999999</v>
          </cell>
          <cell r="IJ58">
            <v>1.05</v>
          </cell>
          <cell r="IK58">
            <v>1.0999999999999999</v>
          </cell>
          <cell r="IL58">
            <v>1.06</v>
          </cell>
          <cell r="IM58">
            <v>1.0999999999999999</v>
          </cell>
          <cell r="IN58">
            <v>1.06</v>
          </cell>
          <cell r="IO58">
            <v>1.03</v>
          </cell>
          <cell r="IP58">
            <v>0.98</v>
          </cell>
          <cell r="IQ58">
            <v>1.01</v>
          </cell>
          <cell r="IR58">
            <v>0.97</v>
          </cell>
          <cell r="IS58">
            <v>0.91999999999999993</v>
          </cell>
          <cell r="IT58">
            <v>0.86999999999999988</v>
          </cell>
          <cell r="IU58">
            <v>0.90999999999999992</v>
          </cell>
          <cell r="IV58">
            <v>0.85999999999999988</v>
          </cell>
          <cell r="IW58">
            <v>0.96</v>
          </cell>
          <cell r="IX58">
            <v>0.89999999999999991</v>
          </cell>
          <cell r="IY58">
            <v>1.06</v>
          </cell>
          <cell r="IZ58">
            <v>1.01</v>
          </cell>
          <cell r="JA58">
            <v>1.1399999999999999</v>
          </cell>
          <cell r="JB58">
            <v>1.0999999999999999</v>
          </cell>
          <cell r="JC58">
            <v>1.1499999999999999</v>
          </cell>
          <cell r="JD58">
            <v>1.1099999999999999</v>
          </cell>
          <cell r="JE58">
            <v>1.0999999999999999</v>
          </cell>
          <cell r="JF58">
            <v>1.05</v>
          </cell>
          <cell r="JG58">
            <v>1.1099999999999999</v>
          </cell>
          <cell r="JH58">
            <v>1.04</v>
          </cell>
          <cell r="JI58">
            <v>1.1499999999999999</v>
          </cell>
          <cell r="JJ58">
            <v>1.0899999999999999</v>
          </cell>
          <cell r="JK58">
            <v>1.1499999999999999</v>
          </cell>
          <cell r="JL58">
            <v>1.0999999999999999</v>
          </cell>
          <cell r="JM58">
            <v>1.18</v>
          </cell>
          <cell r="JN58">
            <v>1.1299999999999999</v>
          </cell>
          <cell r="JO58">
            <v>1.18</v>
          </cell>
          <cell r="JP58">
            <v>1.1199999999999999</v>
          </cell>
          <cell r="JQ58">
            <v>1.19</v>
          </cell>
          <cell r="JR58">
            <v>1.1499999999999999</v>
          </cell>
          <cell r="JS58">
            <v>1.19</v>
          </cell>
          <cell r="JT58">
            <v>1.1399999999999999</v>
          </cell>
          <cell r="JU58">
            <v>1.18</v>
          </cell>
          <cell r="JV58">
            <v>1.1399999999999999</v>
          </cell>
          <cell r="JW58">
            <v>1.18</v>
          </cell>
          <cell r="JX58">
            <v>1.1399999999999999</v>
          </cell>
          <cell r="JY58">
            <v>1.17</v>
          </cell>
          <cell r="JZ58">
            <v>1.1299999999999999</v>
          </cell>
          <cell r="KA58" t="e">
            <v>#REF!</v>
          </cell>
          <cell r="KB58" t="e">
            <v>#REF!</v>
          </cell>
        </row>
        <row r="59">
          <cell r="A59" t="str">
            <v>JPY-TB-9</v>
          </cell>
          <cell r="B59" t="str">
            <v>JPY-TB-8</v>
          </cell>
          <cell r="E59" t="str">
            <v>&gt; 14 to ≤ 15 years</v>
          </cell>
          <cell r="F59" t="str">
            <v>JPY-TB-9-&gt; 14 to ≤ 15 years</v>
          </cell>
          <cell r="G59">
            <v>1.2</v>
          </cell>
          <cell r="H59">
            <v>1.2</v>
          </cell>
          <cell r="I59">
            <v>2.56</v>
          </cell>
          <cell r="J59">
            <v>2.44</v>
          </cell>
          <cell r="K59">
            <v>2.4299999999999997</v>
          </cell>
          <cell r="L59">
            <v>2.27</v>
          </cell>
          <cell r="M59">
            <v>2.46</v>
          </cell>
          <cell r="N59">
            <v>2.31</v>
          </cell>
          <cell r="O59">
            <v>2.38</v>
          </cell>
          <cell r="P59">
            <v>2.2199999999999998</v>
          </cell>
          <cell r="Q59">
            <v>2.4</v>
          </cell>
          <cell r="R59">
            <v>2.25</v>
          </cell>
          <cell r="S59">
            <v>2.44</v>
          </cell>
          <cell r="T59">
            <v>2.2800000000000002</v>
          </cell>
          <cell r="U59">
            <v>2.3200000000000003</v>
          </cell>
          <cell r="V59">
            <v>2.15</v>
          </cell>
          <cell r="W59">
            <v>2.3899999999999997</v>
          </cell>
          <cell r="X59">
            <v>2.2199999999999998</v>
          </cell>
          <cell r="Y59">
            <v>2.3899999999999997</v>
          </cell>
          <cell r="Z59">
            <v>2.2199999999999998</v>
          </cell>
          <cell r="AA59">
            <v>2.38</v>
          </cell>
          <cell r="AB59">
            <v>2.21</v>
          </cell>
          <cell r="AC59">
            <v>2.4</v>
          </cell>
          <cell r="AD59">
            <v>2.23</v>
          </cell>
          <cell r="AE59">
            <v>2.3200000000000003</v>
          </cell>
          <cell r="AF59">
            <v>2.13</v>
          </cell>
          <cell r="AG59">
            <v>2.23</v>
          </cell>
          <cell r="AH59">
            <v>2.0499999999999998</v>
          </cell>
          <cell r="AI59">
            <v>2.15</v>
          </cell>
          <cell r="AJ59">
            <v>1.97</v>
          </cell>
          <cell r="AK59">
            <v>2.0499999999999998</v>
          </cell>
          <cell r="AL59">
            <v>1.88</v>
          </cell>
          <cell r="AM59">
            <v>2.11</v>
          </cell>
          <cell r="AN59">
            <v>1.92</v>
          </cell>
          <cell r="AO59">
            <v>1.94</v>
          </cell>
          <cell r="AP59">
            <v>1.77</v>
          </cell>
          <cell r="AQ59">
            <v>2.12</v>
          </cell>
          <cell r="AR59">
            <v>1.96</v>
          </cell>
          <cell r="AS59">
            <v>2.2800000000000002</v>
          </cell>
          <cell r="AT59">
            <v>2.13</v>
          </cell>
          <cell r="AU59">
            <v>2.29</v>
          </cell>
          <cell r="AV59">
            <v>2.1399999999999997</v>
          </cell>
          <cell r="AW59">
            <v>2.38</v>
          </cell>
          <cell r="AX59">
            <v>2.2400000000000002</v>
          </cell>
          <cell r="AY59">
            <v>2.3200000000000003</v>
          </cell>
          <cell r="AZ59">
            <v>2.17</v>
          </cell>
          <cell r="BA59">
            <v>2.34</v>
          </cell>
          <cell r="BB59">
            <v>2.19</v>
          </cell>
          <cell r="BC59">
            <v>2.3499999999999996</v>
          </cell>
          <cell r="BD59">
            <v>2.2199999999999998</v>
          </cell>
          <cell r="BE59">
            <v>2.3200000000000003</v>
          </cell>
          <cell r="BF59">
            <v>2.19</v>
          </cell>
          <cell r="BG59">
            <v>2.3200000000000003</v>
          </cell>
          <cell r="BH59">
            <v>2.1799999999999997</v>
          </cell>
          <cell r="BI59">
            <v>2.2504437619999997</v>
          </cell>
          <cell r="BJ59">
            <v>2.1068698019999998</v>
          </cell>
          <cell r="BK59">
            <v>2.1983837922705316</v>
          </cell>
          <cell r="BL59">
            <v>2.066944368131868</v>
          </cell>
          <cell r="BM59">
            <v>2.21</v>
          </cell>
          <cell r="BN59">
            <v>2.09</v>
          </cell>
          <cell r="BO59">
            <v>2.1989999999999998</v>
          </cell>
          <cell r="BP59">
            <v>2.0720000000000001</v>
          </cell>
          <cell r="BQ59">
            <v>2.2000000000000002</v>
          </cell>
          <cell r="BR59">
            <v>2.09</v>
          </cell>
          <cell r="BS59">
            <v>2.1799999999999997</v>
          </cell>
          <cell r="BT59">
            <v>2.06</v>
          </cell>
          <cell r="BU59">
            <v>2.1799999999999997</v>
          </cell>
          <cell r="BV59">
            <v>2.0499999999999998</v>
          </cell>
          <cell r="BW59">
            <v>2.08</v>
          </cell>
          <cell r="BX59">
            <v>1.93</v>
          </cell>
          <cell r="BY59">
            <v>2.04</v>
          </cell>
          <cell r="BZ59">
            <v>1.89</v>
          </cell>
          <cell r="CA59">
            <v>1.96</v>
          </cell>
          <cell r="CB59">
            <v>1.8199999999999998</v>
          </cell>
          <cell r="CC59">
            <v>1.92</v>
          </cell>
          <cell r="CD59">
            <v>1.77</v>
          </cell>
          <cell r="CE59">
            <v>1.8599999999999999</v>
          </cell>
          <cell r="CF59">
            <v>1.72</v>
          </cell>
          <cell r="CG59">
            <v>1.9</v>
          </cell>
          <cell r="CH59">
            <v>1.77</v>
          </cell>
          <cell r="CI59">
            <v>1.88</v>
          </cell>
          <cell r="CJ59">
            <v>1.76</v>
          </cell>
          <cell r="CK59">
            <v>1.8599999999999999</v>
          </cell>
          <cell r="CL59">
            <v>1.74</v>
          </cell>
          <cell r="CM59">
            <v>1.8399999999999999</v>
          </cell>
          <cell r="CN59">
            <v>1.71</v>
          </cell>
          <cell r="CO59">
            <v>1.8199999999999998</v>
          </cell>
          <cell r="CP59">
            <v>1.7</v>
          </cell>
          <cell r="CQ59">
            <v>1.87</v>
          </cell>
          <cell r="CR59">
            <v>1.74</v>
          </cell>
          <cell r="CS59">
            <v>1.85</v>
          </cell>
          <cell r="CT59">
            <v>1.72</v>
          </cell>
          <cell r="CU59">
            <v>1.71</v>
          </cell>
          <cell r="CV59">
            <v>1.6</v>
          </cell>
          <cell r="CW59">
            <v>1.72</v>
          </cell>
          <cell r="CX59">
            <v>1.66</v>
          </cell>
          <cell r="CY59">
            <v>1.9351648550724638</v>
          </cell>
          <cell r="CZ59">
            <v>1.8653623188405797</v>
          </cell>
          <cell r="DA59">
            <v>1.99</v>
          </cell>
          <cell r="DB59">
            <v>1.91</v>
          </cell>
          <cell r="DC59">
            <v>2.02</v>
          </cell>
          <cell r="DD59">
            <v>1.97</v>
          </cell>
          <cell r="DE59">
            <v>1.9</v>
          </cell>
          <cell r="DF59">
            <v>1.8199999999999998</v>
          </cell>
          <cell r="DG59">
            <v>1.8599999999999999</v>
          </cell>
          <cell r="DH59">
            <v>1.7799999999999998</v>
          </cell>
          <cell r="DI59">
            <v>1.77</v>
          </cell>
          <cell r="DJ59">
            <v>1.69</v>
          </cell>
          <cell r="DK59">
            <v>1.75</v>
          </cell>
          <cell r="DL59">
            <v>1.67</v>
          </cell>
          <cell r="DM59">
            <v>1.7999999999999998</v>
          </cell>
          <cell r="DN59">
            <v>1.71</v>
          </cell>
          <cell r="DO59">
            <v>1.79</v>
          </cell>
          <cell r="DP59">
            <v>1.71</v>
          </cell>
          <cell r="DQ59">
            <v>1.73</v>
          </cell>
          <cell r="DR59">
            <v>1.65</v>
          </cell>
          <cell r="DS59">
            <v>1.74</v>
          </cell>
          <cell r="DT59">
            <v>1.65</v>
          </cell>
          <cell r="DU59">
            <v>1.74</v>
          </cell>
          <cell r="DV59">
            <v>1.65</v>
          </cell>
          <cell r="DW59">
            <v>1.72</v>
          </cell>
          <cell r="DX59">
            <v>1.64</v>
          </cell>
          <cell r="DY59">
            <v>1.71</v>
          </cell>
          <cell r="DZ59">
            <v>1.6199999999999999</v>
          </cell>
          <cell r="EA59">
            <v>1.6635385375494072</v>
          </cell>
          <cell r="EB59">
            <v>1.5718806818181816</v>
          </cell>
          <cell r="EC59">
            <v>1.6404624741200828</v>
          </cell>
          <cell r="ED59">
            <v>1.5546125776397515</v>
          </cell>
          <cell r="EE59">
            <v>1.651985024486383</v>
          </cell>
          <cell r="EF59">
            <v>1.569750113473483</v>
          </cell>
          <cell r="EG59">
            <v>1.6084223276723275</v>
          </cell>
          <cell r="EH59">
            <v>1.5261086413586413</v>
          </cell>
          <cell r="EI59">
            <v>1.5949325396825396</v>
          </cell>
          <cell r="EJ59">
            <v>1.5200088522588522</v>
          </cell>
          <cell r="EK59">
            <v>1.494805599162742</v>
          </cell>
          <cell r="EL59">
            <v>1.4207175446246874</v>
          </cell>
          <cell r="EM59">
            <v>1.4044222093695777</v>
          </cell>
          <cell r="EN59">
            <v>1.3405128654970759</v>
          </cell>
          <cell r="EO59">
            <v>1.5130873337189126</v>
          </cell>
          <cell r="EP59">
            <v>1.4440283625730994</v>
          </cell>
          <cell r="EQ59">
            <v>1.5011318138383356</v>
          </cell>
          <cell r="ER59">
            <v>1.4342798748353096</v>
          </cell>
          <cell r="ES59">
            <v>1.463297619047619</v>
          </cell>
          <cell r="ET59">
            <v>1.3992758799171843</v>
          </cell>
          <cell r="EU59">
            <v>1.5503429951690821</v>
          </cell>
          <cell r="EV59">
            <v>1.4855175120772945</v>
          </cell>
          <cell r="EW59">
            <v>1.6605711462450592</v>
          </cell>
          <cell r="EX59">
            <v>1.5933423913043478</v>
          </cell>
          <cell r="EY59">
            <v>1.5659036561264821</v>
          </cell>
          <cell r="EZ59">
            <v>1.492725790513834</v>
          </cell>
          <cell r="FA59">
            <v>1.5153773291925465</v>
          </cell>
          <cell r="FB59">
            <v>1.4417854554865424</v>
          </cell>
          <cell r="FC59">
            <v>1.4737883169462116</v>
          </cell>
          <cell r="FD59">
            <v>1.3993879755827696</v>
          </cell>
          <cell r="FE59">
            <v>1.4400852956567243</v>
          </cell>
          <cell r="FF59">
            <v>1.3645240711669282</v>
          </cell>
          <cell r="FG59">
            <v>1.4392712550607287</v>
          </cell>
          <cell r="FH59">
            <v>1.3672784846732216</v>
          </cell>
          <cell r="FI59">
            <v>1.412325109017966</v>
          </cell>
          <cell r="FJ59">
            <v>1.3446462585034014</v>
          </cell>
          <cell r="FK59">
            <v>1.350285380116959</v>
          </cell>
          <cell r="FL59">
            <v>1.289471949103528</v>
          </cell>
          <cell r="FM59">
            <v>1.1581133333333333</v>
          </cell>
          <cell r="FN59">
            <v>1.095837912087912</v>
          </cell>
          <cell r="FO59">
            <v>1.0823203667105841</v>
          </cell>
          <cell r="FP59">
            <v>1.0383586847934674</v>
          </cell>
          <cell r="FQ59">
            <v>1.0581983695652173</v>
          </cell>
          <cell r="FR59">
            <v>1.0169168478260868</v>
          </cell>
          <cell r="FS59">
            <v>1.0506149885583524</v>
          </cell>
          <cell r="FT59">
            <v>1.0071092677345537</v>
          </cell>
          <cell r="FU59">
            <v>0.9899100790513834</v>
          </cell>
          <cell r="FV59">
            <v>0.95141600790513836</v>
          </cell>
          <cell r="FW59">
            <v>0.8921396739130435</v>
          </cell>
          <cell r="FX59">
            <v>0.85742880434782609</v>
          </cell>
          <cell r="FY59">
            <v>1.0738038537549408</v>
          </cell>
          <cell r="FZ59">
            <v>1.0346546442687745</v>
          </cell>
          <cell r="GA59">
            <v>1.0965882525083612</v>
          </cell>
          <cell r="GB59">
            <v>1.0543403010033443</v>
          </cell>
          <cell r="GC59">
            <v>1.0846362637362637</v>
          </cell>
          <cell r="GD59">
            <v>1.0448887362637362</v>
          </cell>
          <cell r="GE59">
            <v>1.1542258241758241</v>
          </cell>
          <cell r="GF59">
            <v>1.1243956043956043</v>
          </cell>
          <cell r="GG59">
            <v>1.2228539159253444</v>
          </cell>
          <cell r="GH59">
            <v>1.2010573667073667</v>
          </cell>
          <cell r="GI59">
            <v>1.2242543859649122</v>
          </cell>
          <cell r="GJ59">
            <v>1.1994152046783626</v>
          </cell>
          <cell r="GK59">
            <v>1.262605</v>
          </cell>
          <cell r="GL59">
            <v>1.2352725</v>
          </cell>
          <cell r="GM59">
            <v>1.2299043807641634</v>
          </cell>
          <cell r="GN59">
            <v>1.1927017347386912</v>
          </cell>
          <cell r="GO59">
            <v>1.1897853260869564</v>
          </cell>
          <cell r="GP59">
            <v>1.1497728260869564</v>
          </cell>
          <cell r="GQ59">
            <v>1.2060353260869565</v>
          </cell>
          <cell r="GR59">
            <v>1.1707586956521738</v>
          </cell>
          <cell r="GS59">
            <v>1.2179728260869565</v>
          </cell>
          <cell r="GT59">
            <v>1.1876111660079052</v>
          </cell>
          <cell r="GU59">
            <v>1.2518173913043478</v>
          </cell>
          <cell r="GV59">
            <v>1.223304347826087</v>
          </cell>
          <cell r="GW59">
            <v>1.212365118577075</v>
          </cell>
          <cell r="GX59">
            <v>1.1793992094861661</v>
          </cell>
          <cell r="GY59">
            <v>1.1862352783086478</v>
          </cell>
          <cell r="GZ59">
            <v>1.1466179347826086</v>
          </cell>
          <cell r="HA59">
            <v>1.2302040816326529</v>
          </cell>
          <cell r="HB59">
            <v>1.1981475667189951</v>
          </cell>
          <cell r="HC59">
            <v>1.2043758241758242</v>
          </cell>
          <cell r="HD59">
            <v>1.1669296703296703</v>
          </cell>
          <cell r="HE59">
            <v>1.2068920634920635</v>
          </cell>
          <cell r="HF59">
            <v>1.1694551601837315</v>
          </cell>
          <cell r="HG59">
            <v>1.2458105263157895</v>
          </cell>
          <cell r="HH59">
            <v>1.2072561403508772</v>
          </cell>
          <cell r="HI59">
            <v>1.2369543859649121</v>
          </cell>
          <cell r="HJ59">
            <v>1.1993637426900585</v>
          </cell>
          <cell r="HK59">
            <v>1.2045112951460777</v>
          </cell>
          <cell r="HL59">
            <v>1.1670121808143548</v>
          </cell>
          <cell r="HM59">
            <v>1.2085440217391303</v>
          </cell>
          <cell r="HN59">
            <v>1.1716065217391303</v>
          </cell>
          <cell r="HO59">
            <v>1.2152675983436854</v>
          </cell>
          <cell r="HP59">
            <v>1.1776123188405796</v>
          </cell>
          <cell r="HQ59">
            <v>1.2094332298136645</v>
          </cell>
          <cell r="HR59">
            <v>1.1721475155279504</v>
          </cell>
          <cell r="HS59">
            <v>1.21</v>
          </cell>
          <cell r="HT59">
            <v>1.17</v>
          </cell>
          <cell r="HU59">
            <v>1.26</v>
          </cell>
          <cell r="HV59">
            <v>1.23</v>
          </cell>
          <cell r="HW59">
            <v>1.28</v>
          </cell>
          <cell r="HX59">
            <v>1.24</v>
          </cell>
          <cell r="HY59">
            <v>1.29</v>
          </cell>
          <cell r="HZ59">
            <v>1.25</v>
          </cell>
          <cell r="IA59">
            <v>1.25</v>
          </cell>
          <cell r="IB59">
            <v>1.21</v>
          </cell>
          <cell r="IC59">
            <v>1.18</v>
          </cell>
          <cell r="ID59">
            <v>1.1299999999999999</v>
          </cell>
          <cell r="IE59">
            <v>1.1399999999999999</v>
          </cell>
          <cell r="IF59">
            <v>1.0899999999999999</v>
          </cell>
          <cell r="IG59">
            <v>1.1199999999999999</v>
          </cell>
          <cell r="IH59">
            <v>1.06</v>
          </cell>
          <cell r="II59">
            <v>1.1099999999999999</v>
          </cell>
          <cell r="IJ59">
            <v>1.05</v>
          </cell>
          <cell r="IK59">
            <v>1.0999999999999999</v>
          </cell>
          <cell r="IL59">
            <v>1.06</v>
          </cell>
          <cell r="IM59">
            <v>1.0999999999999999</v>
          </cell>
          <cell r="IN59">
            <v>1.06</v>
          </cell>
          <cell r="IO59">
            <v>1.03</v>
          </cell>
          <cell r="IP59">
            <v>0.98</v>
          </cell>
          <cell r="IQ59">
            <v>1.01</v>
          </cell>
          <cell r="IR59">
            <v>0.97</v>
          </cell>
          <cell r="IS59">
            <v>0.91999999999999993</v>
          </cell>
          <cell r="IT59">
            <v>0.86999999999999988</v>
          </cell>
          <cell r="IU59">
            <v>0.90999999999999992</v>
          </cell>
          <cell r="IV59">
            <v>0.85999999999999988</v>
          </cell>
          <cell r="IW59">
            <v>0.96</v>
          </cell>
          <cell r="IX59">
            <v>0.89999999999999991</v>
          </cell>
          <cell r="IY59">
            <v>1.06</v>
          </cell>
          <cell r="IZ59">
            <v>1.01</v>
          </cell>
          <cell r="JA59">
            <v>1.1399999999999999</v>
          </cell>
          <cell r="JB59">
            <v>1.0999999999999999</v>
          </cell>
          <cell r="JC59">
            <v>1.1499999999999999</v>
          </cell>
          <cell r="JD59">
            <v>1.1099999999999999</v>
          </cell>
          <cell r="JE59">
            <v>1.0999999999999999</v>
          </cell>
          <cell r="JF59">
            <v>1.05</v>
          </cell>
          <cell r="JG59">
            <v>1.1099999999999999</v>
          </cell>
          <cell r="JH59">
            <v>1.04</v>
          </cell>
          <cell r="JI59">
            <v>1.1499999999999999</v>
          </cell>
          <cell r="JJ59">
            <v>1.0899999999999999</v>
          </cell>
          <cell r="JK59">
            <v>1.1499999999999999</v>
          </cell>
          <cell r="JL59">
            <v>1.0999999999999999</v>
          </cell>
          <cell r="JM59">
            <v>1.18</v>
          </cell>
          <cell r="JN59">
            <v>1.1299999999999999</v>
          </cell>
          <cell r="JO59">
            <v>1.18</v>
          </cell>
          <cell r="JP59">
            <v>1.1199999999999999</v>
          </cell>
          <cell r="JQ59">
            <v>1.19</v>
          </cell>
          <cell r="JR59">
            <v>1.1499999999999999</v>
          </cell>
          <cell r="JS59">
            <v>1.19</v>
          </cell>
          <cell r="JT59">
            <v>1.1399999999999999</v>
          </cell>
          <cell r="JU59">
            <v>1.18</v>
          </cell>
          <cell r="JV59">
            <v>1.1399999999999999</v>
          </cell>
          <cell r="JW59">
            <v>1.18</v>
          </cell>
          <cell r="JX59">
            <v>1.1399999999999999</v>
          </cell>
          <cell r="JY59">
            <v>1.17</v>
          </cell>
          <cell r="JZ59">
            <v>1.1299999999999999</v>
          </cell>
          <cell r="KA59" t="e">
            <v>#REF!</v>
          </cell>
          <cell r="KB59" t="e">
            <v>#REF!</v>
          </cell>
        </row>
        <row r="60">
          <cell r="A60" t="str">
            <v>JPY-TB-10</v>
          </cell>
          <cell r="B60" t="str">
            <v>JPY-TB-9</v>
          </cell>
          <cell r="E60" t="str">
            <v>&gt; 15 to ≤ 16 years</v>
          </cell>
          <cell r="F60" t="str">
            <v>JPY-TB-10-&gt; 15 to ≤ 16 years</v>
          </cell>
          <cell r="G60">
            <v>1.25</v>
          </cell>
          <cell r="H60">
            <v>1.2</v>
          </cell>
          <cell r="I60">
            <v>2.73</v>
          </cell>
          <cell r="J60">
            <v>2.56</v>
          </cell>
          <cell r="K60">
            <v>2.6</v>
          </cell>
          <cell r="L60">
            <v>2.4299999999999997</v>
          </cell>
          <cell r="M60">
            <v>2.6399999999999997</v>
          </cell>
          <cell r="N60">
            <v>2.46</v>
          </cell>
          <cell r="O60">
            <v>2.56</v>
          </cell>
          <cell r="P60">
            <v>2.38</v>
          </cell>
          <cell r="Q60">
            <v>2.58</v>
          </cell>
          <cell r="R60">
            <v>2.4</v>
          </cell>
          <cell r="S60">
            <v>2.6100000000000003</v>
          </cell>
          <cell r="T60">
            <v>2.44</v>
          </cell>
          <cell r="U60">
            <v>2.5099999999999998</v>
          </cell>
          <cell r="V60">
            <v>2.3200000000000003</v>
          </cell>
          <cell r="W60">
            <v>2.59</v>
          </cell>
          <cell r="X60">
            <v>2.3899999999999997</v>
          </cell>
          <cell r="Y60">
            <v>2.59</v>
          </cell>
          <cell r="Z60">
            <v>2.3899999999999997</v>
          </cell>
          <cell r="AA60">
            <v>2.58</v>
          </cell>
          <cell r="AB60">
            <v>2.38</v>
          </cell>
          <cell r="AC60">
            <v>2.59</v>
          </cell>
          <cell r="AD60">
            <v>2.4</v>
          </cell>
          <cell r="AE60">
            <v>2.52</v>
          </cell>
          <cell r="AF60">
            <v>2.3200000000000003</v>
          </cell>
          <cell r="AG60">
            <v>2.4299999999999997</v>
          </cell>
          <cell r="AH60">
            <v>2.23</v>
          </cell>
          <cell r="AI60">
            <v>2.34</v>
          </cell>
          <cell r="AJ60">
            <v>2.15</v>
          </cell>
          <cell r="AK60">
            <v>2.2400000000000002</v>
          </cell>
          <cell r="AL60">
            <v>2.0499999999999998</v>
          </cell>
          <cell r="AM60">
            <v>2.3200000000000003</v>
          </cell>
          <cell r="AN60">
            <v>2.11</v>
          </cell>
          <cell r="AO60">
            <v>2.15</v>
          </cell>
          <cell r="AP60">
            <v>1.94</v>
          </cell>
          <cell r="AQ60">
            <v>2.31</v>
          </cell>
          <cell r="AR60">
            <v>2.12</v>
          </cell>
          <cell r="AS60">
            <v>2.44</v>
          </cell>
          <cell r="AT60">
            <v>2.2800000000000002</v>
          </cell>
          <cell r="AU60">
            <v>2.46</v>
          </cell>
          <cell r="AV60">
            <v>2.29</v>
          </cell>
          <cell r="AW60">
            <v>2.5300000000000002</v>
          </cell>
          <cell r="AX60">
            <v>2.38</v>
          </cell>
          <cell r="AY60">
            <v>2.4900000000000002</v>
          </cell>
          <cell r="AZ60">
            <v>2.3200000000000003</v>
          </cell>
          <cell r="BA60">
            <v>2.52</v>
          </cell>
          <cell r="BB60">
            <v>2.34</v>
          </cell>
          <cell r="BC60">
            <v>2.4</v>
          </cell>
          <cell r="BD60">
            <v>2.3499999999999996</v>
          </cell>
          <cell r="BE60">
            <v>2.37</v>
          </cell>
          <cell r="BF60">
            <v>2.3200000000000003</v>
          </cell>
          <cell r="BG60">
            <v>2.37</v>
          </cell>
          <cell r="BH60">
            <v>2.3200000000000003</v>
          </cell>
          <cell r="BI60">
            <v>2.300443762</v>
          </cell>
          <cell r="BJ60">
            <v>2.2504437619999997</v>
          </cell>
          <cell r="BK60">
            <v>2.2483837922705314</v>
          </cell>
          <cell r="BL60">
            <v>2.1983837922705316</v>
          </cell>
          <cell r="BM60">
            <v>2.2599999999999998</v>
          </cell>
          <cell r="BN60">
            <v>2.21</v>
          </cell>
          <cell r="BO60">
            <v>2.2490000000000001</v>
          </cell>
          <cell r="BP60">
            <v>2.1989999999999998</v>
          </cell>
          <cell r="BQ60">
            <v>2.25</v>
          </cell>
          <cell r="BR60">
            <v>2.2000000000000002</v>
          </cell>
          <cell r="BS60">
            <v>2.23</v>
          </cell>
          <cell r="BT60">
            <v>2.1799999999999997</v>
          </cell>
          <cell r="BU60">
            <v>2.23</v>
          </cell>
          <cell r="BV60">
            <v>2.1799999999999997</v>
          </cell>
          <cell r="BW60">
            <v>2.2400000000000002</v>
          </cell>
          <cell r="BX60">
            <v>2.08</v>
          </cell>
          <cell r="BY60">
            <v>2.2000000000000002</v>
          </cell>
          <cell r="BZ60">
            <v>2.04</v>
          </cell>
          <cell r="CA60">
            <v>2.12</v>
          </cell>
          <cell r="CB60">
            <v>1.96</v>
          </cell>
          <cell r="CC60">
            <v>2.09</v>
          </cell>
          <cell r="CD60">
            <v>1.92</v>
          </cell>
          <cell r="CE60">
            <v>2.02</v>
          </cell>
          <cell r="CF60">
            <v>1.8599999999999999</v>
          </cell>
          <cell r="CG60">
            <v>2.0699999999999998</v>
          </cell>
          <cell r="CH60">
            <v>1.9</v>
          </cell>
          <cell r="CI60">
            <v>2.0499999999999998</v>
          </cell>
          <cell r="CJ60">
            <v>1.88</v>
          </cell>
          <cell r="CK60">
            <v>2.02</v>
          </cell>
          <cell r="CL60">
            <v>1.8599999999999999</v>
          </cell>
          <cell r="CM60">
            <v>2</v>
          </cell>
          <cell r="CN60">
            <v>1.8399999999999999</v>
          </cell>
          <cell r="CO60">
            <v>1.99</v>
          </cell>
          <cell r="CP60">
            <v>1.8199999999999998</v>
          </cell>
          <cell r="CQ60">
            <v>2.0300000000000002</v>
          </cell>
          <cell r="CR60">
            <v>1.87</v>
          </cell>
          <cell r="CS60">
            <v>2</v>
          </cell>
          <cell r="CT60">
            <v>1.85</v>
          </cell>
          <cell r="CU60">
            <v>1.8599999999999999</v>
          </cell>
          <cell r="CV60">
            <v>1.71</v>
          </cell>
          <cell r="CW60">
            <v>1.83</v>
          </cell>
          <cell r="CX60">
            <v>1.72</v>
          </cell>
          <cell r="CY60">
            <v>2.0282536231884056</v>
          </cell>
          <cell r="CZ60">
            <v>1.9351648550724638</v>
          </cell>
          <cell r="DA60">
            <v>2.09</v>
          </cell>
          <cell r="DB60">
            <v>1.99</v>
          </cell>
          <cell r="DC60">
            <v>2.0699999999999998</v>
          </cell>
          <cell r="DD60">
            <v>2.02</v>
          </cell>
          <cell r="DE60">
            <v>2.0099999999999998</v>
          </cell>
          <cell r="DF60">
            <v>1.9</v>
          </cell>
          <cell r="DG60">
            <v>1.97</v>
          </cell>
          <cell r="DH60">
            <v>1.8599999999999999</v>
          </cell>
          <cell r="DI60">
            <v>1.88</v>
          </cell>
          <cell r="DJ60">
            <v>1.77</v>
          </cell>
          <cell r="DK60">
            <v>1.87</v>
          </cell>
          <cell r="DL60">
            <v>1.75</v>
          </cell>
          <cell r="DM60">
            <v>1.92</v>
          </cell>
          <cell r="DN60">
            <v>1.7999999999999998</v>
          </cell>
          <cell r="DO60">
            <v>1.92</v>
          </cell>
          <cell r="DP60">
            <v>1.79</v>
          </cell>
          <cell r="DQ60">
            <v>1.8599999999999999</v>
          </cell>
          <cell r="DR60">
            <v>1.73</v>
          </cell>
          <cell r="DS60">
            <v>1.8599999999999999</v>
          </cell>
          <cell r="DT60">
            <v>1.74</v>
          </cell>
          <cell r="DU60">
            <v>1.8599999999999999</v>
          </cell>
          <cell r="DV60">
            <v>1.74</v>
          </cell>
          <cell r="DW60">
            <v>1.85</v>
          </cell>
          <cell r="DX60">
            <v>1.72</v>
          </cell>
          <cell r="DY60">
            <v>1.8399999999999999</v>
          </cell>
          <cell r="DZ60">
            <v>1.71</v>
          </cell>
          <cell r="EA60">
            <v>1.7942719861660079</v>
          </cell>
          <cell r="EB60">
            <v>1.6635385375494072</v>
          </cell>
          <cell r="EC60">
            <v>1.7698429089026915</v>
          </cell>
          <cell r="ED60">
            <v>1.6404624741200828</v>
          </cell>
          <cell r="EE60">
            <v>1.7859806049928333</v>
          </cell>
          <cell r="EF60">
            <v>1.651985024486383</v>
          </cell>
          <cell r="EG60">
            <v>1.7375884115884115</v>
          </cell>
          <cell r="EH60">
            <v>1.6084223276723275</v>
          </cell>
          <cell r="EI60">
            <v>1.7250241147741148</v>
          </cell>
          <cell r="EJ60">
            <v>1.5949325396825396</v>
          </cell>
          <cell r="EK60">
            <v>1.6198936537007964</v>
          </cell>
          <cell r="EL60">
            <v>1.494805599162742</v>
          </cell>
          <cell r="EM60">
            <v>1.5143995126705652</v>
          </cell>
          <cell r="EN60">
            <v>1.4044222093695777</v>
          </cell>
          <cell r="EO60">
            <v>1.6294949317738792</v>
          </cell>
          <cell r="EP60">
            <v>1.5130873337189126</v>
          </cell>
          <cell r="EQ60">
            <v>1.6187995681452203</v>
          </cell>
          <cell r="ER60">
            <v>1.5011318138383356</v>
          </cell>
          <cell r="ES60">
            <v>1.5748191856452727</v>
          </cell>
          <cell r="ET60">
            <v>1.463297619047619</v>
          </cell>
          <cell r="EU60">
            <v>1.6651634460547504</v>
          </cell>
          <cell r="EV60">
            <v>1.5503429951690821</v>
          </cell>
          <cell r="EW60">
            <v>1.7105711462450592</v>
          </cell>
          <cell r="EX60">
            <v>1.6605711462450592</v>
          </cell>
          <cell r="EY60">
            <v>1.6864841897233203</v>
          </cell>
          <cell r="EZ60">
            <v>1.5659036561264821</v>
          </cell>
          <cell r="FA60">
            <v>1.6388563664596274</v>
          </cell>
          <cell r="FB60">
            <v>1.5153773291925465</v>
          </cell>
          <cell r="FC60">
            <v>1.5997296083016908</v>
          </cell>
          <cell r="FD60">
            <v>1.4737883169462116</v>
          </cell>
          <cell r="FE60">
            <v>1.5658948194662481</v>
          </cell>
          <cell r="FF60">
            <v>1.4400852956567243</v>
          </cell>
          <cell r="FG60">
            <v>1.5673021978021979</v>
          </cell>
          <cell r="FH60">
            <v>1.4392712550607287</v>
          </cell>
          <cell r="FI60">
            <v>1.5378902203616489</v>
          </cell>
          <cell r="FJ60">
            <v>1.412325109017966</v>
          </cell>
          <cell r="FK60">
            <v>1.4742184210526317</v>
          </cell>
          <cell r="FL60">
            <v>1.350285380116959</v>
          </cell>
          <cell r="FM60">
            <v>1.2758831481481481</v>
          </cell>
          <cell r="FN60">
            <v>1.1581133333333333</v>
          </cell>
          <cell r="FO60">
            <v>1.18336856609574</v>
          </cell>
          <cell r="FP60">
            <v>1.0823203667105841</v>
          </cell>
          <cell r="FQ60">
            <v>1.1596942028985506</v>
          </cell>
          <cell r="FR60">
            <v>1.0581983695652173</v>
          </cell>
          <cell r="FS60">
            <v>1.1473987414187643</v>
          </cell>
          <cell r="FT60">
            <v>1.0506149885583524</v>
          </cell>
          <cell r="FU60">
            <v>1.0866905467720684</v>
          </cell>
          <cell r="FV60">
            <v>0.9899100790513834</v>
          </cell>
          <cell r="FW60">
            <v>0.99266739130434778</v>
          </cell>
          <cell r="FX60">
            <v>0.8921396739130435</v>
          </cell>
          <cell r="FY60">
            <v>1.1691012845849802</v>
          </cell>
          <cell r="FZ60">
            <v>1.0738038537549408</v>
          </cell>
          <cell r="GA60">
            <v>1.1991899068322982</v>
          </cell>
          <cell r="GB60">
            <v>1.0965882525083612</v>
          </cell>
          <cell r="GC60">
            <v>1.189917857142857</v>
          </cell>
          <cell r="GD60">
            <v>1.0846362637362637</v>
          </cell>
          <cell r="GE60">
            <v>1.2456752747252746</v>
          </cell>
          <cell r="GF60">
            <v>1.1542258241758241</v>
          </cell>
          <cell r="GG60">
            <v>1.3035492296063724</v>
          </cell>
          <cell r="GH60">
            <v>1.2228539159253444</v>
          </cell>
          <cell r="GI60">
            <v>1.3128839181286549</v>
          </cell>
          <cell r="GJ60">
            <v>1.2242543859649122</v>
          </cell>
          <cell r="GK60">
            <v>1.3431758333333332</v>
          </cell>
          <cell r="GL60">
            <v>1.262605</v>
          </cell>
          <cell r="GM60">
            <v>1.3175675340360122</v>
          </cell>
          <cell r="GN60">
            <v>1.2299043807641634</v>
          </cell>
          <cell r="GO60">
            <v>1.2813410326086956</v>
          </cell>
          <cell r="GP60">
            <v>1.1897853260869564</v>
          </cell>
          <cell r="GQ60">
            <v>1.2937021739130434</v>
          </cell>
          <cell r="GR60">
            <v>1.2060353260869565</v>
          </cell>
          <cell r="GS60">
            <v>1.3016884881422925</v>
          </cell>
          <cell r="GT60">
            <v>1.2179728260869565</v>
          </cell>
          <cell r="GU60">
            <v>1.3306358695652174</v>
          </cell>
          <cell r="GV60">
            <v>1.2518173913043478</v>
          </cell>
          <cell r="GW60">
            <v>1.2966054841897234</v>
          </cell>
          <cell r="GX60">
            <v>1.212365118577075</v>
          </cell>
          <cell r="GY60">
            <v>1.2722331551600574</v>
          </cell>
          <cell r="GZ60">
            <v>1.1862352783086478</v>
          </cell>
          <cell r="HA60">
            <v>1.3176548927263214</v>
          </cell>
          <cell r="HB60">
            <v>1.2302040816326529</v>
          </cell>
          <cell r="HC60">
            <v>1.2918063186813187</v>
          </cell>
          <cell r="HD60">
            <v>1.2043758241758242</v>
          </cell>
          <cell r="HE60">
            <v>1.2930518053375195</v>
          </cell>
          <cell r="HF60">
            <v>1.2068920634920635</v>
          </cell>
          <cell r="HG60">
            <v>1.327168016194332</v>
          </cell>
          <cell r="HH60">
            <v>1.2458105263157895</v>
          </cell>
          <cell r="HI60">
            <v>1.3212394447657605</v>
          </cell>
          <cell r="HJ60">
            <v>1.2369543859649121</v>
          </cell>
          <cell r="HK60">
            <v>1.2879470788872962</v>
          </cell>
          <cell r="HL60">
            <v>1.2045112951460777</v>
          </cell>
          <cell r="HM60">
            <v>1.2939153985507246</v>
          </cell>
          <cell r="HN60">
            <v>1.2085440217391303</v>
          </cell>
          <cell r="HO60">
            <v>1.3026947895100069</v>
          </cell>
          <cell r="HP60">
            <v>1.2152675983436854</v>
          </cell>
          <cell r="HQ60">
            <v>1.2981218081435473</v>
          </cell>
          <cell r="HR60">
            <v>1.2094332298136645</v>
          </cell>
          <cell r="HS60">
            <v>1.31</v>
          </cell>
          <cell r="HT60">
            <v>1.21</v>
          </cell>
          <cell r="HU60">
            <v>1.36</v>
          </cell>
          <cell r="HV60">
            <v>1.26</v>
          </cell>
          <cell r="HW60">
            <v>1.38</v>
          </cell>
          <cell r="HX60">
            <v>1.28</v>
          </cell>
          <cell r="HY60">
            <v>1.3900000000000001</v>
          </cell>
          <cell r="HZ60">
            <v>1.29</v>
          </cell>
          <cell r="IA60">
            <v>1.36</v>
          </cell>
          <cell r="IB60">
            <v>1.25</v>
          </cell>
          <cell r="IC60">
            <v>1.3</v>
          </cell>
          <cell r="ID60">
            <v>1.18</v>
          </cell>
          <cell r="IE60">
            <v>1.26</v>
          </cell>
          <cell r="IF60">
            <v>1.1399999999999999</v>
          </cell>
          <cell r="IG60">
            <v>1.23</v>
          </cell>
          <cell r="IH60">
            <v>1.1199999999999999</v>
          </cell>
          <cell r="II60">
            <v>1.22</v>
          </cell>
          <cell r="IJ60">
            <v>1.1099999999999999</v>
          </cell>
          <cell r="IK60">
            <v>1.21</v>
          </cell>
          <cell r="IL60">
            <v>1.0999999999999999</v>
          </cell>
          <cell r="IM60">
            <v>1.19</v>
          </cell>
          <cell r="IN60">
            <v>1.0999999999999999</v>
          </cell>
          <cell r="IO60">
            <v>1.1200000000000001</v>
          </cell>
          <cell r="IP60">
            <v>1.03</v>
          </cell>
          <cell r="IQ60">
            <v>1.1000000000000001</v>
          </cell>
          <cell r="IR60">
            <v>1.01</v>
          </cell>
          <cell r="IS60">
            <v>1.02</v>
          </cell>
          <cell r="IT60">
            <v>0.91999999999999993</v>
          </cell>
          <cell r="IU60">
            <v>1.02</v>
          </cell>
          <cell r="IV60">
            <v>0.90999999999999992</v>
          </cell>
          <cell r="IW60">
            <v>1.08</v>
          </cell>
          <cell r="IX60">
            <v>0.96</v>
          </cell>
          <cell r="IY60">
            <v>1.1599999999999999</v>
          </cell>
          <cell r="IZ60">
            <v>1.06</v>
          </cell>
          <cell r="JA60">
            <v>1.24</v>
          </cell>
          <cell r="JB60">
            <v>1.1399999999999999</v>
          </cell>
          <cell r="JC60">
            <v>1.23</v>
          </cell>
          <cell r="JD60">
            <v>1.1499999999999999</v>
          </cell>
          <cell r="JE60">
            <v>1.19</v>
          </cell>
          <cell r="JF60">
            <v>1.0999999999999999</v>
          </cell>
          <cell r="JG60">
            <v>1.23</v>
          </cell>
          <cell r="JH60">
            <v>1.1099999999999999</v>
          </cell>
          <cell r="JI60">
            <v>1.25</v>
          </cell>
          <cell r="JJ60">
            <v>1.1499999999999999</v>
          </cell>
          <cell r="JK60">
            <v>1.25</v>
          </cell>
          <cell r="JL60">
            <v>1.1499999999999999</v>
          </cell>
          <cell r="JM60">
            <v>1.27</v>
          </cell>
          <cell r="JN60">
            <v>1.18</v>
          </cell>
          <cell r="JO60">
            <v>1.28</v>
          </cell>
          <cell r="JP60">
            <v>1.18</v>
          </cell>
          <cell r="JQ60">
            <v>1.29</v>
          </cell>
          <cell r="JR60">
            <v>1.19</v>
          </cell>
          <cell r="JS60">
            <v>1.28</v>
          </cell>
          <cell r="JT60">
            <v>1.19</v>
          </cell>
          <cell r="JU60">
            <v>1.28</v>
          </cell>
          <cell r="JV60">
            <v>1.18</v>
          </cell>
          <cell r="JW60">
            <v>1.28</v>
          </cell>
          <cell r="JX60">
            <v>1.18</v>
          </cell>
          <cell r="JY60">
            <v>1.27</v>
          </cell>
          <cell r="JZ60">
            <v>1.17</v>
          </cell>
          <cell r="KA60" t="e">
            <v>#REF!</v>
          </cell>
          <cell r="KB60" t="e">
            <v>#REF!</v>
          </cell>
        </row>
        <row r="61">
          <cell r="A61" t="str">
            <v>JPY-TB-10</v>
          </cell>
          <cell r="B61" t="str">
            <v>JPY-TB-9</v>
          </cell>
          <cell r="E61" t="str">
            <v>&gt; 16 to ≤ 17 years</v>
          </cell>
          <cell r="F61" t="str">
            <v>JPY-TB-10-&gt; 16 to ≤ 17 years</v>
          </cell>
          <cell r="G61">
            <v>1.3</v>
          </cell>
          <cell r="H61">
            <v>1.2</v>
          </cell>
          <cell r="I61">
            <v>2.7800000000000002</v>
          </cell>
          <cell r="J61">
            <v>2.56</v>
          </cell>
          <cell r="K61">
            <v>2.6500000000000004</v>
          </cell>
          <cell r="L61">
            <v>2.4299999999999997</v>
          </cell>
          <cell r="M61">
            <v>2.69</v>
          </cell>
          <cell r="N61">
            <v>2.46</v>
          </cell>
          <cell r="O61">
            <v>2.6100000000000003</v>
          </cell>
          <cell r="P61">
            <v>2.38</v>
          </cell>
          <cell r="Q61">
            <v>2.63</v>
          </cell>
          <cell r="R61">
            <v>2.4</v>
          </cell>
          <cell r="S61">
            <v>2.66</v>
          </cell>
          <cell r="T61">
            <v>2.44</v>
          </cell>
          <cell r="U61">
            <v>2.56</v>
          </cell>
          <cell r="V61">
            <v>2.3200000000000003</v>
          </cell>
          <cell r="W61">
            <v>2.64</v>
          </cell>
          <cell r="X61">
            <v>2.3899999999999997</v>
          </cell>
          <cell r="Y61">
            <v>2.64</v>
          </cell>
          <cell r="Z61">
            <v>2.3899999999999997</v>
          </cell>
          <cell r="AA61">
            <v>2.63</v>
          </cell>
          <cell r="AB61">
            <v>2.38</v>
          </cell>
          <cell r="AC61">
            <v>2.64</v>
          </cell>
          <cell r="AD61">
            <v>2.4</v>
          </cell>
          <cell r="AE61">
            <v>2.5700000000000003</v>
          </cell>
          <cell r="AF61">
            <v>2.3200000000000003</v>
          </cell>
          <cell r="AG61">
            <v>2.48</v>
          </cell>
          <cell r="AH61">
            <v>2.23</v>
          </cell>
          <cell r="AI61">
            <v>2.39</v>
          </cell>
          <cell r="AJ61">
            <v>2.15</v>
          </cell>
          <cell r="AK61">
            <v>2.29</v>
          </cell>
          <cell r="AL61">
            <v>2.0499999999999998</v>
          </cell>
          <cell r="AM61">
            <v>2.37</v>
          </cell>
          <cell r="AN61">
            <v>2.11</v>
          </cell>
          <cell r="AO61">
            <v>2.2000000000000002</v>
          </cell>
          <cell r="AP61">
            <v>1.94</v>
          </cell>
          <cell r="AQ61">
            <v>2.3600000000000003</v>
          </cell>
          <cell r="AR61">
            <v>2.12</v>
          </cell>
          <cell r="AS61">
            <v>2.4900000000000002</v>
          </cell>
          <cell r="AT61">
            <v>2.2800000000000002</v>
          </cell>
          <cell r="AU61">
            <v>2.5099999999999998</v>
          </cell>
          <cell r="AV61">
            <v>2.29</v>
          </cell>
          <cell r="AW61">
            <v>2.58</v>
          </cell>
          <cell r="AX61">
            <v>2.38</v>
          </cell>
          <cell r="AY61">
            <v>2.54</v>
          </cell>
          <cell r="AZ61">
            <v>2.3200000000000003</v>
          </cell>
          <cell r="BA61">
            <v>2.5700000000000003</v>
          </cell>
          <cell r="BB61">
            <v>2.34</v>
          </cell>
          <cell r="BC61">
            <v>2.4500000000000002</v>
          </cell>
          <cell r="BD61">
            <v>2.3499999999999996</v>
          </cell>
          <cell r="BE61">
            <v>2.42</v>
          </cell>
          <cell r="BF61">
            <v>2.3200000000000003</v>
          </cell>
          <cell r="BG61">
            <v>2.42</v>
          </cell>
          <cell r="BH61">
            <v>2.3200000000000003</v>
          </cell>
          <cell r="BI61">
            <v>2.3504437620000003</v>
          </cell>
          <cell r="BJ61">
            <v>2.2504437619999997</v>
          </cell>
          <cell r="BK61">
            <v>2.2983837922705312</v>
          </cell>
          <cell r="BL61">
            <v>2.1983837922705316</v>
          </cell>
          <cell r="BM61">
            <v>2.31</v>
          </cell>
          <cell r="BN61">
            <v>2.21</v>
          </cell>
          <cell r="BO61">
            <v>2.2989999999999999</v>
          </cell>
          <cell r="BP61">
            <v>2.1989999999999998</v>
          </cell>
          <cell r="BQ61">
            <v>2.2999999999999998</v>
          </cell>
          <cell r="BR61">
            <v>2.2000000000000002</v>
          </cell>
          <cell r="BS61">
            <v>2.2800000000000002</v>
          </cell>
          <cell r="BT61">
            <v>2.1799999999999997</v>
          </cell>
          <cell r="BU61">
            <v>2.2800000000000002</v>
          </cell>
          <cell r="BV61">
            <v>2.1799999999999997</v>
          </cell>
          <cell r="BW61">
            <v>2.29</v>
          </cell>
          <cell r="BX61">
            <v>2.08</v>
          </cell>
          <cell r="BY61">
            <v>2.25</v>
          </cell>
          <cell r="BZ61">
            <v>2.04</v>
          </cell>
          <cell r="CA61">
            <v>2.17</v>
          </cell>
          <cell r="CB61">
            <v>1.96</v>
          </cell>
          <cell r="CC61">
            <v>2.14</v>
          </cell>
          <cell r="CD61">
            <v>1.92</v>
          </cell>
          <cell r="CE61">
            <v>2.0700000000000003</v>
          </cell>
          <cell r="CF61">
            <v>1.8599999999999999</v>
          </cell>
          <cell r="CG61">
            <v>2.12</v>
          </cell>
          <cell r="CH61">
            <v>1.9</v>
          </cell>
          <cell r="CI61">
            <v>2.1</v>
          </cell>
          <cell r="CJ61">
            <v>1.88</v>
          </cell>
          <cell r="CK61">
            <v>2.0700000000000003</v>
          </cell>
          <cell r="CL61">
            <v>1.8599999999999999</v>
          </cell>
          <cell r="CM61">
            <v>2.0499999999999998</v>
          </cell>
          <cell r="CN61">
            <v>1.8399999999999999</v>
          </cell>
          <cell r="CO61">
            <v>2.04</v>
          </cell>
          <cell r="CP61">
            <v>1.8199999999999998</v>
          </cell>
          <cell r="CQ61">
            <v>2.08</v>
          </cell>
          <cell r="CR61">
            <v>1.87</v>
          </cell>
          <cell r="CS61">
            <v>2.0499999999999998</v>
          </cell>
          <cell r="CT61">
            <v>1.85</v>
          </cell>
          <cell r="CU61">
            <v>1.9100000000000001</v>
          </cell>
          <cell r="CV61">
            <v>1.71</v>
          </cell>
          <cell r="CW61">
            <v>1.88</v>
          </cell>
          <cell r="CX61">
            <v>1.72</v>
          </cell>
          <cell r="CY61">
            <v>2.0782536231884059</v>
          </cell>
          <cell r="CZ61">
            <v>1.9351648550724638</v>
          </cell>
          <cell r="DA61">
            <v>2.14</v>
          </cell>
          <cell r="DB61">
            <v>1.99</v>
          </cell>
          <cell r="DC61">
            <v>2.12</v>
          </cell>
          <cell r="DD61">
            <v>2.02</v>
          </cell>
          <cell r="DE61">
            <v>2.06</v>
          </cell>
          <cell r="DF61">
            <v>1.9</v>
          </cell>
          <cell r="DG61">
            <v>2.02</v>
          </cell>
          <cell r="DH61">
            <v>1.8599999999999999</v>
          </cell>
          <cell r="DI61">
            <v>1.9300000000000002</v>
          </cell>
          <cell r="DJ61">
            <v>1.77</v>
          </cell>
          <cell r="DK61">
            <v>1.92</v>
          </cell>
          <cell r="DL61">
            <v>1.75</v>
          </cell>
          <cell r="DM61">
            <v>1.9700000000000002</v>
          </cell>
          <cell r="DN61">
            <v>1.7999999999999998</v>
          </cell>
          <cell r="DO61">
            <v>1.9700000000000002</v>
          </cell>
          <cell r="DP61">
            <v>1.79</v>
          </cell>
          <cell r="DQ61">
            <v>1.9100000000000001</v>
          </cell>
          <cell r="DR61">
            <v>1.73</v>
          </cell>
          <cell r="DS61">
            <v>1.9100000000000001</v>
          </cell>
          <cell r="DT61">
            <v>1.74</v>
          </cell>
          <cell r="DU61">
            <v>1.9100000000000001</v>
          </cell>
          <cell r="DV61">
            <v>1.74</v>
          </cell>
          <cell r="DW61">
            <v>1.9</v>
          </cell>
          <cell r="DX61">
            <v>1.72</v>
          </cell>
          <cell r="DY61">
            <v>1.8900000000000001</v>
          </cell>
          <cell r="DZ61">
            <v>1.71</v>
          </cell>
          <cell r="EA61">
            <v>1.844271986166008</v>
          </cell>
          <cell r="EB61">
            <v>1.6635385375494072</v>
          </cell>
          <cell r="EC61">
            <v>1.8198429089026915</v>
          </cell>
          <cell r="ED61">
            <v>1.6404624741200828</v>
          </cell>
          <cell r="EE61">
            <v>1.8359806049928333</v>
          </cell>
          <cell r="EF61">
            <v>1.651985024486383</v>
          </cell>
          <cell r="EG61">
            <v>1.7875884115884118</v>
          </cell>
          <cell r="EH61">
            <v>1.6084223276723275</v>
          </cell>
          <cell r="EI61">
            <v>1.7750241147741148</v>
          </cell>
          <cell r="EJ61">
            <v>1.5949325396825396</v>
          </cell>
          <cell r="EK61">
            <v>1.6698936537007967</v>
          </cell>
          <cell r="EL61">
            <v>1.494805599162742</v>
          </cell>
          <cell r="EM61">
            <v>1.5643995126705654</v>
          </cell>
          <cell r="EN61">
            <v>1.4044222093695777</v>
          </cell>
          <cell r="EO61">
            <v>1.6794949317738792</v>
          </cell>
          <cell r="EP61">
            <v>1.5130873337189126</v>
          </cell>
          <cell r="EQ61">
            <v>1.6687995681452206</v>
          </cell>
          <cell r="ER61">
            <v>1.5011318138383356</v>
          </cell>
          <cell r="ES61">
            <v>1.6248191856452727</v>
          </cell>
          <cell r="ET61">
            <v>1.463297619047619</v>
          </cell>
          <cell r="EU61">
            <v>1.7151634460547505</v>
          </cell>
          <cell r="EV61">
            <v>1.5503429951690821</v>
          </cell>
          <cell r="EW61">
            <v>1.7605711462450593</v>
          </cell>
          <cell r="EX61">
            <v>1.6605711462450592</v>
          </cell>
          <cell r="EY61">
            <v>1.7364841897233201</v>
          </cell>
          <cell r="EZ61">
            <v>1.5659036561264821</v>
          </cell>
          <cell r="FA61">
            <v>1.6888563664596274</v>
          </cell>
          <cell r="FB61">
            <v>1.5153773291925465</v>
          </cell>
          <cell r="FC61">
            <v>1.6497296083016906</v>
          </cell>
          <cell r="FD61">
            <v>1.4737883169462116</v>
          </cell>
          <cell r="FE61">
            <v>1.6158948194662481</v>
          </cell>
          <cell r="FF61">
            <v>1.4400852956567243</v>
          </cell>
          <cell r="FG61">
            <v>1.617302197802198</v>
          </cell>
          <cell r="FH61">
            <v>1.4392712550607287</v>
          </cell>
          <cell r="FI61">
            <v>1.5878902203616492</v>
          </cell>
          <cell r="FJ61">
            <v>1.412325109017966</v>
          </cell>
          <cell r="FK61">
            <v>1.5242184210526317</v>
          </cell>
          <cell r="FL61">
            <v>1.350285380116959</v>
          </cell>
          <cell r="FM61">
            <v>1.3258831481481481</v>
          </cell>
          <cell r="FN61">
            <v>1.1581133333333333</v>
          </cell>
          <cell r="FO61">
            <v>1.2333685660957401</v>
          </cell>
          <cell r="FP61">
            <v>1.0823203667105841</v>
          </cell>
          <cell r="FQ61">
            <v>1.2096942028985507</v>
          </cell>
          <cell r="FR61">
            <v>1.0581983695652173</v>
          </cell>
          <cell r="FS61">
            <v>1.1973987414187643</v>
          </cell>
          <cell r="FT61">
            <v>1.0506149885583524</v>
          </cell>
          <cell r="FU61">
            <v>1.1366905467720685</v>
          </cell>
          <cell r="FV61">
            <v>0.9899100790513834</v>
          </cell>
          <cell r="FW61">
            <v>1.0426673913043478</v>
          </cell>
          <cell r="FX61">
            <v>0.8921396739130435</v>
          </cell>
          <cell r="FY61">
            <v>1.2191012845849802</v>
          </cell>
          <cell r="FZ61">
            <v>1.0738038537549408</v>
          </cell>
          <cell r="GA61">
            <v>1.2491899068322982</v>
          </cell>
          <cell r="GB61">
            <v>1.0965882525083612</v>
          </cell>
          <cell r="GC61">
            <v>1.2399178571428573</v>
          </cell>
          <cell r="GD61">
            <v>1.0846362637362637</v>
          </cell>
          <cell r="GE61">
            <v>1.2956752747252747</v>
          </cell>
          <cell r="GF61">
            <v>1.1542258241758241</v>
          </cell>
          <cell r="GG61">
            <v>1.3535492296063725</v>
          </cell>
          <cell r="GH61">
            <v>1.2228539159253444</v>
          </cell>
          <cell r="GI61">
            <v>1.3628839181286549</v>
          </cell>
          <cell r="GJ61">
            <v>1.2242543859649122</v>
          </cell>
          <cell r="GK61">
            <v>1.3931758333333333</v>
          </cell>
          <cell r="GL61">
            <v>1.262605</v>
          </cell>
          <cell r="GM61">
            <v>1.3675675340360123</v>
          </cell>
          <cell r="GN61">
            <v>1.2299043807641634</v>
          </cell>
          <cell r="GO61">
            <v>1.3313410326086956</v>
          </cell>
          <cell r="GP61">
            <v>1.1897853260869564</v>
          </cell>
          <cell r="GQ61">
            <v>1.3437021739130435</v>
          </cell>
          <cell r="GR61">
            <v>1.2060353260869565</v>
          </cell>
          <cell r="GS61">
            <v>1.3516884881422926</v>
          </cell>
          <cell r="GT61">
            <v>1.2179728260869565</v>
          </cell>
          <cell r="GU61">
            <v>1.3806358695652174</v>
          </cell>
          <cell r="GV61">
            <v>1.2518173913043478</v>
          </cell>
          <cell r="GW61">
            <v>1.3466054841897233</v>
          </cell>
          <cell r="GX61">
            <v>1.212365118577075</v>
          </cell>
          <cell r="GY61">
            <v>1.3222331551600575</v>
          </cell>
          <cell r="GZ61">
            <v>1.1862352783086478</v>
          </cell>
          <cell r="HA61">
            <v>1.3676548927263212</v>
          </cell>
          <cell r="HB61">
            <v>1.2302040816326529</v>
          </cell>
          <cell r="HC61">
            <v>1.3418063186813187</v>
          </cell>
          <cell r="HD61">
            <v>1.2043758241758242</v>
          </cell>
          <cell r="HE61">
            <v>1.3430518053375196</v>
          </cell>
          <cell r="HF61">
            <v>1.2068920634920635</v>
          </cell>
          <cell r="HG61">
            <v>1.377168016194332</v>
          </cell>
          <cell r="HH61">
            <v>1.2458105263157895</v>
          </cell>
          <cell r="HI61">
            <v>1.3712394447657605</v>
          </cell>
          <cell r="HJ61">
            <v>1.2369543859649121</v>
          </cell>
          <cell r="HK61">
            <v>1.3379470788872962</v>
          </cell>
          <cell r="HL61">
            <v>1.2045112951460777</v>
          </cell>
          <cell r="HM61">
            <v>1.3439153985507246</v>
          </cell>
          <cell r="HN61">
            <v>1.2085440217391303</v>
          </cell>
          <cell r="HO61">
            <v>1.352694789510007</v>
          </cell>
          <cell r="HP61">
            <v>1.2152675983436854</v>
          </cell>
          <cell r="HQ61">
            <v>1.3481218081435473</v>
          </cell>
          <cell r="HR61">
            <v>1.2094332298136645</v>
          </cell>
          <cell r="HS61">
            <v>1.36</v>
          </cell>
          <cell r="HT61">
            <v>1.21</v>
          </cell>
          <cell r="HU61">
            <v>1.4100000000000001</v>
          </cell>
          <cell r="HV61">
            <v>1.26</v>
          </cell>
          <cell r="HW61">
            <v>1.4300000000000002</v>
          </cell>
          <cell r="HX61">
            <v>1.28</v>
          </cell>
          <cell r="HY61">
            <v>1.44</v>
          </cell>
          <cell r="HZ61">
            <v>1.29</v>
          </cell>
          <cell r="IA61">
            <v>1.4100000000000001</v>
          </cell>
          <cell r="IB61">
            <v>1.25</v>
          </cell>
          <cell r="IC61">
            <v>1.35</v>
          </cell>
          <cell r="ID61">
            <v>1.18</v>
          </cell>
          <cell r="IE61">
            <v>1.31</v>
          </cell>
          <cell r="IF61">
            <v>1.1399999999999999</v>
          </cell>
          <cell r="IG61">
            <v>1.28</v>
          </cell>
          <cell r="IH61">
            <v>1.1199999999999999</v>
          </cell>
          <cell r="II61">
            <v>1.27</v>
          </cell>
          <cell r="IJ61">
            <v>1.1099999999999999</v>
          </cell>
          <cell r="IK61">
            <v>1.26</v>
          </cell>
          <cell r="IL61">
            <v>1.0999999999999999</v>
          </cell>
          <cell r="IM61">
            <v>1.24</v>
          </cell>
          <cell r="IN61">
            <v>1.0999999999999999</v>
          </cell>
          <cell r="IO61">
            <v>1.17</v>
          </cell>
          <cell r="IP61">
            <v>1.03</v>
          </cell>
          <cell r="IQ61">
            <v>1.1500000000000001</v>
          </cell>
          <cell r="IR61">
            <v>1.01</v>
          </cell>
          <cell r="IS61">
            <v>1.07</v>
          </cell>
          <cell r="IT61">
            <v>0.91999999999999993</v>
          </cell>
          <cell r="IU61">
            <v>1.07</v>
          </cell>
          <cell r="IV61">
            <v>0.90999999999999992</v>
          </cell>
          <cell r="IW61">
            <v>1.1300000000000001</v>
          </cell>
          <cell r="IX61">
            <v>0.96</v>
          </cell>
          <cell r="IY61">
            <v>1.21</v>
          </cell>
          <cell r="IZ61">
            <v>1.06</v>
          </cell>
          <cell r="JA61">
            <v>1.29</v>
          </cell>
          <cell r="JB61">
            <v>1.1399999999999999</v>
          </cell>
          <cell r="JC61">
            <v>1.28</v>
          </cell>
          <cell r="JD61">
            <v>1.1499999999999999</v>
          </cell>
          <cell r="JE61">
            <v>1.24</v>
          </cell>
          <cell r="JF61">
            <v>1.0999999999999999</v>
          </cell>
          <cell r="JG61">
            <v>1.28</v>
          </cell>
          <cell r="JH61">
            <v>1.1099999999999999</v>
          </cell>
          <cell r="JI61">
            <v>1.3</v>
          </cell>
          <cell r="JJ61">
            <v>1.1499999999999999</v>
          </cell>
          <cell r="JK61">
            <v>1.3</v>
          </cell>
          <cell r="JL61">
            <v>1.1499999999999999</v>
          </cell>
          <cell r="JM61">
            <v>1.32</v>
          </cell>
          <cell r="JN61">
            <v>1.18</v>
          </cell>
          <cell r="JO61">
            <v>1.33</v>
          </cell>
          <cell r="JP61">
            <v>1.18</v>
          </cell>
          <cell r="JQ61">
            <v>1.34</v>
          </cell>
          <cell r="JR61">
            <v>1.19</v>
          </cell>
          <cell r="JS61">
            <v>1.33</v>
          </cell>
          <cell r="JT61">
            <v>1.19</v>
          </cell>
          <cell r="JU61">
            <v>1.33</v>
          </cell>
          <cell r="JV61">
            <v>1.18</v>
          </cell>
          <cell r="JW61">
            <v>1.33</v>
          </cell>
          <cell r="JX61">
            <v>1.18</v>
          </cell>
          <cell r="JY61">
            <v>1.32</v>
          </cell>
          <cell r="JZ61">
            <v>1.17</v>
          </cell>
          <cell r="KA61" t="e">
            <v>#REF!</v>
          </cell>
          <cell r="KB61" t="e">
            <v>#REF!</v>
          </cell>
        </row>
        <row r="62">
          <cell r="A62" t="str">
            <v>JPY-TB-10</v>
          </cell>
          <cell r="B62" t="str">
            <v>JPY-TB-10</v>
          </cell>
          <cell r="E62" t="str">
            <v>&gt; 17 to ≤ 18 years</v>
          </cell>
          <cell r="F62" t="str">
            <v>JPY-TB-10-&gt; 17 to ≤ 18 years</v>
          </cell>
          <cell r="G62">
            <v>1.3</v>
          </cell>
          <cell r="H62">
            <v>1.2</v>
          </cell>
          <cell r="I62">
            <v>2.7800000000000002</v>
          </cell>
          <cell r="J62">
            <v>2.6799999999999997</v>
          </cell>
          <cell r="K62">
            <v>2.6500000000000004</v>
          </cell>
          <cell r="L62">
            <v>2.5499999999999998</v>
          </cell>
          <cell r="M62">
            <v>2.69</v>
          </cell>
          <cell r="N62">
            <v>2.59</v>
          </cell>
          <cell r="O62">
            <v>2.6100000000000003</v>
          </cell>
          <cell r="P62">
            <v>2.5099999999999998</v>
          </cell>
          <cell r="Q62">
            <v>2.63</v>
          </cell>
          <cell r="R62">
            <v>2.5300000000000002</v>
          </cell>
          <cell r="S62">
            <v>2.66</v>
          </cell>
          <cell r="T62">
            <v>2.56</v>
          </cell>
          <cell r="U62">
            <v>2.56</v>
          </cell>
          <cell r="V62">
            <v>2.46</v>
          </cell>
          <cell r="W62">
            <v>2.64</v>
          </cell>
          <cell r="X62">
            <v>2.54</v>
          </cell>
          <cell r="Y62">
            <v>2.64</v>
          </cell>
          <cell r="Z62">
            <v>2.54</v>
          </cell>
          <cell r="AA62">
            <v>2.63</v>
          </cell>
          <cell r="AB62">
            <v>2.5300000000000002</v>
          </cell>
          <cell r="AC62">
            <v>2.64</v>
          </cell>
          <cell r="AD62">
            <v>2.54</v>
          </cell>
          <cell r="AE62">
            <v>2.5700000000000003</v>
          </cell>
          <cell r="AF62">
            <v>2.4699999999999998</v>
          </cell>
          <cell r="AG62">
            <v>2.48</v>
          </cell>
          <cell r="AH62">
            <v>2.38</v>
          </cell>
          <cell r="AI62">
            <v>2.39</v>
          </cell>
          <cell r="AJ62">
            <v>2.29</v>
          </cell>
          <cell r="AK62">
            <v>2.29</v>
          </cell>
          <cell r="AL62">
            <v>2.19</v>
          </cell>
          <cell r="AM62">
            <v>2.37</v>
          </cell>
          <cell r="AN62">
            <v>2.27</v>
          </cell>
          <cell r="AO62">
            <v>2.2000000000000002</v>
          </cell>
          <cell r="AP62">
            <v>2.1</v>
          </cell>
          <cell r="AQ62">
            <v>2.3600000000000003</v>
          </cell>
          <cell r="AR62">
            <v>2.2599999999999998</v>
          </cell>
          <cell r="AS62">
            <v>2.4900000000000002</v>
          </cell>
          <cell r="AT62">
            <v>2.3899999999999997</v>
          </cell>
          <cell r="AU62">
            <v>2.5099999999999998</v>
          </cell>
          <cell r="AV62">
            <v>2.41</v>
          </cell>
          <cell r="AW62">
            <v>2.58</v>
          </cell>
          <cell r="AX62">
            <v>2.48</v>
          </cell>
          <cell r="AY62">
            <v>2.54</v>
          </cell>
          <cell r="AZ62">
            <v>2.44</v>
          </cell>
          <cell r="BA62">
            <v>2.5700000000000003</v>
          </cell>
          <cell r="BB62">
            <v>2.4699999999999998</v>
          </cell>
          <cell r="BC62">
            <v>2.4500000000000002</v>
          </cell>
          <cell r="BD62">
            <v>2.3499999999999996</v>
          </cell>
          <cell r="BE62">
            <v>2.42</v>
          </cell>
          <cell r="BF62">
            <v>2.3200000000000003</v>
          </cell>
          <cell r="BG62">
            <v>2.42</v>
          </cell>
          <cell r="BH62">
            <v>2.3200000000000003</v>
          </cell>
          <cell r="BI62">
            <v>2.3504437620000003</v>
          </cell>
          <cell r="BJ62">
            <v>2.2504437619999997</v>
          </cell>
          <cell r="BK62">
            <v>2.2983837922705312</v>
          </cell>
          <cell r="BL62">
            <v>2.1983837922705316</v>
          </cell>
          <cell r="BM62">
            <v>2.31</v>
          </cell>
          <cell r="BN62">
            <v>2.21</v>
          </cell>
          <cell r="BO62">
            <v>2.2989999999999999</v>
          </cell>
          <cell r="BP62">
            <v>2.1989999999999998</v>
          </cell>
          <cell r="BQ62">
            <v>2.2999999999999998</v>
          </cell>
          <cell r="BR62">
            <v>2.2000000000000002</v>
          </cell>
          <cell r="BS62">
            <v>2.2800000000000002</v>
          </cell>
          <cell r="BT62">
            <v>2.1799999999999997</v>
          </cell>
          <cell r="BU62">
            <v>2.2800000000000002</v>
          </cell>
          <cell r="BV62">
            <v>2.1799999999999997</v>
          </cell>
          <cell r="BW62">
            <v>2.29</v>
          </cell>
          <cell r="BX62">
            <v>2.19</v>
          </cell>
          <cell r="BY62">
            <v>2.25</v>
          </cell>
          <cell r="BZ62">
            <v>2.15</v>
          </cell>
          <cell r="CA62">
            <v>2.17</v>
          </cell>
          <cell r="CB62">
            <v>2.0699999999999998</v>
          </cell>
          <cell r="CC62">
            <v>2.14</v>
          </cell>
          <cell r="CD62">
            <v>2.04</v>
          </cell>
          <cell r="CE62">
            <v>2.0700000000000003</v>
          </cell>
          <cell r="CF62">
            <v>1.97</v>
          </cell>
          <cell r="CG62">
            <v>2.12</v>
          </cell>
          <cell r="CH62">
            <v>2.02</v>
          </cell>
          <cell r="CI62">
            <v>2.1</v>
          </cell>
          <cell r="CJ62">
            <v>2</v>
          </cell>
          <cell r="CK62">
            <v>2.0700000000000003</v>
          </cell>
          <cell r="CL62">
            <v>1.97</v>
          </cell>
          <cell r="CM62">
            <v>2.0499999999999998</v>
          </cell>
          <cell r="CN62">
            <v>1.95</v>
          </cell>
          <cell r="CO62">
            <v>2.04</v>
          </cell>
          <cell r="CP62">
            <v>1.94</v>
          </cell>
          <cell r="CQ62">
            <v>2.08</v>
          </cell>
          <cell r="CR62">
            <v>1.98</v>
          </cell>
          <cell r="CS62">
            <v>2.0499999999999998</v>
          </cell>
          <cell r="CT62">
            <v>1.95</v>
          </cell>
          <cell r="CU62">
            <v>1.9100000000000001</v>
          </cell>
          <cell r="CV62">
            <v>1.81</v>
          </cell>
          <cell r="CW62">
            <v>1.88</v>
          </cell>
          <cell r="CX62">
            <v>1.7799999999999998</v>
          </cell>
          <cell r="CY62">
            <v>2.0782536231884059</v>
          </cell>
          <cell r="CZ62">
            <v>1.9782536231884058</v>
          </cell>
          <cell r="DA62">
            <v>2.14</v>
          </cell>
          <cell r="DB62">
            <v>2.04</v>
          </cell>
          <cell r="DC62">
            <v>2.12</v>
          </cell>
          <cell r="DD62">
            <v>2.02</v>
          </cell>
          <cell r="DE62">
            <v>2.06</v>
          </cell>
          <cell r="DF62">
            <v>1.96</v>
          </cell>
          <cell r="DG62">
            <v>2.02</v>
          </cell>
          <cell r="DH62">
            <v>1.92</v>
          </cell>
          <cell r="DI62">
            <v>1.9300000000000002</v>
          </cell>
          <cell r="DJ62">
            <v>1.83</v>
          </cell>
          <cell r="DK62">
            <v>1.92</v>
          </cell>
          <cell r="DL62">
            <v>1.8199999999999998</v>
          </cell>
          <cell r="DM62">
            <v>1.9700000000000002</v>
          </cell>
          <cell r="DN62">
            <v>1.87</v>
          </cell>
          <cell r="DO62">
            <v>1.9700000000000002</v>
          </cell>
          <cell r="DP62">
            <v>1.87</v>
          </cell>
          <cell r="DQ62">
            <v>1.9100000000000001</v>
          </cell>
          <cell r="DR62">
            <v>1.81</v>
          </cell>
          <cell r="DS62">
            <v>1.9100000000000001</v>
          </cell>
          <cell r="DT62">
            <v>1.81</v>
          </cell>
          <cell r="DU62">
            <v>1.9100000000000001</v>
          </cell>
          <cell r="DV62">
            <v>1.81</v>
          </cell>
          <cell r="DW62">
            <v>1.9</v>
          </cell>
          <cell r="DX62">
            <v>1.7999999999999998</v>
          </cell>
          <cell r="DY62">
            <v>1.8900000000000001</v>
          </cell>
          <cell r="DZ62">
            <v>1.79</v>
          </cell>
          <cell r="EA62">
            <v>1.844271986166008</v>
          </cell>
          <cell r="EB62">
            <v>1.7442719861660079</v>
          </cell>
          <cell r="EC62">
            <v>1.8198429089026915</v>
          </cell>
          <cell r="ED62">
            <v>1.7198429089026914</v>
          </cell>
          <cell r="EE62">
            <v>1.8359806049928333</v>
          </cell>
          <cell r="EF62">
            <v>1.7359806049928332</v>
          </cell>
          <cell r="EG62">
            <v>1.7875884115884118</v>
          </cell>
          <cell r="EH62">
            <v>1.6875884115884117</v>
          </cell>
          <cell r="EI62">
            <v>1.7750241147741148</v>
          </cell>
          <cell r="EJ62">
            <v>1.6750241147741147</v>
          </cell>
          <cell r="EK62">
            <v>1.6698936537007967</v>
          </cell>
          <cell r="EL62">
            <v>1.5698936537007966</v>
          </cell>
          <cell r="EM62">
            <v>1.5643995126705654</v>
          </cell>
          <cell r="EN62">
            <v>1.4643995126705653</v>
          </cell>
          <cell r="EO62">
            <v>1.6794949317738792</v>
          </cell>
          <cell r="EP62">
            <v>1.5794949317738791</v>
          </cell>
          <cell r="EQ62">
            <v>1.6687995681452206</v>
          </cell>
          <cell r="ER62">
            <v>1.5687995681452205</v>
          </cell>
          <cell r="ES62">
            <v>1.6248191856452727</v>
          </cell>
          <cell r="ET62">
            <v>1.5248191856452726</v>
          </cell>
          <cell r="EU62">
            <v>1.7151634460547505</v>
          </cell>
          <cell r="EV62">
            <v>1.6151634460547504</v>
          </cell>
          <cell r="EW62">
            <v>1.7605711462450593</v>
          </cell>
          <cell r="EX62">
            <v>1.6605711462450592</v>
          </cell>
          <cell r="EY62">
            <v>1.7364841897233201</v>
          </cell>
          <cell r="EZ62">
            <v>1.63648418972332</v>
          </cell>
          <cell r="FA62">
            <v>1.6888563664596274</v>
          </cell>
          <cell r="FB62">
            <v>1.5888563664596274</v>
          </cell>
          <cell r="FC62">
            <v>1.6497296083016906</v>
          </cell>
          <cell r="FD62">
            <v>1.5497296083016905</v>
          </cell>
          <cell r="FE62">
            <v>1.6158948194662481</v>
          </cell>
          <cell r="FF62">
            <v>1.515894819466248</v>
          </cell>
          <cell r="FG62">
            <v>1.617302197802198</v>
          </cell>
          <cell r="FH62">
            <v>1.5173021978021979</v>
          </cell>
          <cell r="FI62">
            <v>1.5878902203616492</v>
          </cell>
          <cell r="FJ62">
            <v>1.4878902203616491</v>
          </cell>
          <cell r="FK62">
            <v>1.5242184210526317</v>
          </cell>
          <cell r="FL62">
            <v>1.4242184210526316</v>
          </cell>
          <cell r="FM62">
            <v>1.3258831481481481</v>
          </cell>
          <cell r="FN62">
            <v>1.225883148148148</v>
          </cell>
          <cell r="FO62">
            <v>1.2333685660957401</v>
          </cell>
          <cell r="FP62">
            <v>1.13336856609574</v>
          </cell>
          <cell r="FQ62">
            <v>1.2096942028985507</v>
          </cell>
          <cell r="FR62">
            <v>1.1096942028985506</v>
          </cell>
          <cell r="FS62">
            <v>1.1973987414187643</v>
          </cell>
          <cell r="FT62">
            <v>1.0973987414187643</v>
          </cell>
          <cell r="FU62">
            <v>1.1366905467720685</v>
          </cell>
          <cell r="FV62">
            <v>1.0366905467720684</v>
          </cell>
          <cell r="FW62">
            <v>1.0426673913043478</v>
          </cell>
          <cell r="FX62">
            <v>0.94266739130434773</v>
          </cell>
          <cell r="FY62">
            <v>1.2191012845849802</v>
          </cell>
          <cell r="FZ62">
            <v>1.1191012845849801</v>
          </cell>
          <cell r="GA62">
            <v>1.2491899068322982</v>
          </cell>
          <cell r="GB62">
            <v>1.1491899068322982</v>
          </cell>
          <cell r="GC62">
            <v>1.2399178571428573</v>
          </cell>
          <cell r="GD62">
            <v>1.1399178571428572</v>
          </cell>
          <cell r="GE62">
            <v>1.2956752747252747</v>
          </cell>
          <cell r="GF62">
            <v>1.1956752747252746</v>
          </cell>
          <cell r="GG62">
            <v>1.3535492296063725</v>
          </cell>
          <cell r="GH62">
            <v>1.2535492296063724</v>
          </cell>
          <cell r="GI62">
            <v>1.3628839181286549</v>
          </cell>
          <cell r="GJ62">
            <v>1.2628839181286549</v>
          </cell>
          <cell r="GK62">
            <v>1.3931758333333333</v>
          </cell>
          <cell r="GL62">
            <v>1.2931758333333332</v>
          </cell>
          <cell r="GM62">
            <v>1.3675675340360123</v>
          </cell>
          <cell r="GN62">
            <v>1.2675675340360122</v>
          </cell>
          <cell r="GO62">
            <v>1.3313410326086956</v>
          </cell>
          <cell r="GP62">
            <v>1.2313410326086955</v>
          </cell>
          <cell r="GQ62">
            <v>1.3437021739130435</v>
          </cell>
          <cell r="GR62">
            <v>1.2437021739130434</v>
          </cell>
          <cell r="GS62">
            <v>1.3516884881422926</v>
          </cell>
          <cell r="GT62">
            <v>1.2516884881422925</v>
          </cell>
          <cell r="GU62">
            <v>1.3806358695652174</v>
          </cell>
          <cell r="GV62">
            <v>1.2806358695652174</v>
          </cell>
          <cell r="GW62">
            <v>1.3466054841897233</v>
          </cell>
          <cell r="GX62">
            <v>1.2466054841897232</v>
          </cell>
          <cell r="GY62">
            <v>1.3222331551600575</v>
          </cell>
          <cell r="GZ62">
            <v>1.2222331551600574</v>
          </cell>
          <cell r="HA62">
            <v>1.3676548927263212</v>
          </cell>
          <cell r="HB62">
            <v>1.2676548927263211</v>
          </cell>
          <cell r="HC62">
            <v>1.3418063186813187</v>
          </cell>
          <cell r="HD62">
            <v>1.2418063186813186</v>
          </cell>
          <cell r="HE62">
            <v>1.3430518053375196</v>
          </cell>
          <cell r="HF62">
            <v>1.2430518053375195</v>
          </cell>
          <cell r="HG62">
            <v>1.377168016194332</v>
          </cell>
          <cell r="HH62">
            <v>1.277168016194332</v>
          </cell>
          <cell r="HI62">
            <v>1.3712394447657605</v>
          </cell>
          <cell r="HJ62">
            <v>1.2712394447657605</v>
          </cell>
          <cell r="HK62">
            <v>1.3379470788872962</v>
          </cell>
          <cell r="HL62">
            <v>1.2379470788872962</v>
          </cell>
          <cell r="HM62">
            <v>1.3439153985507246</v>
          </cell>
          <cell r="HN62">
            <v>1.2439153985507245</v>
          </cell>
          <cell r="HO62">
            <v>1.352694789510007</v>
          </cell>
          <cell r="HP62">
            <v>1.2526947895100069</v>
          </cell>
          <cell r="HQ62">
            <v>1.3481218081435473</v>
          </cell>
          <cell r="HR62">
            <v>1.2481218081435472</v>
          </cell>
          <cell r="HS62">
            <v>1.36</v>
          </cell>
          <cell r="HT62">
            <v>1.26</v>
          </cell>
          <cell r="HU62">
            <v>1.4100000000000001</v>
          </cell>
          <cell r="HV62">
            <v>1.31</v>
          </cell>
          <cell r="HW62">
            <v>1.4300000000000002</v>
          </cell>
          <cell r="HX62">
            <v>1.33</v>
          </cell>
          <cell r="HY62">
            <v>1.44</v>
          </cell>
          <cell r="HZ62">
            <v>1.3399999999999999</v>
          </cell>
          <cell r="IA62">
            <v>1.4100000000000001</v>
          </cell>
          <cell r="IB62">
            <v>1.31</v>
          </cell>
          <cell r="IC62">
            <v>1.35</v>
          </cell>
          <cell r="ID62">
            <v>1.25</v>
          </cell>
          <cell r="IE62">
            <v>1.31</v>
          </cell>
          <cell r="IF62">
            <v>1.21</v>
          </cell>
          <cell r="IG62">
            <v>1.28</v>
          </cell>
          <cell r="IH62">
            <v>1.18</v>
          </cell>
          <cell r="II62">
            <v>1.27</v>
          </cell>
          <cell r="IJ62">
            <v>1.17</v>
          </cell>
          <cell r="IK62">
            <v>1.26</v>
          </cell>
          <cell r="IL62">
            <v>1.1599999999999999</v>
          </cell>
          <cell r="IM62">
            <v>1.24</v>
          </cell>
          <cell r="IN62">
            <v>1.1399999999999999</v>
          </cell>
          <cell r="IO62">
            <v>1.17</v>
          </cell>
          <cell r="IP62">
            <v>1.0699999999999998</v>
          </cell>
          <cell r="IQ62">
            <v>1.1500000000000001</v>
          </cell>
          <cell r="IR62">
            <v>1.05</v>
          </cell>
          <cell r="IS62">
            <v>1.07</v>
          </cell>
          <cell r="IT62">
            <v>0.97</v>
          </cell>
          <cell r="IU62">
            <v>1.07</v>
          </cell>
          <cell r="IV62">
            <v>0.97</v>
          </cell>
          <cell r="IW62">
            <v>1.1300000000000001</v>
          </cell>
          <cell r="IX62">
            <v>1.03</v>
          </cell>
          <cell r="IY62">
            <v>1.21</v>
          </cell>
          <cell r="IZ62">
            <v>1.1099999999999999</v>
          </cell>
          <cell r="JA62">
            <v>1.29</v>
          </cell>
          <cell r="JB62">
            <v>1.19</v>
          </cell>
          <cell r="JC62">
            <v>1.28</v>
          </cell>
          <cell r="JD62">
            <v>1.18</v>
          </cell>
          <cell r="JE62">
            <v>1.24</v>
          </cell>
          <cell r="JF62">
            <v>1.1399999999999999</v>
          </cell>
          <cell r="JG62">
            <v>1.28</v>
          </cell>
          <cell r="JH62">
            <v>1.18</v>
          </cell>
          <cell r="JI62">
            <v>1.3</v>
          </cell>
          <cell r="JJ62">
            <v>1.2</v>
          </cell>
          <cell r="JK62">
            <v>1.3</v>
          </cell>
          <cell r="JL62">
            <v>1.2</v>
          </cell>
          <cell r="JM62">
            <v>1.32</v>
          </cell>
          <cell r="JN62">
            <v>1.22</v>
          </cell>
          <cell r="JO62">
            <v>1.33</v>
          </cell>
          <cell r="JP62">
            <v>1.23</v>
          </cell>
          <cell r="JQ62">
            <v>1.34</v>
          </cell>
          <cell r="JR62">
            <v>1.24</v>
          </cell>
          <cell r="JS62">
            <v>1.33</v>
          </cell>
          <cell r="JT62">
            <v>1.23</v>
          </cell>
          <cell r="JU62">
            <v>1.33</v>
          </cell>
          <cell r="JV62">
            <v>1.23</v>
          </cell>
          <cell r="JW62">
            <v>1.33</v>
          </cell>
          <cell r="JX62">
            <v>1.23</v>
          </cell>
          <cell r="JY62">
            <v>1.32</v>
          </cell>
          <cell r="JZ62">
            <v>1.22</v>
          </cell>
          <cell r="KA62" t="e">
            <v>#REF!</v>
          </cell>
          <cell r="KB62" t="e">
            <v>#REF!</v>
          </cell>
        </row>
        <row r="63">
          <cell r="A63" t="str">
            <v>KRW-CIRR</v>
          </cell>
          <cell r="B63" t="str">
            <v>KRW-CIRR</v>
          </cell>
          <cell r="C63" t="str">
            <v>Korean Won</v>
          </cell>
          <cell r="D63" t="str">
            <v>KRW</v>
          </cell>
          <cell r="E63" t="str">
            <v>&lt; 11 years</v>
          </cell>
          <cell r="F63" t="str">
            <v>KRW-Relevant CIRR in accordance with Article 20 of the Arrangement-&lt; 11 years</v>
          </cell>
          <cell r="G63">
            <v>0</v>
          </cell>
          <cell r="H63">
            <v>0</v>
          </cell>
          <cell r="I63" t="str">
            <v>(note 3)</v>
          </cell>
          <cell r="J63" t="str">
            <v>(note 3)</v>
          </cell>
          <cell r="K63" t="str">
            <v>(note 3)</v>
          </cell>
          <cell r="L63" t="str">
            <v>(note 3)</v>
          </cell>
          <cell r="M63" t="str">
            <v>(note 3)</v>
          </cell>
          <cell r="N63" t="str">
            <v>(note 3)</v>
          </cell>
          <cell r="O63" t="str">
            <v>(note 3)</v>
          </cell>
          <cell r="P63" t="str">
            <v>(note 3)</v>
          </cell>
          <cell r="Q63" t="str">
            <v>(note 3)</v>
          </cell>
          <cell r="R63" t="str">
            <v>(note 3)</v>
          </cell>
          <cell r="S63" t="str">
            <v>(note 3)</v>
          </cell>
          <cell r="T63" t="str">
            <v>(note 3)</v>
          </cell>
          <cell r="U63" t="str">
            <v>(note 3)</v>
          </cell>
          <cell r="V63" t="str">
            <v>(note 3)</v>
          </cell>
          <cell r="W63" t="str">
            <v>(note 3)</v>
          </cell>
          <cell r="X63" t="str">
            <v>(note 3)</v>
          </cell>
          <cell r="Y63" t="str">
            <v>(note 3)</v>
          </cell>
          <cell r="Z63" t="str">
            <v>(note 3)</v>
          </cell>
          <cell r="AA63" t="str">
            <v>(note 3)</v>
          </cell>
          <cell r="AB63" t="str">
            <v>(note 3)</v>
          </cell>
          <cell r="AC63" t="str">
            <v>(note 3)</v>
          </cell>
          <cell r="AD63" t="str">
            <v>(note 3)</v>
          </cell>
          <cell r="AE63" t="str">
            <v>(note 3)</v>
          </cell>
          <cell r="AF63" t="str">
            <v>(note 3)</v>
          </cell>
          <cell r="AG63" t="str">
            <v>(note 3)</v>
          </cell>
          <cell r="AH63" t="str">
            <v>(note 3)</v>
          </cell>
          <cell r="AI63" t="str">
            <v>(note 3)</v>
          </cell>
          <cell r="AJ63" t="str">
            <v>(note 3)</v>
          </cell>
          <cell r="AK63" t="str">
            <v>(note 3)</v>
          </cell>
          <cell r="AL63" t="str">
            <v>(note 3)</v>
          </cell>
          <cell r="AM63" t="str">
            <v>(note 3)</v>
          </cell>
          <cell r="AN63" t="str">
            <v>(note 3)</v>
          </cell>
          <cell r="AO63" t="str">
            <v>(note 3)</v>
          </cell>
          <cell r="AP63" t="str">
            <v>(note 3)</v>
          </cell>
          <cell r="AQ63" t="str">
            <v>(note 3)</v>
          </cell>
          <cell r="AR63" t="str">
            <v>(note 3)</v>
          </cell>
          <cell r="AS63" t="str">
            <v>(note 3)</v>
          </cell>
          <cell r="AT63" t="str">
            <v>(note 3)</v>
          </cell>
          <cell r="AU63" t="str">
            <v>(note 3)</v>
          </cell>
          <cell r="AV63" t="str">
            <v>(note 3)</v>
          </cell>
          <cell r="AW63" t="str">
            <v>(note 3)</v>
          </cell>
          <cell r="AX63" t="str">
            <v>(note 3)</v>
          </cell>
          <cell r="AY63" t="str">
            <v>(note 3)</v>
          </cell>
          <cell r="AZ63" t="str">
            <v>(note 3)</v>
          </cell>
          <cell r="BA63" t="str">
            <v>(note 3)</v>
          </cell>
          <cell r="BB63" t="str">
            <v>(note 3)</v>
          </cell>
          <cell r="BC63" t="str">
            <v>(note 3)</v>
          </cell>
          <cell r="BD63" t="str">
            <v>(note 3)</v>
          </cell>
          <cell r="BE63" t="str">
            <v>(note 3)</v>
          </cell>
          <cell r="BF63" t="str">
            <v>(note 3)</v>
          </cell>
          <cell r="BG63" t="str">
            <v>(note 3)</v>
          </cell>
          <cell r="BH63" t="str">
            <v>(note 3)</v>
          </cell>
          <cell r="BI63" t="str">
            <v>(note 3)</v>
          </cell>
          <cell r="BJ63" t="str">
            <v>(note 3)</v>
          </cell>
          <cell r="BK63" t="str">
            <v>(note 3)</v>
          </cell>
          <cell r="BL63" t="str">
            <v>(note 3)</v>
          </cell>
          <cell r="BM63" t="str">
            <v>(note 3)</v>
          </cell>
          <cell r="BN63" t="str">
            <v>(note 3)</v>
          </cell>
          <cell r="BO63" t="str">
            <v>(note 3)</v>
          </cell>
          <cell r="BP63" t="str">
            <v>(note 3)</v>
          </cell>
          <cell r="BQ63" t="str">
            <v>(note 3)</v>
          </cell>
          <cell r="BR63" t="str">
            <v>(note 3)</v>
          </cell>
          <cell r="BS63" t="str">
            <v>(note 3)</v>
          </cell>
          <cell r="BT63" t="str">
            <v>(note 3)</v>
          </cell>
          <cell r="BU63" t="str">
            <v>(note 3)</v>
          </cell>
          <cell r="BV63" t="str">
            <v>(note 3)</v>
          </cell>
          <cell r="BW63" t="str">
            <v>(note 3)</v>
          </cell>
          <cell r="BX63" t="str">
            <v>(note 3)</v>
          </cell>
          <cell r="BY63" t="str">
            <v>(note 3)</v>
          </cell>
          <cell r="BZ63" t="str">
            <v>(note 3)</v>
          </cell>
          <cell r="CA63" t="str">
            <v>(note 3)</v>
          </cell>
          <cell r="CB63" t="str">
            <v>(note 3)</v>
          </cell>
          <cell r="CC63" t="str">
            <v>(note 3)</v>
          </cell>
          <cell r="CD63" t="str">
            <v>(note 3)</v>
          </cell>
          <cell r="CE63" t="str">
            <v>(note 3)</v>
          </cell>
          <cell r="CF63" t="str">
            <v>(note 3)</v>
          </cell>
          <cell r="CG63" t="str">
            <v>(note 3)</v>
          </cell>
          <cell r="CH63" t="str">
            <v>(note 3)</v>
          </cell>
          <cell r="CI63" t="str">
            <v>(note 3)</v>
          </cell>
          <cell r="CJ63" t="str">
            <v>(note 3)</v>
          </cell>
          <cell r="CK63" t="str">
            <v>(note 3)</v>
          </cell>
          <cell r="CL63" t="str">
            <v>(note 3)</v>
          </cell>
          <cell r="CM63" t="str">
            <v>(note 3)</v>
          </cell>
          <cell r="CN63" t="str">
            <v>(note 3)</v>
          </cell>
          <cell r="CO63" t="str">
            <v>(note 3)</v>
          </cell>
          <cell r="CP63" t="str">
            <v>(note 3)</v>
          </cell>
          <cell r="CQ63" t="str">
            <v>(note 3)</v>
          </cell>
          <cell r="CR63" t="str">
            <v>(note 3)</v>
          </cell>
          <cell r="CS63" t="str">
            <v>(note 3)</v>
          </cell>
          <cell r="CT63" t="str">
            <v>(note 3)</v>
          </cell>
          <cell r="CU63" t="str">
            <v>(note 3)</v>
          </cell>
          <cell r="CV63" t="str">
            <v>(note 3)</v>
          </cell>
          <cell r="CW63" t="str">
            <v>(note 3)</v>
          </cell>
          <cell r="CX63" t="str">
            <v>(note 3)</v>
          </cell>
          <cell r="CY63" t="str">
            <v>(note 3)</v>
          </cell>
          <cell r="CZ63" t="str">
            <v>(note 3)</v>
          </cell>
          <cell r="DA63" t="str">
            <v>(note 3)</v>
          </cell>
          <cell r="DB63" t="str">
            <v>(note 3)</v>
          </cell>
          <cell r="DC63" t="str">
            <v>(note 3)</v>
          </cell>
          <cell r="DD63" t="str">
            <v>(note 3)</v>
          </cell>
          <cell r="DE63" t="str">
            <v>(note 3)</v>
          </cell>
          <cell r="DF63" t="str">
            <v>(note 3)</v>
          </cell>
          <cell r="DG63" t="str">
            <v>(note 3)</v>
          </cell>
          <cell r="DH63" t="str">
            <v>(note 3)</v>
          </cell>
          <cell r="DI63" t="str">
            <v>(note 3)</v>
          </cell>
          <cell r="DJ63" t="str">
            <v>(note 3)</v>
          </cell>
          <cell r="DK63" t="str">
            <v>(note 3)</v>
          </cell>
          <cell r="DL63" t="str">
            <v>(note 3)</v>
          </cell>
          <cell r="DM63" t="str">
            <v>(note 3)</v>
          </cell>
          <cell r="DN63" t="str">
            <v>(note 3)</v>
          </cell>
          <cell r="DO63" t="str">
            <v>(note 3)</v>
          </cell>
          <cell r="DP63" t="str">
            <v>(note 3)</v>
          </cell>
          <cell r="DQ63" t="str">
            <v>(note 3)</v>
          </cell>
          <cell r="DR63" t="str">
            <v>(note 3)</v>
          </cell>
          <cell r="DS63" t="str">
            <v>(note 3)</v>
          </cell>
          <cell r="DT63" t="str">
            <v>(note 3)</v>
          </cell>
          <cell r="DU63" t="str">
            <v>(note 3)</v>
          </cell>
          <cell r="DV63" t="str">
            <v>(note 3)</v>
          </cell>
          <cell r="DW63" t="str">
            <v>(note 3)</v>
          </cell>
          <cell r="DX63" t="str">
            <v>(note 3)</v>
          </cell>
          <cell r="DY63" t="str">
            <v>(note 3)</v>
          </cell>
          <cell r="DZ63" t="str">
            <v>(note 3)</v>
          </cell>
          <cell r="EA63" t="str">
            <v>(note 3)</v>
          </cell>
          <cell r="EB63" t="str">
            <v>(note 3)</v>
          </cell>
          <cell r="EC63" t="str">
            <v>(note 3)</v>
          </cell>
          <cell r="ED63" t="str">
            <v>(note 3)</v>
          </cell>
          <cell r="EE63" t="str">
            <v>(note 3)</v>
          </cell>
          <cell r="EF63" t="str">
            <v>(note 3)</v>
          </cell>
          <cell r="EG63" t="str">
            <v>(note 3)</v>
          </cell>
          <cell r="EH63" t="str">
            <v>(note 3)</v>
          </cell>
          <cell r="EI63" t="str">
            <v>(note 3)</v>
          </cell>
          <cell r="EJ63" t="str">
            <v>(note 3)</v>
          </cell>
          <cell r="EK63" t="str">
            <v>(note 3)</v>
          </cell>
          <cell r="EL63" t="str">
            <v>(note 3)</v>
          </cell>
          <cell r="EM63" t="str">
            <v>(note 3)</v>
          </cell>
          <cell r="EN63" t="str">
            <v>(note 3)</v>
          </cell>
          <cell r="EO63" t="str">
            <v>(note 3)</v>
          </cell>
          <cell r="EP63" t="str">
            <v>(note 3)</v>
          </cell>
          <cell r="EQ63" t="str">
            <v>(note 3)</v>
          </cell>
          <cell r="ER63" t="str">
            <v>(note 3)</v>
          </cell>
          <cell r="ES63" t="str">
            <v>(note 3)</v>
          </cell>
          <cell r="ET63" t="str">
            <v>(note 3)</v>
          </cell>
          <cell r="EU63" t="str">
            <v>(note 3)</v>
          </cell>
          <cell r="EV63" t="str">
            <v>(note 3)</v>
          </cell>
          <cell r="EW63" t="str">
            <v>(note 3)</v>
          </cell>
          <cell r="EX63" t="str">
            <v>(note 3)</v>
          </cell>
          <cell r="EY63" t="str">
            <v>(note 3)</v>
          </cell>
          <cell r="EZ63" t="str">
            <v>(note 3)</v>
          </cell>
          <cell r="FA63" t="str">
            <v>(note 3)</v>
          </cell>
          <cell r="FB63" t="str">
            <v>(note 3)</v>
          </cell>
          <cell r="FC63" t="str">
            <v>(note 3)</v>
          </cell>
          <cell r="FD63" t="str">
            <v>(note 3)</v>
          </cell>
          <cell r="FE63" t="str">
            <v>(note 3)</v>
          </cell>
          <cell r="FF63" t="str">
            <v>(note 3)</v>
          </cell>
          <cell r="FG63" t="str">
            <v>(note 3)</v>
          </cell>
          <cell r="FH63" t="str">
            <v>(note 3)</v>
          </cell>
          <cell r="FI63" t="str">
            <v>(note 3)</v>
          </cell>
          <cell r="FJ63" t="str">
            <v>(note 3)</v>
          </cell>
          <cell r="FK63" t="str">
            <v>(note 3)</v>
          </cell>
          <cell r="FL63" t="str">
            <v>(note 3)</v>
          </cell>
          <cell r="FM63" t="str">
            <v>(note 3)</v>
          </cell>
          <cell r="FN63" t="str">
            <v>(note 3)</v>
          </cell>
          <cell r="FO63" t="str">
            <v>(note 3)</v>
          </cell>
          <cell r="FP63" t="str">
            <v>(note 3)</v>
          </cell>
          <cell r="FQ63" t="str">
            <v>(note 3)</v>
          </cell>
          <cell r="FR63" t="str">
            <v>(note 3)</v>
          </cell>
          <cell r="FS63" t="str">
            <v>(note 3)</v>
          </cell>
          <cell r="FT63" t="str">
            <v>(note 3)</v>
          </cell>
          <cell r="FU63" t="str">
            <v>(note 3)</v>
          </cell>
          <cell r="FV63" t="str">
            <v>(note 3)</v>
          </cell>
          <cell r="FW63" t="str">
            <v>(note 3)</v>
          </cell>
          <cell r="FX63" t="str">
            <v>(note 3)</v>
          </cell>
          <cell r="FY63" t="str">
            <v>(note 3)</v>
          </cell>
          <cell r="FZ63" t="str">
            <v>(note 3)</v>
          </cell>
          <cell r="GA63" t="str">
            <v>(note 3)</v>
          </cell>
          <cell r="GB63" t="str">
            <v>(note 3)</v>
          </cell>
          <cell r="GC63" t="str">
            <v>(note 3)</v>
          </cell>
          <cell r="GD63" t="str">
            <v>(note 3)</v>
          </cell>
          <cell r="GE63" t="str">
            <v>(note 3)</v>
          </cell>
          <cell r="GF63" t="str">
            <v>(note 3)</v>
          </cell>
          <cell r="GG63" t="str">
            <v>(note 3)</v>
          </cell>
          <cell r="GH63" t="str">
            <v>(note 3)</v>
          </cell>
          <cell r="GI63" t="str">
            <v>(note 3)</v>
          </cell>
          <cell r="GJ63" t="str">
            <v>(note 3)</v>
          </cell>
          <cell r="GK63" t="str">
            <v>(note 3)</v>
          </cell>
          <cell r="GL63" t="str">
            <v>(note 3)</v>
          </cell>
          <cell r="GM63" t="str">
            <v>(note 3)</v>
          </cell>
          <cell r="GN63" t="str">
            <v>(note 3)</v>
          </cell>
          <cell r="GO63" t="str">
            <v>(note 3)</v>
          </cell>
          <cell r="GP63" t="str">
            <v>(note 3)</v>
          </cell>
          <cell r="GQ63" t="str">
            <v>(note 3)</v>
          </cell>
          <cell r="GR63" t="str">
            <v>(note 3)</v>
          </cell>
          <cell r="GS63" t="str">
            <v>(note 3)</v>
          </cell>
          <cell r="GT63" t="str">
            <v>(note 3)</v>
          </cell>
          <cell r="GU63" t="str">
            <v>(note 3)</v>
          </cell>
          <cell r="GV63" t="str">
            <v>(note 3)</v>
          </cell>
          <cell r="GW63" t="str">
            <v>(note 3)</v>
          </cell>
          <cell r="GX63" t="str">
            <v>(note 3)</v>
          </cell>
          <cell r="GY63" t="str">
            <v>(note 3)</v>
          </cell>
          <cell r="GZ63" t="str">
            <v>(note 3)</v>
          </cell>
          <cell r="HA63" t="str">
            <v>(note 3)</v>
          </cell>
          <cell r="HB63" t="str">
            <v>(note 3)</v>
          </cell>
          <cell r="HC63" t="str">
            <v>(note 3)</v>
          </cell>
          <cell r="HD63" t="str">
            <v>(note 3)</v>
          </cell>
          <cell r="HE63" t="str">
            <v>(note 3)</v>
          </cell>
          <cell r="HF63" t="str">
            <v>(note 3)</v>
          </cell>
          <cell r="HG63" t="str">
            <v>(note 3)</v>
          </cell>
          <cell r="HH63" t="str">
            <v>(note 3)</v>
          </cell>
          <cell r="HI63" t="str">
            <v>(note 3)</v>
          </cell>
          <cell r="HJ63" t="str">
            <v>(note 3)</v>
          </cell>
          <cell r="HK63" t="str">
            <v>(note 3)</v>
          </cell>
          <cell r="HL63" t="str">
            <v>(note 3)</v>
          </cell>
          <cell r="HM63" t="str">
            <v>(note 3)</v>
          </cell>
          <cell r="HN63" t="str">
            <v>(note 3)</v>
          </cell>
          <cell r="HO63" t="str">
            <v>(note 3)</v>
          </cell>
          <cell r="HP63" t="str">
            <v>(note 3)</v>
          </cell>
          <cell r="HQ63" t="str">
            <v>(note 3)</v>
          </cell>
          <cell r="HR63" t="str">
            <v>(note 3)</v>
          </cell>
          <cell r="HS63" t="str">
            <v>(note 3)</v>
          </cell>
          <cell r="HT63" t="str">
            <v>(note 3)</v>
          </cell>
          <cell r="HU63" t="str">
            <v>(note 3)</v>
          </cell>
          <cell r="HV63" t="str">
            <v>(note 3)</v>
          </cell>
          <cell r="HW63" t="str">
            <v>(note 3)</v>
          </cell>
          <cell r="HX63" t="str">
            <v>(note 3)</v>
          </cell>
          <cell r="HY63" t="str">
            <v>(note 3)</v>
          </cell>
          <cell r="HZ63" t="str">
            <v>(note 3)</v>
          </cell>
          <cell r="IA63" t="str">
            <v>(note 3)</v>
          </cell>
          <cell r="IB63" t="str">
            <v>(note 3)</v>
          </cell>
          <cell r="IC63" t="str">
            <v>(note 3)</v>
          </cell>
          <cell r="ID63" t="str">
            <v>(note 3)</v>
          </cell>
          <cell r="IE63" t="str">
            <v>(note 3)</v>
          </cell>
          <cell r="IF63" t="str">
            <v>(note 3)</v>
          </cell>
          <cell r="IG63" t="str">
            <v>(note 3)</v>
          </cell>
          <cell r="IH63" t="str">
            <v>(note 3)</v>
          </cell>
          <cell r="II63" t="str">
            <v>(note 3)</v>
          </cell>
          <cell r="IJ63" t="str">
            <v>(note 3)</v>
          </cell>
          <cell r="IK63" t="str">
            <v>(note 3)</v>
          </cell>
          <cell r="IL63" t="str">
            <v>(note 3)</v>
          </cell>
          <cell r="IM63" t="str">
            <v>(note 3)</v>
          </cell>
          <cell r="IN63" t="str">
            <v>(note 3)</v>
          </cell>
          <cell r="IO63" t="str">
            <v>(note 3)</v>
          </cell>
          <cell r="IP63" t="str">
            <v>(note 3)</v>
          </cell>
          <cell r="IQ63" t="str">
            <v>(note 3)</v>
          </cell>
          <cell r="IR63" t="str">
            <v>(note 3)</v>
          </cell>
          <cell r="IS63" t="str">
            <v>(note 3)</v>
          </cell>
          <cell r="IT63" t="str">
            <v>(note 3)</v>
          </cell>
          <cell r="IU63" t="str">
            <v>(note 3)</v>
          </cell>
          <cell r="IV63" t="str">
            <v>(note 3)</v>
          </cell>
          <cell r="IW63" t="str">
            <v>(note 3)</v>
          </cell>
          <cell r="IX63" t="str">
            <v>(note 3)</v>
          </cell>
          <cell r="IY63" t="str">
            <v>(note 3)</v>
          </cell>
          <cell r="IZ63" t="str">
            <v>(note 3)</v>
          </cell>
          <cell r="JA63" t="str">
            <v>(note 3)</v>
          </cell>
          <cell r="JB63" t="str">
            <v>(note 3)</v>
          </cell>
          <cell r="JC63" t="str">
            <v>(note 3)</v>
          </cell>
          <cell r="JD63" t="str">
            <v>(note 3)</v>
          </cell>
          <cell r="JE63" t="str">
            <v>(note 3)</v>
          </cell>
          <cell r="JF63" t="str">
            <v>(note 3)</v>
          </cell>
          <cell r="JG63" t="str">
            <v>(note 3)</v>
          </cell>
          <cell r="JH63" t="str">
            <v>(note 3)</v>
          </cell>
          <cell r="JI63" t="str">
            <v>(note 3)</v>
          </cell>
          <cell r="JJ63" t="str">
            <v>(note 3)</v>
          </cell>
          <cell r="JK63" t="str">
            <v>(note 3)</v>
          </cell>
          <cell r="JL63" t="str">
            <v>(note 3)</v>
          </cell>
          <cell r="JM63" t="str">
            <v>(note 3)</v>
          </cell>
          <cell r="JN63" t="str">
            <v>(note 3)</v>
          </cell>
          <cell r="JO63" t="str">
            <v>(note 3)</v>
          </cell>
          <cell r="JP63" t="str">
            <v>(note 3)</v>
          </cell>
          <cell r="JQ63" t="str">
            <v>(note 3)</v>
          </cell>
          <cell r="JR63" t="str">
            <v>(note 3)</v>
          </cell>
          <cell r="JS63" t="str">
            <v>(note 3)</v>
          </cell>
          <cell r="JT63" t="str">
            <v>(note 3)</v>
          </cell>
          <cell r="JU63" t="str">
            <v>(note 3)</v>
          </cell>
          <cell r="JV63" t="str">
            <v>(note 3)</v>
          </cell>
          <cell r="JW63" t="str">
            <v>(note 3)</v>
          </cell>
          <cell r="JX63" t="str">
            <v>(note 3)</v>
          </cell>
          <cell r="JY63" t="str">
            <v>(note 3)</v>
          </cell>
          <cell r="JZ63" t="str">
            <v>(note 3)</v>
          </cell>
          <cell r="KA63" t="str">
            <v>(note 3)</v>
          </cell>
          <cell r="KB63" t="str">
            <v>(note 3)</v>
          </cell>
        </row>
        <row r="64">
          <cell r="A64" t="str">
            <v>KRW-TB-7</v>
          </cell>
          <cell r="B64" t="str">
            <v>KRW-TB-7</v>
          </cell>
          <cell r="E64" t="str">
            <v>≥ 11 to ≤ 12 years</v>
          </cell>
          <cell r="F64" t="str">
            <v>KRW-TB-7-≥ 11 to ≤ 12 years</v>
          </cell>
          <cell r="G64">
            <v>1</v>
          </cell>
          <cell r="H64">
            <v>1</v>
          </cell>
          <cell r="I64" t="str">
            <v>n.a.</v>
          </cell>
          <cell r="J64" t="str">
            <v>n.a.</v>
          </cell>
          <cell r="K64" t="str">
            <v>n.a.</v>
          </cell>
          <cell r="L64" t="str">
            <v>n.a.</v>
          </cell>
          <cell r="M64" t="str">
            <v>n.a.</v>
          </cell>
          <cell r="N64" t="str">
            <v>n.a.</v>
          </cell>
          <cell r="O64" t="str">
            <v>n.a.</v>
          </cell>
          <cell r="P64" t="str">
            <v>n.a.</v>
          </cell>
          <cell r="Q64" t="str">
            <v>n.a.</v>
          </cell>
          <cell r="R64" t="str">
            <v>n.a.</v>
          </cell>
          <cell r="S64" t="str">
            <v>n.a.</v>
          </cell>
          <cell r="T64" t="str">
            <v>n.a.</v>
          </cell>
          <cell r="U64" t="str">
            <v>n.a.</v>
          </cell>
          <cell r="V64" t="str">
            <v>n.a.</v>
          </cell>
          <cell r="W64" t="str">
            <v>n.a.</v>
          </cell>
          <cell r="X64" t="str">
            <v>n.a.</v>
          </cell>
          <cell r="Y64" t="str">
            <v>n.a.</v>
          </cell>
          <cell r="Z64" t="str">
            <v>n.a.</v>
          </cell>
          <cell r="AA64" t="str">
            <v>n.a.</v>
          </cell>
          <cell r="AB64" t="str">
            <v>n.a.</v>
          </cell>
          <cell r="AC64" t="str">
            <v>n.a.</v>
          </cell>
          <cell r="AD64" t="str">
            <v>n.a.</v>
          </cell>
          <cell r="AE64" t="str">
            <v>n.a.</v>
          </cell>
          <cell r="AF64" t="str">
            <v>n.a.</v>
          </cell>
          <cell r="AG64" t="str">
            <v>n.a.</v>
          </cell>
          <cell r="AH64" t="str">
            <v>n.a.</v>
          </cell>
          <cell r="AI64" t="str">
            <v>n.a.</v>
          </cell>
          <cell r="AJ64" t="str">
            <v>n.a.</v>
          </cell>
          <cell r="AK64" t="str">
            <v>n.a.</v>
          </cell>
          <cell r="AL64" t="str">
            <v>n.a.</v>
          </cell>
          <cell r="AM64" t="str">
            <v>n.a.</v>
          </cell>
          <cell r="AN64" t="str">
            <v>n.a.</v>
          </cell>
          <cell r="AO64" t="str">
            <v>n.a.</v>
          </cell>
          <cell r="AP64" t="str">
            <v>n.a.</v>
          </cell>
          <cell r="AQ64" t="str">
            <v>n.a.</v>
          </cell>
          <cell r="AR64" t="str">
            <v>n.a.</v>
          </cell>
          <cell r="AS64" t="str">
            <v>n.a.</v>
          </cell>
          <cell r="AT64" t="str">
            <v>n.a.</v>
          </cell>
          <cell r="AU64" t="str">
            <v>n.a.</v>
          </cell>
          <cell r="AV64" t="str">
            <v>n.a.</v>
          </cell>
          <cell r="AW64" t="str">
            <v>n.a.</v>
          </cell>
          <cell r="AX64" t="str">
            <v>n.a.</v>
          </cell>
          <cell r="AY64" t="str">
            <v>n.a.</v>
          </cell>
          <cell r="AZ64" t="str">
            <v>n.a.</v>
          </cell>
          <cell r="BA64" t="str">
            <v>n.a.</v>
          </cell>
          <cell r="BB64" t="str">
            <v>n.a.</v>
          </cell>
          <cell r="BC64" t="str">
            <v>n.a.</v>
          </cell>
          <cell r="BD64" t="str">
            <v>n.a.</v>
          </cell>
          <cell r="BE64" t="str">
            <v>n.a.</v>
          </cell>
          <cell r="BF64" t="str">
            <v>n.a.</v>
          </cell>
          <cell r="BG64" t="str">
            <v>n.a.</v>
          </cell>
          <cell r="BH64" t="str">
            <v>n.a.</v>
          </cell>
          <cell r="BI64" t="str">
            <v>n.a.</v>
          </cell>
          <cell r="BJ64" t="str">
            <v>n.a.</v>
          </cell>
          <cell r="BK64" t="str">
            <v>n.a.</v>
          </cell>
          <cell r="BL64" t="str">
            <v>n.a.</v>
          </cell>
          <cell r="BM64" t="str">
            <v>n.a.</v>
          </cell>
          <cell r="BN64" t="str">
            <v>n.a.</v>
          </cell>
          <cell r="BO64" t="str">
            <v>n.a.</v>
          </cell>
          <cell r="BP64" t="str">
            <v>n.a.</v>
          </cell>
          <cell r="BQ64" t="str">
            <v>n.a.</v>
          </cell>
          <cell r="BR64" t="str">
            <v>n.a.</v>
          </cell>
          <cell r="BS64" t="str">
            <v>n.a.</v>
          </cell>
          <cell r="BT64" t="str">
            <v>n.a.</v>
          </cell>
          <cell r="BU64" t="str">
            <v>n.a.</v>
          </cell>
          <cell r="BV64" t="str">
            <v>n.a.</v>
          </cell>
          <cell r="BW64" t="str">
            <v>n.a.</v>
          </cell>
          <cell r="BX64" t="str">
            <v>n.a.</v>
          </cell>
          <cell r="BY64" t="str">
            <v>n.a.</v>
          </cell>
          <cell r="BZ64" t="str">
            <v>n.a.</v>
          </cell>
          <cell r="CA64" t="str">
            <v>n.a.</v>
          </cell>
          <cell r="CB64" t="str">
            <v>n.a.</v>
          </cell>
          <cell r="CC64" t="str">
            <v>n.a.</v>
          </cell>
          <cell r="CD64" t="str">
            <v>n.a.</v>
          </cell>
          <cell r="CE64" t="str">
            <v>n.a.</v>
          </cell>
          <cell r="CF64" t="str">
            <v>n.a.</v>
          </cell>
          <cell r="CG64" t="str">
            <v>n.a.</v>
          </cell>
          <cell r="CH64" t="str">
            <v>n.a.</v>
          </cell>
          <cell r="CI64" t="str">
            <v>n.a.</v>
          </cell>
          <cell r="CJ64" t="str">
            <v>n.a.</v>
          </cell>
          <cell r="CK64" t="str">
            <v>n.a.</v>
          </cell>
          <cell r="CL64" t="str">
            <v>n.a.</v>
          </cell>
          <cell r="CM64" t="str">
            <v>n.a.</v>
          </cell>
          <cell r="CN64" t="str">
            <v>n.a.</v>
          </cell>
          <cell r="CO64" t="str">
            <v>n.a.</v>
          </cell>
          <cell r="CP64" t="str">
            <v>n.a.</v>
          </cell>
          <cell r="CQ64" t="str">
            <v>n.a.</v>
          </cell>
          <cell r="CR64" t="str">
            <v>n.a.</v>
          </cell>
          <cell r="CS64" t="str">
            <v>n.a.</v>
          </cell>
          <cell r="CT64" t="str">
            <v>n.a.</v>
          </cell>
          <cell r="CU64" t="str">
            <v>n.a.</v>
          </cell>
          <cell r="CV64" t="str">
            <v>n.a.</v>
          </cell>
          <cell r="CW64" t="str">
            <v>n.a.</v>
          </cell>
          <cell r="CX64" t="str">
            <v>n.a.</v>
          </cell>
          <cell r="CY64" t="str">
            <v>n.a.</v>
          </cell>
          <cell r="CZ64" t="str">
            <v>n.a.</v>
          </cell>
          <cell r="DA64" t="str">
            <v>n.a.</v>
          </cell>
          <cell r="DB64" t="str">
            <v>n.a.</v>
          </cell>
          <cell r="DC64" t="str">
            <v>n.a.</v>
          </cell>
          <cell r="DD64" t="str">
            <v>n.a.</v>
          </cell>
          <cell r="DE64" t="str">
            <v>n.a.</v>
          </cell>
          <cell r="DF64" t="str">
            <v>n.a.</v>
          </cell>
          <cell r="DG64" t="str">
            <v>n.a.</v>
          </cell>
          <cell r="DH64" t="str">
            <v>n.a.</v>
          </cell>
          <cell r="DI64" t="str">
            <v>n.a.</v>
          </cell>
          <cell r="DJ64" t="str">
            <v>n.a.</v>
          </cell>
          <cell r="DK64" t="str">
            <v>n.a.</v>
          </cell>
          <cell r="DL64" t="str">
            <v>n.a.</v>
          </cell>
          <cell r="DM64" t="str">
            <v>n.a.</v>
          </cell>
          <cell r="DN64" t="str">
            <v>n.a.</v>
          </cell>
          <cell r="DO64" t="str">
            <v>n.a.</v>
          </cell>
          <cell r="DP64" t="str">
            <v>n.a.</v>
          </cell>
          <cell r="DQ64" t="str">
            <v>n.a.</v>
          </cell>
          <cell r="DR64" t="str">
            <v>n.a.</v>
          </cell>
          <cell r="DS64" t="str">
            <v>n.a.</v>
          </cell>
          <cell r="DT64" t="str">
            <v>n.a.</v>
          </cell>
          <cell r="DU64" t="str">
            <v>n.a.</v>
          </cell>
          <cell r="DV64" t="str">
            <v>n.a.</v>
          </cell>
          <cell r="DW64" t="str">
            <v>n.a.</v>
          </cell>
          <cell r="DX64" t="str">
            <v>n.a.</v>
          </cell>
          <cell r="DY64" t="str">
            <v>n.a.</v>
          </cell>
          <cell r="DZ64" t="str">
            <v>n.a.</v>
          </cell>
          <cell r="EA64" t="str">
            <v>n.a.</v>
          </cell>
          <cell r="EB64" t="str">
            <v>n.a.</v>
          </cell>
          <cell r="EC64" t="str">
            <v>n.a.</v>
          </cell>
          <cell r="ED64" t="str">
            <v>n.a.</v>
          </cell>
          <cell r="EE64" t="str">
            <v>n.a.</v>
          </cell>
          <cell r="EF64" t="str">
            <v>n.a.</v>
          </cell>
          <cell r="EG64" t="str">
            <v>n.a.</v>
          </cell>
          <cell r="EH64" t="str">
            <v>n.a.</v>
          </cell>
          <cell r="EI64" t="str">
            <v>n.a.</v>
          </cell>
          <cell r="EJ64" t="str">
            <v>n.a.</v>
          </cell>
          <cell r="EK64" t="str">
            <v>n.a.</v>
          </cell>
          <cell r="EL64" t="str">
            <v>n.a.</v>
          </cell>
          <cell r="EM64" t="str">
            <v>n.a.</v>
          </cell>
          <cell r="EN64" t="str">
            <v>n.a.</v>
          </cell>
          <cell r="EO64" t="str">
            <v>n.a.</v>
          </cell>
          <cell r="EP64" t="str">
            <v>n.a.</v>
          </cell>
          <cell r="EQ64" t="str">
            <v>n.a.</v>
          </cell>
          <cell r="ER64" t="str">
            <v>n.a.</v>
          </cell>
          <cell r="ES64" t="str">
            <v>n.a.</v>
          </cell>
          <cell r="ET64" t="str">
            <v>n.a.</v>
          </cell>
          <cell r="EU64" t="str">
            <v>n.a.</v>
          </cell>
          <cell r="EV64" t="str">
            <v>n.a.</v>
          </cell>
          <cell r="EW64" t="str">
            <v>n.a.</v>
          </cell>
          <cell r="EX64" t="str">
            <v>n.a.</v>
          </cell>
          <cell r="EY64" t="str">
            <v>n.a.</v>
          </cell>
          <cell r="EZ64" t="str">
            <v>n.a.</v>
          </cell>
          <cell r="FA64" t="str">
            <v>n.a.</v>
          </cell>
          <cell r="FB64" t="str">
            <v>n.a.</v>
          </cell>
          <cell r="FC64" t="str">
            <v>n.a.</v>
          </cell>
          <cell r="FD64" t="str">
            <v>n.a.</v>
          </cell>
          <cell r="FE64" t="str">
            <v>n.a.</v>
          </cell>
          <cell r="FF64" t="str">
            <v>n.a.</v>
          </cell>
          <cell r="FG64" t="str">
            <v>n.a.</v>
          </cell>
          <cell r="FH64" t="str">
            <v>n.a.</v>
          </cell>
          <cell r="FI64" t="str">
            <v>n.a.</v>
          </cell>
          <cell r="FJ64" t="str">
            <v>n.a.</v>
          </cell>
          <cell r="FK64" t="str">
            <v>n.a.</v>
          </cell>
          <cell r="FL64" t="str">
            <v>n.a.</v>
          </cell>
          <cell r="FM64" t="str">
            <v>n.a.</v>
          </cell>
          <cell r="FN64" t="str">
            <v>n.a.</v>
          </cell>
          <cell r="FO64" t="str">
            <v>n.a.</v>
          </cell>
          <cell r="FP64" t="str">
            <v>n.a.</v>
          </cell>
          <cell r="FQ64" t="str">
            <v>n.a.</v>
          </cell>
          <cell r="FR64" t="str">
            <v>n.a.</v>
          </cell>
          <cell r="FS64" t="str">
            <v>n.a.</v>
          </cell>
          <cell r="FT64" t="str">
            <v>n.a.</v>
          </cell>
          <cell r="FU64" t="str">
            <v>n.a.</v>
          </cell>
          <cell r="FV64" t="str">
            <v>n.a.</v>
          </cell>
          <cell r="FW64" t="str">
            <v>n.a.</v>
          </cell>
          <cell r="FX64" t="str">
            <v>n.a.</v>
          </cell>
          <cell r="FY64" t="str">
            <v>n.a.</v>
          </cell>
          <cell r="FZ64" t="str">
            <v>n.a.</v>
          </cell>
          <cell r="GA64" t="str">
            <v>n.a.</v>
          </cell>
          <cell r="GB64" t="str">
            <v>n.a.</v>
          </cell>
          <cell r="GC64" t="str">
            <v>n.a.</v>
          </cell>
          <cell r="GD64" t="str">
            <v>n.a.</v>
          </cell>
          <cell r="GE64" t="str">
            <v>n.a.</v>
          </cell>
          <cell r="GF64" t="str">
            <v>n.a.</v>
          </cell>
          <cell r="GG64" t="str">
            <v>n.a.</v>
          </cell>
          <cell r="GH64" t="str">
            <v>n.a.</v>
          </cell>
          <cell r="GI64" t="str">
            <v>n.a.</v>
          </cell>
          <cell r="GJ64" t="str">
            <v>n.a.</v>
          </cell>
          <cell r="GK64" t="str">
            <v>n.a.</v>
          </cell>
          <cell r="GL64" t="str">
            <v>n.a.</v>
          </cell>
          <cell r="GM64" t="str">
            <v>n.a.</v>
          </cell>
          <cell r="GN64" t="str">
            <v>n.a.</v>
          </cell>
          <cell r="GO64" t="str">
            <v>n.a.</v>
          </cell>
          <cell r="GP64" t="str">
            <v>n.a.</v>
          </cell>
          <cell r="GQ64" t="str">
            <v>n.a.</v>
          </cell>
          <cell r="GR64" t="str">
            <v>n.a.</v>
          </cell>
          <cell r="GS64" t="str">
            <v>n.a.</v>
          </cell>
          <cell r="GT64" t="str">
            <v>n.a.</v>
          </cell>
          <cell r="GU64" t="str">
            <v>n.a.</v>
          </cell>
          <cell r="GV64" t="str">
            <v>n.a.</v>
          </cell>
          <cell r="GW64" t="str">
            <v>n.a.</v>
          </cell>
          <cell r="GX64" t="str">
            <v>n.a.</v>
          </cell>
          <cell r="GY64" t="str">
            <v>n.a.</v>
          </cell>
          <cell r="GZ64" t="str">
            <v>n.a.</v>
          </cell>
          <cell r="HA64" t="str">
            <v>n.a.</v>
          </cell>
          <cell r="HB64" t="str">
            <v>n.a.</v>
          </cell>
          <cell r="HC64" t="str">
            <v>n.a.</v>
          </cell>
          <cell r="HD64" t="str">
            <v>n.a.</v>
          </cell>
          <cell r="HE64" t="str">
            <v>n.a.</v>
          </cell>
          <cell r="HF64" t="str">
            <v>n.a.</v>
          </cell>
          <cell r="HG64" t="str">
            <v>n.a.</v>
          </cell>
          <cell r="HH64" t="str">
            <v>n.a.</v>
          </cell>
          <cell r="HI64" t="str">
            <v>n.a.</v>
          </cell>
          <cell r="HJ64" t="str">
            <v>n.a.</v>
          </cell>
          <cell r="HK64" t="str">
            <v>n.a.</v>
          </cell>
          <cell r="HL64" t="str">
            <v>n.a.</v>
          </cell>
          <cell r="HM64" t="str">
            <v>n.a.</v>
          </cell>
          <cell r="HN64" t="str">
            <v>n.a.</v>
          </cell>
          <cell r="HO64" t="str">
            <v>n.a.</v>
          </cell>
          <cell r="HP64" t="str">
            <v>n.a.</v>
          </cell>
          <cell r="HQ64" t="str">
            <v>n.a.</v>
          </cell>
          <cell r="HR64" t="str">
            <v>n.a.</v>
          </cell>
          <cell r="HS64" t="str">
            <v>n.a.</v>
          </cell>
          <cell r="HT64" t="str">
            <v>n.a.</v>
          </cell>
          <cell r="HU64" t="str">
            <v>n.a.</v>
          </cell>
          <cell r="HV64" t="str">
            <v>n.a.</v>
          </cell>
          <cell r="HW64" t="str">
            <v>n.a.</v>
          </cell>
          <cell r="HX64" t="str">
            <v>n.a.</v>
          </cell>
          <cell r="HY64" t="str">
            <v>n.a.</v>
          </cell>
          <cell r="HZ64" t="str">
            <v>n.a.</v>
          </cell>
          <cell r="IA64" t="str">
            <v>n.a.</v>
          </cell>
          <cell r="IB64" t="str">
            <v>n.a.</v>
          </cell>
          <cell r="IC64" t="str">
            <v>n.a.</v>
          </cell>
          <cell r="ID64" t="str">
            <v>n.a.</v>
          </cell>
          <cell r="IE64" t="str">
            <v>n.a.</v>
          </cell>
          <cell r="IF64" t="str">
            <v>n.a.</v>
          </cell>
          <cell r="IG64" t="str">
            <v>n.a.</v>
          </cell>
          <cell r="IH64" t="str">
            <v>n.a.</v>
          </cell>
          <cell r="II64">
            <v>2.88</v>
          </cell>
          <cell r="IJ64">
            <v>2.88</v>
          </cell>
          <cell r="IK64">
            <v>2.8200000000000003</v>
          </cell>
          <cell r="IL64">
            <v>2.8200000000000003</v>
          </cell>
          <cell r="IM64">
            <v>2.76</v>
          </cell>
          <cell r="IN64">
            <v>2.76</v>
          </cell>
          <cell r="IO64">
            <v>2.5700000000000003</v>
          </cell>
          <cell r="IP64">
            <v>2.5700000000000003</v>
          </cell>
          <cell r="IQ64">
            <v>2.4500000000000002</v>
          </cell>
          <cell r="IR64">
            <v>2.4500000000000002</v>
          </cell>
          <cell r="IS64">
            <v>2.2199999999999998</v>
          </cell>
          <cell r="IT64">
            <v>2.2199999999999998</v>
          </cell>
          <cell r="IU64">
            <v>2.38</v>
          </cell>
          <cell r="IV64">
            <v>2.38</v>
          </cell>
          <cell r="IW64">
            <v>2.5</v>
          </cell>
          <cell r="IX64">
            <v>2.5</v>
          </cell>
          <cell r="IY64">
            <v>2.66</v>
          </cell>
          <cell r="IZ64">
            <v>2.66</v>
          </cell>
          <cell r="JA64">
            <v>2.5499999999999998</v>
          </cell>
          <cell r="JB64">
            <v>2.5499999999999998</v>
          </cell>
          <cell r="JC64">
            <v>2.5499999999999998</v>
          </cell>
          <cell r="JD64">
            <v>2.5499999999999998</v>
          </cell>
          <cell r="JE64">
            <v>2.4299999999999997</v>
          </cell>
          <cell r="JF64">
            <v>2.4299999999999997</v>
          </cell>
          <cell r="JG64">
            <v>2.35</v>
          </cell>
          <cell r="JH64">
            <v>2.35</v>
          </cell>
          <cell r="JI64">
            <v>2.3600000000000003</v>
          </cell>
          <cell r="JJ64">
            <v>2.3600000000000003</v>
          </cell>
          <cell r="JK64">
            <v>2.23</v>
          </cell>
          <cell r="JL64">
            <v>2.23</v>
          </cell>
          <cell r="JM64">
            <v>2.23</v>
          </cell>
          <cell r="JN64">
            <v>2.23</v>
          </cell>
          <cell r="JO64">
            <v>2.2000000000000002</v>
          </cell>
          <cell r="JP64">
            <v>2.2000000000000002</v>
          </cell>
          <cell r="JQ64">
            <v>2.2000000000000002</v>
          </cell>
          <cell r="JR64">
            <v>2.2000000000000002</v>
          </cell>
          <cell r="JS64">
            <v>2.3200000000000003</v>
          </cell>
          <cell r="JT64">
            <v>2.3200000000000003</v>
          </cell>
          <cell r="JU64">
            <v>2.3200000000000003</v>
          </cell>
          <cell r="JV64">
            <v>2.3200000000000003</v>
          </cell>
          <cell r="JW64">
            <v>2.42</v>
          </cell>
          <cell r="JX64">
            <v>2.42</v>
          </cell>
          <cell r="JY64">
            <v>2.46</v>
          </cell>
          <cell r="JZ64">
            <v>2.46</v>
          </cell>
          <cell r="KA64" t="e">
            <v>#REF!</v>
          </cell>
          <cell r="KB64" t="e">
            <v>#REF!</v>
          </cell>
        </row>
        <row r="65">
          <cell r="A65" t="str">
            <v>KRW-TB-8</v>
          </cell>
          <cell r="B65" t="str">
            <v>KRW-TB-7</v>
          </cell>
          <cell r="E65" t="str">
            <v>&gt; 12 to ≤ 13 years</v>
          </cell>
          <cell r="F65" t="str">
            <v>KRW-TB-8-&gt; 12 to ≤ 13 years</v>
          </cell>
          <cell r="G65">
            <v>1.2</v>
          </cell>
          <cell r="H65">
            <v>1.2</v>
          </cell>
          <cell r="I65" t="str">
            <v>n.a.</v>
          </cell>
          <cell r="J65" t="str">
            <v>n.a.</v>
          </cell>
          <cell r="K65" t="str">
            <v>n.a.</v>
          </cell>
          <cell r="L65" t="str">
            <v>n.a.</v>
          </cell>
          <cell r="M65" t="str">
            <v>n.a.</v>
          </cell>
          <cell r="N65" t="str">
            <v>n.a.</v>
          </cell>
          <cell r="O65" t="str">
            <v>n.a.</v>
          </cell>
          <cell r="P65" t="str">
            <v>n.a.</v>
          </cell>
          <cell r="Q65" t="str">
            <v>n.a.</v>
          </cell>
          <cell r="R65" t="str">
            <v>n.a.</v>
          </cell>
          <cell r="S65" t="str">
            <v>n.a.</v>
          </cell>
          <cell r="T65" t="str">
            <v>n.a.</v>
          </cell>
          <cell r="U65" t="str">
            <v>n.a.</v>
          </cell>
          <cell r="V65" t="str">
            <v>n.a.</v>
          </cell>
          <cell r="W65" t="str">
            <v>n.a.</v>
          </cell>
          <cell r="X65" t="str">
            <v>n.a.</v>
          </cell>
          <cell r="Y65" t="str">
            <v>n.a.</v>
          </cell>
          <cell r="Z65" t="str">
            <v>n.a.</v>
          </cell>
          <cell r="AA65" t="str">
            <v>n.a.</v>
          </cell>
          <cell r="AB65" t="str">
            <v>n.a.</v>
          </cell>
          <cell r="AC65" t="str">
            <v>n.a.</v>
          </cell>
          <cell r="AD65" t="str">
            <v>n.a.</v>
          </cell>
          <cell r="AE65" t="str">
            <v>n.a.</v>
          </cell>
          <cell r="AF65" t="str">
            <v>n.a.</v>
          </cell>
          <cell r="AG65" t="str">
            <v>n.a.</v>
          </cell>
          <cell r="AH65" t="str">
            <v>n.a.</v>
          </cell>
          <cell r="AI65" t="str">
            <v>n.a.</v>
          </cell>
          <cell r="AJ65" t="str">
            <v>n.a.</v>
          </cell>
          <cell r="AK65" t="str">
            <v>n.a.</v>
          </cell>
          <cell r="AL65" t="str">
            <v>n.a.</v>
          </cell>
          <cell r="AM65" t="str">
            <v>n.a.</v>
          </cell>
          <cell r="AN65" t="str">
            <v>n.a.</v>
          </cell>
          <cell r="AO65" t="str">
            <v>n.a.</v>
          </cell>
          <cell r="AP65" t="str">
            <v>n.a.</v>
          </cell>
          <cell r="AQ65" t="str">
            <v>n.a.</v>
          </cell>
          <cell r="AR65" t="str">
            <v>n.a.</v>
          </cell>
          <cell r="AS65" t="str">
            <v>n.a.</v>
          </cell>
          <cell r="AT65" t="str">
            <v>n.a.</v>
          </cell>
          <cell r="AU65" t="str">
            <v>n.a.</v>
          </cell>
          <cell r="AV65" t="str">
            <v>n.a.</v>
          </cell>
          <cell r="AW65" t="str">
            <v>n.a.</v>
          </cell>
          <cell r="AX65" t="str">
            <v>n.a.</v>
          </cell>
          <cell r="AY65" t="str">
            <v>n.a.</v>
          </cell>
          <cell r="AZ65" t="str">
            <v>n.a.</v>
          </cell>
          <cell r="BA65" t="str">
            <v>n.a.</v>
          </cell>
          <cell r="BB65" t="str">
            <v>n.a.</v>
          </cell>
          <cell r="BC65" t="str">
            <v>n.a.</v>
          </cell>
          <cell r="BD65" t="str">
            <v>n.a.</v>
          </cell>
          <cell r="BE65" t="str">
            <v>n.a.</v>
          </cell>
          <cell r="BF65" t="str">
            <v>n.a.</v>
          </cell>
          <cell r="BG65" t="str">
            <v>n.a.</v>
          </cell>
          <cell r="BH65" t="str">
            <v>n.a.</v>
          </cell>
          <cell r="BI65" t="str">
            <v>n.a.</v>
          </cell>
          <cell r="BJ65" t="str">
            <v>n.a.</v>
          </cell>
          <cell r="BK65" t="str">
            <v>n.a.</v>
          </cell>
          <cell r="BL65" t="str">
            <v>n.a.</v>
          </cell>
          <cell r="BM65" t="str">
            <v>n.a.</v>
          </cell>
          <cell r="BN65" t="str">
            <v>n.a.</v>
          </cell>
          <cell r="BO65" t="str">
            <v>n.a.</v>
          </cell>
          <cell r="BP65" t="str">
            <v>n.a.</v>
          </cell>
          <cell r="BQ65" t="str">
            <v>n.a.</v>
          </cell>
          <cell r="BR65" t="str">
            <v>n.a.</v>
          </cell>
          <cell r="BS65" t="str">
            <v>n.a.</v>
          </cell>
          <cell r="BT65" t="str">
            <v>n.a.</v>
          </cell>
          <cell r="BU65" t="str">
            <v>n.a.</v>
          </cell>
          <cell r="BV65" t="str">
            <v>n.a.</v>
          </cell>
          <cell r="BW65" t="str">
            <v>n.a.</v>
          </cell>
          <cell r="BX65" t="str">
            <v>n.a.</v>
          </cell>
          <cell r="BY65" t="str">
            <v>n.a.</v>
          </cell>
          <cell r="BZ65" t="str">
            <v>n.a.</v>
          </cell>
          <cell r="CA65" t="str">
            <v>n.a.</v>
          </cell>
          <cell r="CB65" t="str">
            <v>n.a.</v>
          </cell>
          <cell r="CC65" t="str">
            <v>n.a.</v>
          </cell>
          <cell r="CD65" t="str">
            <v>n.a.</v>
          </cell>
          <cell r="CE65" t="str">
            <v>n.a.</v>
          </cell>
          <cell r="CF65" t="str">
            <v>n.a.</v>
          </cell>
          <cell r="CG65" t="str">
            <v>n.a.</v>
          </cell>
          <cell r="CH65" t="str">
            <v>n.a.</v>
          </cell>
          <cell r="CI65" t="str">
            <v>n.a.</v>
          </cell>
          <cell r="CJ65" t="str">
            <v>n.a.</v>
          </cell>
          <cell r="CK65" t="str">
            <v>n.a.</v>
          </cell>
          <cell r="CL65" t="str">
            <v>n.a.</v>
          </cell>
          <cell r="CM65" t="str">
            <v>n.a.</v>
          </cell>
          <cell r="CN65" t="str">
            <v>n.a.</v>
          </cell>
          <cell r="CO65" t="str">
            <v>n.a.</v>
          </cell>
          <cell r="CP65" t="str">
            <v>n.a.</v>
          </cell>
          <cell r="CQ65" t="str">
            <v>n.a.</v>
          </cell>
          <cell r="CR65" t="str">
            <v>n.a.</v>
          </cell>
          <cell r="CS65" t="str">
            <v>n.a.</v>
          </cell>
          <cell r="CT65" t="str">
            <v>n.a.</v>
          </cell>
          <cell r="CU65" t="str">
            <v>n.a.</v>
          </cell>
          <cell r="CV65" t="str">
            <v>n.a.</v>
          </cell>
          <cell r="CW65" t="str">
            <v>n.a.</v>
          </cell>
          <cell r="CX65" t="str">
            <v>n.a.</v>
          </cell>
          <cell r="CY65" t="str">
            <v>n.a.</v>
          </cell>
          <cell r="CZ65" t="str">
            <v>n.a.</v>
          </cell>
          <cell r="DA65" t="str">
            <v>n.a.</v>
          </cell>
          <cell r="DB65" t="str">
            <v>n.a.</v>
          </cell>
          <cell r="DC65" t="str">
            <v>n.a.</v>
          </cell>
          <cell r="DD65" t="str">
            <v>n.a.</v>
          </cell>
          <cell r="DE65" t="str">
            <v>n.a.</v>
          </cell>
          <cell r="DF65" t="str">
            <v>n.a.</v>
          </cell>
          <cell r="DG65" t="str">
            <v>n.a.</v>
          </cell>
          <cell r="DH65" t="str">
            <v>n.a.</v>
          </cell>
          <cell r="DI65" t="str">
            <v>n.a.</v>
          </cell>
          <cell r="DJ65" t="str">
            <v>n.a.</v>
          </cell>
          <cell r="DK65" t="str">
            <v>n.a.</v>
          </cell>
          <cell r="DL65" t="str">
            <v>n.a.</v>
          </cell>
          <cell r="DM65" t="str">
            <v>n.a.</v>
          </cell>
          <cell r="DN65" t="str">
            <v>n.a.</v>
          </cell>
          <cell r="DO65" t="str">
            <v>n.a.</v>
          </cell>
          <cell r="DP65" t="str">
            <v>n.a.</v>
          </cell>
          <cell r="DQ65" t="str">
            <v>n.a.</v>
          </cell>
          <cell r="DR65" t="str">
            <v>n.a.</v>
          </cell>
          <cell r="DS65" t="str">
            <v>n.a.</v>
          </cell>
          <cell r="DT65" t="str">
            <v>n.a.</v>
          </cell>
          <cell r="DU65" t="str">
            <v>n.a.</v>
          </cell>
          <cell r="DV65" t="str">
            <v>n.a.</v>
          </cell>
          <cell r="DW65" t="str">
            <v>n.a.</v>
          </cell>
          <cell r="DX65" t="str">
            <v>n.a.</v>
          </cell>
          <cell r="DY65" t="str">
            <v>n.a.</v>
          </cell>
          <cell r="DZ65" t="str">
            <v>n.a.</v>
          </cell>
          <cell r="EA65" t="str">
            <v>n.a.</v>
          </cell>
          <cell r="EB65" t="str">
            <v>n.a.</v>
          </cell>
          <cell r="EC65" t="str">
            <v>n.a.</v>
          </cell>
          <cell r="ED65" t="str">
            <v>n.a.</v>
          </cell>
          <cell r="EE65" t="str">
            <v>n.a.</v>
          </cell>
          <cell r="EF65" t="str">
            <v>n.a.</v>
          </cell>
          <cell r="EG65" t="str">
            <v>n.a.</v>
          </cell>
          <cell r="EH65" t="str">
            <v>n.a.</v>
          </cell>
          <cell r="EI65" t="str">
            <v>n.a.</v>
          </cell>
          <cell r="EJ65" t="str">
            <v>n.a.</v>
          </cell>
          <cell r="EK65" t="str">
            <v>n.a.</v>
          </cell>
          <cell r="EL65" t="str">
            <v>n.a.</v>
          </cell>
          <cell r="EM65" t="str">
            <v>n.a.</v>
          </cell>
          <cell r="EN65" t="str">
            <v>n.a.</v>
          </cell>
          <cell r="EO65" t="str">
            <v>n.a.</v>
          </cell>
          <cell r="EP65" t="str">
            <v>n.a.</v>
          </cell>
          <cell r="EQ65" t="str">
            <v>n.a.</v>
          </cell>
          <cell r="ER65" t="str">
            <v>n.a.</v>
          </cell>
          <cell r="ES65" t="str">
            <v>n.a.</v>
          </cell>
          <cell r="ET65" t="str">
            <v>n.a.</v>
          </cell>
          <cell r="EU65" t="str">
            <v>n.a.</v>
          </cell>
          <cell r="EV65" t="str">
            <v>n.a.</v>
          </cell>
          <cell r="EW65" t="str">
            <v>n.a.</v>
          </cell>
          <cell r="EX65" t="str">
            <v>n.a.</v>
          </cell>
          <cell r="EY65" t="str">
            <v>n.a.</v>
          </cell>
          <cell r="EZ65" t="str">
            <v>n.a.</v>
          </cell>
          <cell r="FA65" t="str">
            <v>n.a.</v>
          </cell>
          <cell r="FB65" t="str">
            <v>n.a.</v>
          </cell>
          <cell r="FC65" t="str">
            <v>n.a.</v>
          </cell>
          <cell r="FD65" t="str">
            <v>n.a.</v>
          </cell>
          <cell r="FE65" t="str">
            <v>n.a.</v>
          </cell>
          <cell r="FF65" t="str">
            <v>n.a.</v>
          </cell>
          <cell r="FG65" t="str">
            <v>n.a.</v>
          </cell>
          <cell r="FH65" t="str">
            <v>n.a.</v>
          </cell>
          <cell r="FI65" t="str">
            <v>n.a.</v>
          </cell>
          <cell r="FJ65" t="str">
            <v>n.a.</v>
          </cell>
          <cell r="FK65" t="str">
            <v>n.a.</v>
          </cell>
          <cell r="FL65" t="str">
            <v>n.a.</v>
          </cell>
          <cell r="FM65" t="str">
            <v>n.a.</v>
          </cell>
          <cell r="FN65" t="str">
            <v>n.a.</v>
          </cell>
          <cell r="FO65" t="str">
            <v>n.a.</v>
          </cell>
          <cell r="FP65" t="str">
            <v>n.a.</v>
          </cell>
          <cell r="FQ65" t="str">
            <v>n.a.</v>
          </cell>
          <cell r="FR65" t="str">
            <v>n.a.</v>
          </cell>
          <cell r="FS65" t="str">
            <v>n.a.</v>
          </cell>
          <cell r="FT65" t="str">
            <v>n.a.</v>
          </cell>
          <cell r="FU65" t="str">
            <v>n.a.</v>
          </cell>
          <cell r="FV65" t="str">
            <v>n.a.</v>
          </cell>
          <cell r="FW65" t="str">
            <v>n.a.</v>
          </cell>
          <cell r="FX65" t="str">
            <v>n.a.</v>
          </cell>
          <cell r="FY65" t="str">
            <v>n.a.</v>
          </cell>
          <cell r="FZ65" t="str">
            <v>n.a.</v>
          </cell>
          <cell r="GA65" t="str">
            <v>n.a.</v>
          </cell>
          <cell r="GB65" t="str">
            <v>n.a.</v>
          </cell>
          <cell r="GC65" t="str">
            <v>n.a.</v>
          </cell>
          <cell r="GD65" t="str">
            <v>n.a.</v>
          </cell>
          <cell r="GE65" t="str">
            <v>n.a.</v>
          </cell>
          <cell r="GF65" t="str">
            <v>n.a.</v>
          </cell>
          <cell r="GG65" t="str">
            <v>n.a.</v>
          </cell>
          <cell r="GH65" t="str">
            <v>n.a.</v>
          </cell>
          <cell r="GI65" t="str">
            <v>n.a.</v>
          </cell>
          <cell r="GJ65" t="str">
            <v>n.a.</v>
          </cell>
          <cell r="GK65" t="str">
            <v>n.a.</v>
          </cell>
          <cell r="GL65" t="str">
            <v>n.a.</v>
          </cell>
          <cell r="GM65" t="str">
            <v>n.a.</v>
          </cell>
          <cell r="GN65" t="str">
            <v>n.a.</v>
          </cell>
          <cell r="GO65" t="str">
            <v>n.a.</v>
          </cell>
          <cell r="GP65" t="str">
            <v>n.a.</v>
          </cell>
          <cell r="GQ65" t="str">
            <v>n.a.</v>
          </cell>
          <cell r="GR65" t="str">
            <v>n.a.</v>
          </cell>
          <cell r="GS65" t="str">
            <v>n.a.</v>
          </cell>
          <cell r="GT65" t="str">
            <v>n.a.</v>
          </cell>
          <cell r="GU65" t="str">
            <v>n.a.</v>
          </cell>
          <cell r="GV65" t="str">
            <v>n.a.</v>
          </cell>
          <cell r="GW65" t="str">
            <v>n.a.</v>
          </cell>
          <cell r="GX65" t="str">
            <v>n.a.</v>
          </cell>
          <cell r="GY65" t="str">
            <v>n.a.</v>
          </cell>
          <cell r="GZ65" t="str">
            <v>n.a.</v>
          </cell>
          <cell r="HA65" t="str">
            <v>n.a.</v>
          </cell>
          <cell r="HB65" t="str">
            <v>n.a.</v>
          </cell>
          <cell r="HC65" t="str">
            <v>n.a.</v>
          </cell>
          <cell r="HD65" t="str">
            <v>n.a.</v>
          </cell>
          <cell r="HE65" t="str">
            <v>n.a.</v>
          </cell>
          <cell r="HF65" t="str">
            <v>n.a.</v>
          </cell>
          <cell r="HG65" t="str">
            <v>n.a.</v>
          </cell>
          <cell r="HH65" t="str">
            <v>n.a.</v>
          </cell>
          <cell r="HI65" t="str">
            <v>n.a.</v>
          </cell>
          <cell r="HJ65" t="str">
            <v>n.a.</v>
          </cell>
          <cell r="HK65" t="str">
            <v>n.a.</v>
          </cell>
          <cell r="HL65" t="str">
            <v>n.a.</v>
          </cell>
          <cell r="HM65" t="str">
            <v>n.a.</v>
          </cell>
          <cell r="HN65" t="str">
            <v>n.a.</v>
          </cell>
          <cell r="HO65" t="str">
            <v>n.a.</v>
          </cell>
          <cell r="HP65" t="str">
            <v>n.a.</v>
          </cell>
          <cell r="HQ65" t="str">
            <v>n.a.</v>
          </cell>
          <cell r="HR65" t="str">
            <v>n.a.</v>
          </cell>
          <cell r="HS65" t="str">
            <v>n.a.</v>
          </cell>
          <cell r="HT65" t="str">
            <v>n.a.</v>
          </cell>
          <cell r="HU65" t="str">
            <v>n.a.</v>
          </cell>
          <cell r="HV65" t="str">
            <v>n.a.</v>
          </cell>
          <cell r="HW65" t="str">
            <v>n.a.</v>
          </cell>
          <cell r="HX65" t="str">
            <v>n.a.</v>
          </cell>
          <cell r="HY65" t="str">
            <v>n.a.</v>
          </cell>
          <cell r="HZ65" t="str">
            <v>n.a.</v>
          </cell>
          <cell r="IA65" t="str">
            <v>n.a.</v>
          </cell>
          <cell r="IB65" t="str">
            <v>n.a.</v>
          </cell>
          <cell r="IC65" t="str">
            <v>n.a.</v>
          </cell>
          <cell r="ID65" t="str">
            <v>n.a.</v>
          </cell>
          <cell r="IE65" t="str">
            <v>n.a.</v>
          </cell>
          <cell r="IF65" t="str">
            <v>n.a.</v>
          </cell>
          <cell r="IG65" t="str">
            <v>n.a.</v>
          </cell>
          <cell r="IH65" t="str">
            <v>n.a.</v>
          </cell>
          <cell r="II65">
            <v>3.11</v>
          </cell>
          <cell r="IJ65">
            <v>3.08</v>
          </cell>
          <cell r="IK65">
            <v>3.04</v>
          </cell>
          <cell r="IL65">
            <v>3.02</v>
          </cell>
          <cell r="IM65">
            <v>2.98</v>
          </cell>
          <cell r="IN65">
            <v>2.96</v>
          </cell>
          <cell r="IO65">
            <v>2.7800000000000002</v>
          </cell>
          <cell r="IP65">
            <v>2.77</v>
          </cell>
          <cell r="IQ65">
            <v>2.67</v>
          </cell>
          <cell r="IR65">
            <v>2.65</v>
          </cell>
          <cell r="IS65">
            <v>2.4299999999999997</v>
          </cell>
          <cell r="IT65">
            <v>2.42</v>
          </cell>
          <cell r="IU65">
            <v>2.59</v>
          </cell>
          <cell r="IV65">
            <v>2.58</v>
          </cell>
          <cell r="IW65">
            <v>2.7199999999999998</v>
          </cell>
          <cell r="IX65">
            <v>2.7</v>
          </cell>
          <cell r="IY65">
            <v>2.8899999999999997</v>
          </cell>
          <cell r="IZ65">
            <v>2.86</v>
          </cell>
          <cell r="JA65">
            <v>2.7800000000000002</v>
          </cell>
          <cell r="JB65">
            <v>2.75</v>
          </cell>
          <cell r="JC65">
            <v>2.79</v>
          </cell>
          <cell r="JD65">
            <v>2.75</v>
          </cell>
          <cell r="JE65">
            <v>2.67</v>
          </cell>
          <cell r="JF65">
            <v>2.63</v>
          </cell>
          <cell r="JG65">
            <v>2.5999999999999996</v>
          </cell>
          <cell r="JH65">
            <v>2.5499999999999998</v>
          </cell>
          <cell r="JI65">
            <v>2.61</v>
          </cell>
          <cell r="JJ65">
            <v>2.56</v>
          </cell>
          <cell r="JK65">
            <v>2.4900000000000002</v>
          </cell>
          <cell r="JL65">
            <v>2.4299999999999997</v>
          </cell>
          <cell r="JM65">
            <v>2.4900000000000002</v>
          </cell>
          <cell r="JN65">
            <v>2.4299999999999997</v>
          </cell>
          <cell r="JO65">
            <v>2.4500000000000002</v>
          </cell>
          <cell r="JP65">
            <v>2.4</v>
          </cell>
          <cell r="JQ65">
            <v>2.46</v>
          </cell>
          <cell r="JR65">
            <v>2.4</v>
          </cell>
          <cell r="JS65">
            <v>2.58</v>
          </cell>
          <cell r="JT65">
            <v>2.52</v>
          </cell>
          <cell r="JU65">
            <v>2.58</v>
          </cell>
          <cell r="JV65">
            <v>2.52</v>
          </cell>
          <cell r="JW65">
            <v>2.6799999999999997</v>
          </cell>
          <cell r="JX65">
            <v>2.62</v>
          </cell>
          <cell r="JY65">
            <v>2.73</v>
          </cell>
          <cell r="JZ65">
            <v>2.66</v>
          </cell>
          <cell r="KA65" t="e">
            <v>#REF!</v>
          </cell>
          <cell r="KB65" t="e">
            <v>#REF!</v>
          </cell>
        </row>
        <row r="66">
          <cell r="A66" t="str">
            <v>KRW-TB-9</v>
          </cell>
          <cell r="B66" t="str">
            <v>KRW-TB-8</v>
          </cell>
          <cell r="E66" t="str">
            <v>&gt; 13 to ≤ 14 years</v>
          </cell>
          <cell r="F66" t="str">
            <v>KRW-TB-9-&gt; 13 to ≤ 14 years</v>
          </cell>
          <cell r="G66">
            <v>1.2</v>
          </cell>
          <cell r="H66">
            <v>1.2</v>
          </cell>
          <cell r="I66" t="str">
            <v>n.a.</v>
          </cell>
          <cell r="J66" t="str">
            <v>n.a.</v>
          </cell>
          <cell r="K66" t="str">
            <v>n.a.</v>
          </cell>
          <cell r="L66" t="str">
            <v>n.a.</v>
          </cell>
          <cell r="M66" t="str">
            <v>n.a.</v>
          </cell>
          <cell r="N66" t="str">
            <v>n.a.</v>
          </cell>
          <cell r="O66" t="str">
            <v>n.a.</v>
          </cell>
          <cell r="P66" t="str">
            <v>n.a.</v>
          </cell>
          <cell r="Q66" t="str">
            <v>n.a.</v>
          </cell>
          <cell r="R66" t="str">
            <v>n.a.</v>
          </cell>
          <cell r="S66" t="str">
            <v>n.a.</v>
          </cell>
          <cell r="T66" t="str">
            <v>n.a.</v>
          </cell>
          <cell r="U66" t="str">
            <v>n.a.</v>
          </cell>
          <cell r="V66" t="str">
            <v>n.a.</v>
          </cell>
          <cell r="W66" t="str">
            <v>n.a.</v>
          </cell>
          <cell r="X66" t="str">
            <v>n.a.</v>
          </cell>
          <cell r="Y66" t="str">
            <v>n.a.</v>
          </cell>
          <cell r="Z66" t="str">
            <v>n.a.</v>
          </cell>
          <cell r="AA66" t="str">
            <v>n.a.</v>
          </cell>
          <cell r="AB66" t="str">
            <v>n.a.</v>
          </cell>
          <cell r="AC66" t="str">
            <v>n.a.</v>
          </cell>
          <cell r="AD66" t="str">
            <v>n.a.</v>
          </cell>
          <cell r="AE66" t="str">
            <v>n.a.</v>
          </cell>
          <cell r="AF66" t="str">
            <v>n.a.</v>
          </cell>
          <cell r="AG66" t="str">
            <v>n.a.</v>
          </cell>
          <cell r="AH66" t="str">
            <v>n.a.</v>
          </cell>
          <cell r="AI66" t="str">
            <v>n.a.</v>
          </cell>
          <cell r="AJ66" t="str">
            <v>n.a.</v>
          </cell>
          <cell r="AK66" t="str">
            <v>n.a.</v>
          </cell>
          <cell r="AL66" t="str">
            <v>n.a.</v>
          </cell>
          <cell r="AM66" t="str">
            <v>n.a.</v>
          </cell>
          <cell r="AN66" t="str">
            <v>n.a.</v>
          </cell>
          <cell r="AO66" t="str">
            <v>n.a.</v>
          </cell>
          <cell r="AP66" t="str">
            <v>n.a.</v>
          </cell>
          <cell r="AQ66" t="str">
            <v>n.a.</v>
          </cell>
          <cell r="AR66" t="str">
            <v>n.a.</v>
          </cell>
          <cell r="AS66" t="str">
            <v>n.a.</v>
          </cell>
          <cell r="AT66" t="str">
            <v>n.a.</v>
          </cell>
          <cell r="AU66" t="str">
            <v>n.a.</v>
          </cell>
          <cell r="AV66" t="str">
            <v>n.a.</v>
          </cell>
          <cell r="AW66" t="str">
            <v>n.a.</v>
          </cell>
          <cell r="AX66" t="str">
            <v>n.a.</v>
          </cell>
          <cell r="AY66" t="str">
            <v>n.a.</v>
          </cell>
          <cell r="AZ66" t="str">
            <v>n.a.</v>
          </cell>
          <cell r="BA66" t="str">
            <v>n.a.</v>
          </cell>
          <cell r="BB66" t="str">
            <v>n.a.</v>
          </cell>
          <cell r="BC66" t="str">
            <v>n.a.</v>
          </cell>
          <cell r="BD66" t="str">
            <v>n.a.</v>
          </cell>
          <cell r="BE66" t="str">
            <v>n.a.</v>
          </cell>
          <cell r="BF66" t="str">
            <v>n.a.</v>
          </cell>
          <cell r="BG66" t="str">
            <v>n.a.</v>
          </cell>
          <cell r="BH66" t="str">
            <v>n.a.</v>
          </cell>
          <cell r="BI66" t="str">
            <v>n.a.</v>
          </cell>
          <cell r="BJ66" t="str">
            <v>n.a.</v>
          </cell>
          <cell r="BK66" t="str">
            <v>n.a.</v>
          </cell>
          <cell r="BL66" t="str">
            <v>n.a.</v>
          </cell>
          <cell r="BM66" t="str">
            <v>n.a.</v>
          </cell>
          <cell r="BN66" t="str">
            <v>n.a.</v>
          </cell>
          <cell r="BO66" t="str">
            <v>n.a.</v>
          </cell>
          <cell r="BP66" t="str">
            <v>n.a.</v>
          </cell>
          <cell r="BQ66" t="str">
            <v>n.a.</v>
          </cell>
          <cell r="BR66" t="str">
            <v>n.a.</v>
          </cell>
          <cell r="BS66" t="str">
            <v>n.a.</v>
          </cell>
          <cell r="BT66" t="str">
            <v>n.a.</v>
          </cell>
          <cell r="BU66" t="str">
            <v>n.a.</v>
          </cell>
          <cell r="BV66" t="str">
            <v>n.a.</v>
          </cell>
          <cell r="BW66" t="str">
            <v>n.a.</v>
          </cell>
          <cell r="BX66" t="str">
            <v>n.a.</v>
          </cell>
          <cell r="BY66" t="str">
            <v>n.a.</v>
          </cell>
          <cell r="BZ66" t="str">
            <v>n.a.</v>
          </cell>
          <cell r="CA66" t="str">
            <v>n.a.</v>
          </cell>
          <cell r="CB66" t="str">
            <v>n.a.</v>
          </cell>
          <cell r="CC66" t="str">
            <v>n.a.</v>
          </cell>
          <cell r="CD66" t="str">
            <v>n.a.</v>
          </cell>
          <cell r="CE66" t="str">
            <v>n.a.</v>
          </cell>
          <cell r="CF66" t="str">
            <v>n.a.</v>
          </cell>
          <cell r="CG66" t="str">
            <v>n.a.</v>
          </cell>
          <cell r="CH66" t="str">
            <v>n.a.</v>
          </cell>
          <cell r="CI66" t="str">
            <v>n.a.</v>
          </cell>
          <cell r="CJ66" t="str">
            <v>n.a.</v>
          </cell>
          <cell r="CK66" t="str">
            <v>n.a.</v>
          </cell>
          <cell r="CL66" t="str">
            <v>n.a.</v>
          </cell>
          <cell r="CM66" t="str">
            <v>n.a.</v>
          </cell>
          <cell r="CN66" t="str">
            <v>n.a.</v>
          </cell>
          <cell r="CO66" t="str">
            <v>n.a.</v>
          </cell>
          <cell r="CP66" t="str">
            <v>n.a.</v>
          </cell>
          <cell r="CQ66" t="str">
            <v>n.a.</v>
          </cell>
          <cell r="CR66" t="str">
            <v>n.a.</v>
          </cell>
          <cell r="CS66" t="str">
            <v>n.a.</v>
          </cell>
          <cell r="CT66" t="str">
            <v>n.a.</v>
          </cell>
          <cell r="CU66" t="str">
            <v>n.a.</v>
          </cell>
          <cell r="CV66" t="str">
            <v>n.a.</v>
          </cell>
          <cell r="CW66" t="str">
            <v>n.a.</v>
          </cell>
          <cell r="CX66" t="str">
            <v>n.a.</v>
          </cell>
          <cell r="CY66" t="str">
            <v>n.a.</v>
          </cell>
          <cell r="CZ66" t="str">
            <v>n.a.</v>
          </cell>
          <cell r="DA66" t="str">
            <v>n.a.</v>
          </cell>
          <cell r="DB66" t="str">
            <v>n.a.</v>
          </cell>
          <cell r="DC66" t="str">
            <v>n.a.</v>
          </cell>
          <cell r="DD66" t="str">
            <v>n.a.</v>
          </cell>
          <cell r="DE66" t="str">
            <v>n.a.</v>
          </cell>
          <cell r="DF66" t="str">
            <v>n.a.</v>
          </cell>
          <cell r="DG66" t="str">
            <v>n.a.</v>
          </cell>
          <cell r="DH66" t="str">
            <v>n.a.</v>
          </cell>
          <cell r="DI66" t="str">
            <v>n.a.</v>
          </cell>
          <cell r="DJ66" t="str">
            <v>n.a.</v>
          </cell>
          <cell r="DK66" t="str">
            <v>n.a.</v>
          </cell>
          <cell r="DL66" t="str">
            <v>n.a.</v>
          </cell>
          <cell r="DM66" t="str">
            <v>n.a.</v>
          </cell>
          <cell r="DN66" t="str">
            <v>n.a.</v>
          </cell>
          <cell r="DO66" t="str">
            <v>n.a.</v>
          </cell>
          <cell r="DP66" t="str">
            <v>n.a.</v>
          </cell>
          <cell r="DQ66" t="str">
            <v>n.a.</v>
          </cell>
          <cell r="DR66" t="str">
            <v>n.a.</v>
          </cell>
          <cell r="DS66" t="str">
            <v>n.a.</v>
          </cell>
          <cell r="DT66" t="str">
            <v>n.a.</v>
          </cell>
          <cell r="DU66" t="str">
            <v>n.a.</v>
          </cell>
          <cell r="DV66" t="str">
            <v>n.a.</v>
          </cell>
          <cell r="DW66" t="str">
            <v>n.a.</v>
          </cell>
          <cell r="DX66" t="str">
            <v>n.a.</v>
          </cell>
          <cell r="DY66" t="str">
            <v>n.a.</v>
          </cell>
          <cell r="DZ66" t="str">
            <v>n.a.</v>
          </cell>
          <cell r="EA66" t="str">
            <v>n.a.</v>
          </cell>
          <cell r="EB66" t="str">
            <v>n.a.</v>
          </cell>
          <cell r="EC66" t="str">
            <v>n.a.</v>
          </cell>
          <cell r="ED66" t="str">
            <v>n.a.</v>
          </cell>
          <cell r="EE66" t="str">
            <v>n.a.</v>
          </cell>
          <cell r="EF66" t="str">
            <v>n.a.</v>
          </cell>
          <cell r="EG66" t="str">
            <v>n.a.</v>
          </cell>
          <cell r="EH66" t="str">
            <v>n.a.</v>
          </cell>
          <cell r="EI66" t="str">
            <v>n.a.</v>
          </cell>
          <cell r="EJ66" t="str">
            <v>n.a.</v>
          </cell>
          <cell r="EK66" t="str">
            <v>n.a.</v>
          </cell>
          <cell r="EL66" t="str">
            <v>n.a.</v>
          </cell>
          <cell r="EM66" t="str">
            <v>n.a.</v>
          </cell>
          <cell r="EN66" t="str">
            <v>n.a.</v>
          </cell>
          <cell r="EO66" t="str">
            <v>n.a.</v>
          </cell>
          <cell r="EP66" t="str">
            <v>n.a.</v>
          </cell>
          <cell r="EQ66" t="str">
            <v>n.a.</v>
          </cell>
          <cell r="ER66" t="str">
            <v>n.a.</v>
          </cell>
          <cell r="ES66" t="str">
            <v>n.a.</v>
          </cell>
          <cell r="ET66" t="str">
            <v>n.a.</v>
          </cell>
          <cell r="EU66" t="str">
            <v>n.a.</v>
          </cell>
          <cell r="EV66" t="str">
            <v>n.a.</v>
          </cell>
          <cell r="EW66" t="str">
            <v>n.a.</v>
          </cell>
          <cell r="EX66" t="str">
            <v>n.a.</v>
          </cell>
          <cell r="EY66" t="str">
            <v>n.a.</v>
          </cell>
          <cell r="EZ66" t="str">
            <v>n.a.</v>
          </cell>
          <cell r="FA66" t="str">
            <v>n.a.</v>
          </cell>
          <cell r="FB66" t="str">
            <v>n.a.</v>
          </cell>
          <cell r="FC66" t="str">
            <v>n.a.</v>
          </cell>
          <cell r="FD66" t="str">
            <v>n.a.</v>
          </cell>
          <cell r="FE66" t="str">
            <v>n.a.</v>
          </cell>
          <cell r="FF66" t="str">
            <v>n.a.</v>
          </cell>
          <cell r="FG66" t="str">
            <v>n.a.</v>
          </cell>
          <cell r="FH66" t="str">
            <v>n.a.</v>
          </cell>
          <cell r="FI66" t="str">
            <v>n.a.</v>
          </cell>
          <cell r="FJ66" t="str">
            <v>n.a.</v>
          </cell>
          <cell r="FK66" t="str">
            <v>n.a.</v>
          </cell>
          <cell r="FL66" t="str">
            <v>n.a.</v>
          </cell>
          <cell r="FM66" t="str">
            <v>n.a.</v>
          </cell>
          <cell r="FN66" t="str">
            <v>n.a.</v>
          </cell>
          <cell r="FO66" t="str">
            <v>n.a.</v>
          </cell>
          <cell r="FP66" t="str">
            <v>n.a.</v>
          </cell>
          <cell r="FQ66" t="str">
            <v>n.a.</v>
          </cell>
          <cell r="FR66" t="str">
            <v>n.a.</v>
          </cell>
          <cell r="FS66" t="str">
            <v>n.a.</v>
          </cell>
          <cell r="FT66" t="str">
            <v>n.a.</v>
          </cell>
          <cell r="FU66" t="str">
            <v>n.a.</v>
          </cell>
          <cell r="FV66" t="str">
            <v>n.a.</v>
          </cell>
          <cell r="FW66" t="str">
            <v>n.a.</v>
          </cell>
          <cell r="FX66" t="str">
            <v>n.a.</v>
          </cell>
          <cell r="FY66" t="str">
            <v>n.a.</v>
          </cell>
          <cell r="FZ66" t="str">
            <v>n.a.</v>
          </cell>
          <cell r="GA66" t="str">
            <v>n.a.</v>
          </cell>
          <cell r="GB66" t="str">
            <v>n.a.</v>
          </cell>
          <cell r="GC66" t="str">
            <v>n.a.</v>
          </cell>
          <cell r="GD66" t="str">
            <v>n.a.</v>
          </cell>
          <cell r="GE66" t="str">
            <v>n.a.</v>
          </cell>
          <cell r="GF66" t="str">
            <v>n.a.</v>
          </cell>
          <cell r="GG66" t="str">
            <v>n.a.</v>
          </cell>
          <cell r="GH66" t="str">
            <v>n.a.</v>
          </cell>
          <cell r="GI66" t="str">
            <v>n.a.</v>
          </cell>
          <cell r="GJ66" t="str">
            <v>n.a.</v>
          </cell>
          <cell r="GK66" t="str">
            <v>n.a.</v>
          </cell>
          <cell r="GL66" t="str">
            <v>n.a.</v>
          </cell>
          <cell r="GM66" t="str">
            <v>n.a.</v>
          </cell>
          <cell r="GN66" t="str">
            <v>n.a.</v>
          </cell>
          <cell r="GO66" t="str">
            <v>n.a.</v>
          </cell>
          <cell r="GP66" t="str">
            <v>n.a.</v>
          </cell>
          <cell r="GQ66" t="str">
            <v>n.a.</v>
          </cell>
          <cell r="GR66" t="str">
            <v>n.a.</v>
          </cell>
          <cell r="GS66" t="str">
            <v>n.a.</v>
          </cell>
          <cell r="GT66" t="str">
            <v>n.a.</v>
          </cell>
          <cell r="GU66" t="str">
            <v>n.a.</v>
          </cell>
          <cell r="GV66" t="str">
            <v>n.a.</v>
          </cell>
          <cell r="GW66" t="str">
            <v>n.a.</v>
          </cell>
          <cell r="GX66" t="str">
            <v>n.a.</v>
          </cell>
          <cell r="GY66" t="str">
            <v>n.a.</v>
          </cell>
          <cell r="GZ66" t="str">
            <v>n.a.</v>
          </cell>
          <cell r="HA66" t="str">
            <v>n.a.</v>
          </cell>
          <cell r="HB66" t="str">
            <v>n.a.</v>
          </cell>
          <cell r="HC66" t="str">
            <v>n.a.</v>
          </cell>
          <cell r="HD66" t="str">
            <v>n.a.</v>
          </cell>
          <cell r="HE66" t="str">
            <v>n.a.</v>
          </cell>
          <cell r="HF66" t="str">
            <v>n.a.</v>
          </cell>
          <cell r="HG66" t="str">
            <v>n.a.</v>
          </cell>
          <cell r="HH66" t="str">
            <v>n.a.</v>
          </cell>
          <cell r="HI66" t="str">
            <v>n.a.</v>
          </cell>
          <cell r="HJ66" t="str">
            <v>n.a.</v>
          </cell>
          <cell r="HK66" t="str">
            <v>n.a.</v>
          </cell>
          <cell r="HL66" t="str">
            <v>n.a.</v>
          </cell>
          <cell r="HM66" t="str">
            <v>n.a.</v>
          </cell>
          <cell r="HN66" t="str">
            <v>n.a.</v>
          </cell>
          <cell r="HO66" t="str">
            <v>n.a.</v>
          </cell>
          <cell r="HP66" t="str">
            <v>n.a.</v>
          </cell>
          <cell r="HQ66" t="str">
            <v>n.a.</v>
          </cell>
          <cell r="HR66" t="str">
            <v>n.a.</v>
          </cell>
          <cell r="HS66" t="str">
            <v>n.a.</v>
          </cell>
          <cell r="HT66" t="str">
            <v>n.a.</v>
          </cell>
          <cell r="HU66" t="str">
            <v>n.a.</v>
          </cell>
          <cell r="HV66" t="str">
            <v>n.a.</v>
          </cell>
          <cell r="HW66" t="str">
            <v>n.a.</v>
          </cell>
          <cell r="HX66" t="str">
            <v>n.a.</v>
          </cell>
          <cell r="HY66" t="str">
            <v>n.a.</v>
          </cell>
          <cell r="HZ66" t="str">
            <v>n.a.</v>
          </cell>
          <cell r="IA66" t="str">
            <v>n.a.</v>
          </cell>
          <cell r="IB66" t="str">
            <v>n.a.</v>
          </cell>
          <cell r="IC66" t="str">
            <v>n.a.</v>
          </cell>
          <cell r="ID66" t="str">
            <v>n.a.</v>
          </cell>
          <cell r="IE66" t="str">
            <v>n.a.</v>
          </cell>
          <cell r="IF66" t="str">
            <v>n.a.</v>
          </cell>
          <cell r="IG66" t="str">
            <v>n.a.</v>
          </cell>
          <cell r="IH66" t="str">
            <v>n.a.</v>
          </cell>
          <cell r="II66">
            <v>3.13</v>
          </cell>
          <cell r="IJ66">
            <v>3.11</v>
          </cell>
          <cell r="IK66">
            <v>3.0700000000000003</v>
          </cell>
          <cell r="IL66">
            <v>3.04</v>
          </cell>
          <cell r="IM66">
            <v>3.01</v>
          </cell>
          <cell r="IN66">
            <v>2.98</v>
          </cell>
          <cell r="IO66">
            <v>2.8</v>
          </cell>
          <cell r="IP66">
            <v>2.7800000000000002</v>
          </cell>
          <cell r="IQ66">
            <v>2.69</v>
          </cell>
          <cell r="IR66">
            <v>2.67</v>
          </cell>
          <cell r="IS66">
            <v>2.44</v>
          </cell>
          <cell r="IT66">
            <v>2.4299999999999997</v>
          </cell>
          <cell r="IU66">
            <v>2.61</v>
          </cell>
          <cell r="IV66">
            <v>2.59</v>
          </cell>
          <cell r="IW66">
            <v>2.75</v>
          </cell>
          <cell r="IX66">
            <v>2.7199999999999998</v>
          </cell>
          <cell r="IY66">
            <v>2.92</v>
          </cell>
          <cell r="IZ66">
            <v>2.8899999999999997</v>
          </cell>
          <cell r="JA66">
            <v>2.8200000000000003</v>
          </cell>
          <cell r="JB66">
            <v>2.7800000000000002</v>
          </cell>
          <cell r="JC66">
            <v>2.8200000000000003</v>
          </cell>
          <cell r="JD66">
            <v>2.79</v>
          </cell>
          <cell r="JE66">
            <v>2.7</v>
          </cell>
          <cell r="JF66">
            <v>2.67</v>
          </cell>
          <cell r="JG66">
            <v>2.6399999999999997</v>
          </cell>
          <cell r="JH66">
            <v>2.5999999999999996</v>
          </cell>
          <cell r="JI66">
            <v>2.66</v>
          </cell>
          <cell r="JJ66">
            <v>2.61</v>
          </cell>
          <cell r="JK66">
            <v>2.54</v>
          </cell>
          <cell r="JL66">
            <v>2.4900000000000002</v>
          </cell>
          <cell r="JM66">
            <v>2.54</v>
          </cell>
          <cell r="JN66">
            <v>2.4900000000000002</v>
          </cell>
          <cell r="JO66">
            <v>2.5099999999999998</v>
          </cell>
          <cell r="JP66">
            <v>2.4500000000000002</v>
          </cell>
          <cell r="JQ66">
            <v>2.52</v>
          </cell>
          <cell r="JR66">
            <v>2.46</v>
          </cell>
          <cell r="JS66">
            <v>2.6399999999999997</v>
          </cell>
          <cell r="JT66">
            <v>2.58</v>
          </cell>
          <cell r="JU66">
            <v>2.6399999999999997</v>
          </cell>
          <cell r="JV66">
            <v>2.58</v>
          </cell>
          <cell r="JW66">
            <v>2.75</v>
          </cell>
          <cell r="JX66">
            <v>2.6799999999999997</v>
          </cell>
          <cell r="JY66">
            <v>2.8</v>
          </cell>
          <cell r="JZ66">
            <v>2.73</v>
          </cell>
          <cell r="KA66" t="e">
            <v>#REF!</v>
          </cell>
          <cell r="KB66" t="e">
            <v>#REF!</v>
          </cell>
        </row>
        <row r="67">
          <cell r="A67" t="str">
            <v>KRW-TB-9</v>
          </cell>
          <cell r="B67" t="str">
            <v>KRW-TB-8</v>
          </cell>
          <cell r="E67" t="str">
            <v>&gt; 14 to ≤ 15 years</v>
          </cell>
          <cell r="F67" t="str">
            <v>KRW-TB-9-&gt; 14 to ≤ 15 years</v>
          </cell>
          <cell r="G67">
            <v>1.2</v>
          </cell>
          <cell r="H67">
            <v>1.2</v>
          </cell>
          <cell r="I67" t="str">
            <v>n.a.</v>
          </cell>
          <cell r="J67" t="str">
            <v>n.a.</v>
          </cell>
          <cell r="K67" t="str">
            <v>n.a.</v>
          </cell>
          <cell r="L67" t="str">
            <v>n.a.</v>
          </cell>
          <cell r="M67" t="str">
            <v>n.a.</v>
          </cell>
          <cell r="N67" t="str">
            <v>n.a.</v>
          </cell>
          <cell r="O67" t="str">
            <v>n.a.</v>
          </cell>
          <cell r="P67" t="str">
            <v>n.a.</v>
          </cell>
          <cell r="Q67" t="str">
            <v>n.a.</v>
          </cell>
          <cell r="R67" t="str">
            <v>n.a.</v>
          </cell>
          <cell r="S67" t="str">
            <v>n.a.</v>
          </cell>
          <cell r="T67" t="str">
            <v>n.a.</v>
          </cell>
          <cell r="U67" t="str">
            <v>n.a.</v>
          </cell>
          <cell r="V67" t="str">
            <v>n.a.</v>
          </cell>
          <cell r="W67" t="str">
            <v>n.a.</v>
          </cell>
          <cell r="X67" t="str">
            <v>n.a.</v>
          </cell>
          <cell r="Y67" t="str">
            <v>n.a.</v>
          </cell>
          <cell r="Z67" t="str">
            <v>n.a.</v>
          </cell>
          <cell r="AA67" t="str">
            <v>n.a.</v>
          </cell>
          <cell r="AB67" t="str">
            <v>n.a.</v>
          </cell>
          <cell r="AC67" t="str">
            <v>n.a.</v>
          </cell>
          <cell r="AD67" t="str">
            <v>n.a.</v>
          </cell>
          <cell r="AE67" t="str">
            <v>n.a.</v>
          </cell>
          <cell r="AF67" t="str">
            <v>n.a.</v>
          </cell>
          <cell r="AG67" t="str">
            <v>n.a.</v>
          </cell>
          <cell r="AH67" t="str">
            <v>n.a.</v>
          </cell>
          <cell r="AI67" t="str">
            <v>n.a.</v>
          </cell>
          <cell r="AJ67" t="str">
            <v>n.a.</v>
          </cell>
          <cell r="AK67" t="str">
            <v>n.a.</v>
          </cell>
          <cell r="AL67" t="str">
            <v>n.a.</v>
          </cell>
          <cell r="AM67" t="str">
            <v>n.a.</v>
          </cell>
          <cell r="AN67" t="str">
            <v>n.a.</v>
          </cell>
          <cell r="AO67" t="str">
            <v>n.a.</v>
          </cell>
          <cell r="AP67" t="str">
            <v>n.a.</v>
          </cell>
          <cell r="AQ67" t="str">
            <v>n.a.</v>
          </cell>
          <cell r="AR67" t="str">
            <v>n.a.</v>
          </cell>
          <cell r="AS67" t="str">
            <v>n.a.</v>
          </cell>
          <cell r="AT67" t="str">
            <v>n.a.</v>
          </cell>
          <cell r="AU67" t="str">
            <v>n.a.</v>
          </cell>
          <cell r="AV67" t="str">
            <v>n.a.</v>
          </cell>
          <cell r="AW67" t="str">
            <v>n.a.</v>
          </cell>
          <cell r="AX67" t="str">
            <v>n.a.</v>
          </cell>
          <cell r="AY67" t="str">
            <v>n.a.</v>
          </cell>
          <cell r="AZ67" t="str">
            <v>n.a.</v>
          </cell>
          <cell r="BA67" t="str">
            <v>n.a.</v>
          </cell>
          <cell r="BB67" t="str">
            <v>n.a.</v>
          </cell>
          <cell r="BC67" t="str">
            <v>n.a.</v>
          </cell>
          <cell r="BD67" t="str">
            <v>n.a.</v>
          </cell>
          <cell r="BE67" t="str">
            <v>n.a.</v>
          </cell>
          <cell r="BF67" t="str">
            <v>n.a.</v>
          </cell>
          <cell r="BG67" t="str">
            <v>n.a.</v>
          </cell>
          <cell r="BH67" t="str">
            <v>n.a.</v>
          </cell>
          <cell r="BI67" t="str">
            <v>n.a.</v>
          </cell>
          <cell r="BJ67" t="str">
            <v>n.a.</v>
          </cell>
          <cell r="BK67" t="str">
            <v>n.a.</v>
          </cell>
          <cell r="BL67" t="str">
            <v>n.a.</v>
          </cell>
          <cell r="BM67" t="str">
            <v>n.a.</v>
          </cell>
          <cell r="BN67" t="str">
            <v>n.a.</v>
          </cell>
          <cell r="BO67" t="str">
            <v>n.a.</v>
          </cell>
          <cell r="BP67" t="str">
            <v>n.a.</v>
          </cell>
          <cell r="BQ67" t="str">
            <v>n.a.</v>
          </cell>
          <cell r="BR67" t="str">
            <v>n.a.</v>
          </cell>
          <cell r="BS67" t="str">
            <v>n.a.</v>
          </cell>
          <cell r="BT67" t="str">
            <v>n.a.</v>
          </cell>
          <cell r="BU67" t="str">
            <v>n.a.</v>
          </cell>
          <cell r="BV67" t="str">
            <v>n.a.</v>
          </cell>
          <cell r="BW67" t="str">
            <v>n.a.</v>
          </cell>
          <cell r="BX67" t="str">
            <v>n.a.</v>
          </cell>
          <cell r="BY67" t="str">
            <v>n.a.</v>
          </cell>
          <cell r="BZ67" t="str">
            <v>n.a.</v>
          </cell>
          <cell r="CA67" t="str">
            <v>n.a.</v>
          </cell>
          <cell r="CB67" t="str">
            <v>n.a.</v>
          </cell>
          <cell r="CC67" t="str">
            <v>n.a.</v>
          </cell>
          <cell r="CD67" t="str">
            <v>n.a.</v>
          </cell>
          <cell r="CE67" t="str">
            <v>n.a.</v>
          </cell>
          <cell r="CF67" t="str">
            <v>n.a.</v>
          </cell>
          <cell r="CG67" t="str">
            <v>n.a.</v>
          </cell>
          <cell r="CH67" t="str">
            <v>n.a.</v>
          </cell>
          <cell r="CI67" t="str">
            <v>n.a.</v>
          </cell>
          <cell r="CJ67" t="str">
            <v>n.a.</v>
          </cell>
          <cell r="CK67" t="str">
            <v>n.a.</v>
          </cell>
          <cell r="CL67" t="str">
            <v>n.a.</v>
          </cell>
          <cell r="CM67" t="str">
            <v>n.a.</v>
          </cell>
          <cell r="CN67" t="str">
            <v>n.a.</v>
          </cell>
          <cell r="CO67" t="str">
            <v>n.a.</v>
          </cell>
          <cell r="CP67" t="str">
            <v>n.a.</v>
          </cell>
          <cell r="CQ67" t="str">
            <v>n.a.</v>
          </cell>
          <cell r="CR67" t="str">
            <v>n.a.</v>
          </cell>
          <cell r="CS67" t="str">
            <v>n.a.</v>
          </cell>
          <cell r="CT67" t="str">
            <v>n.a.</v>
          </cell>
          <cell r="CU67" t="str">
            <v>n.a.</v>
          </cell>
          <cell r="CV67" t="str">
            <v>n.a.</v>
          </cell>
          <cell r="CW67" t="str">
            <v>n.a.</v>
          </cell>
          <cell r="CX67" t="str">
            <v>n.a.</v>
          </cell>
          <cell r="CY67" t="str">
            <v>n.a.</v>
          </cell>
          <cell r="CZ67" t="str">
            <v>n.a.</v>
          </cell>
          <cell r="DA67" t="str">
            <v>n.a.</v>
          </cell>
          <cell r="DB67" t="str">
            <v>n.a.</v>
          </cell>
          <cell r="DC67" t="str">
            <v>n.a.</v>
          </cell>
          <cell r="DD67" t="str">
            <v>n.a.</v>
          </cell>
          <cell r="DE67" t="str">
            <v>n.a.</v>
          </cell>
          <cell r="DF67" t="str">
            <v>n.a.</v>
          </cell>
          <cell r="DG67" t="str">
            <v>n.a.</v>
          </cell>
          <cell r="DH67" t="str">
            <v>n.a.</v>
          </cell>
          <cell r="DI67" t="str">
            <v>n.a.</v>
          </cell>
          <cell r="DJ67" t="str">
            <v>n.a.</v>
          </cell>
          <cell r="DK67" t="str">
            <v>n.a.</v>
          </cell>
          <cell r="DL67" t="str">
            <v>n.a.</v>
          </cell>
          <cell r="DM67" t="str">
            <v>n.a.</v>
          </cell>
          <cell r="DN67" t="str">
            <v>n.a.</v>
          </cell>
          <cell r="DO67" t="str">
            <v>n.a.</v>
          </cell>
          <cell r="DP67" t="str">
            <v>n.a.</v>
          </cell>
          <cell r="DQ67" t="str">
            <v>n.a.</v>
          </cell>
          <cell r="DR67" t="str">
            <v>n.a.</v>
          </cell>
          <cell r="DS67" t="str">
            <v>n.a.</v>
          </cell>
          <cell r="DT67" t="str">
            <v>n.a.</v>
          </cell>
          <cell r="DU67" t="str">
            <v>n.a.</v>
          </cell>
          <cell r="DV67" t="str">
            <v>n.a.</v>
          </cell>
          <cell r="DW67" t="str">
            <v>n.a.</v>
          </cell>
          <cell r="DX67" t="str">
            <v>n.a.</v>
          </cell>
          <cell r="DY67" t="str">
            <v>n.a.</v>
          </cell>
          <cell r="DZ67" t="str">
            <v>n.a.</v>
          </cell>
          <cell r="EA67" t="str">
            <v>n.a.</v>
          </cell>
          <cell r="EB67" t="str">
            <v>n.a.</v>
          </cell>
          <cell r="EC67" t="str">
            <v>n.a.</v>
          </cell>
          <cell r="ED67" t="str">
            <v>n.a.</v>
          </cell>
          <cell r="EE67" t="str">
            <v>n.a.</v>
          </cell>
          <cell r="EF67" t="str">
            <v>n.a.</v>
          </cell>
          <cell r="EG67" t="str">
            <v>n.a.</v>
          </cell>
          <cell r="EH67" t="str">
            <v>n.a.</v>
          </cell>
          <cell r="EI67" t="str">
            <v>n.a.</v>
          </cell>
          <cell r="EJ67" t="str">
            <v>n.a.</v>
          </cell>
          <cell r="EK67" t="str">
            <v>n.a.</v>
          </cell>
          <cell r="EL67" t="str">
            <v>n.a.</v>
          </cell>
          <cell r="EM67" t="str">
            <v>n.a.</v>
          </cell>
          <cell r="EN67" t="str">
            <v>n.a.</v>
          </cell>
          <cell r="EO67" t="str">
            <v>n.a.</v>
          </cell>
          <cell r="EP67" t="str">
            <v>n.a.</v>
          </cell>
          <cell r="EQ67" t="str">
            <v>n.a.</v>
          </cell>
          <cell r="ER67" t="str">
            <v>n.a.</v>
          </cell>
          <cell r="ES67" t="str">
            <v>n.a.</v>
          </cell>
          <cell r="ET67" t="str">
            <v>n.a.</v>
          </cell>
          <cell r="EU67" t="str">
            <v>n.a.</v>
          </cell>
          <cell r="EV67" t="str">
            <v>n.a.</v>
          </cell>
          <cell r="EW67" t="str">
            <v>n.a.</v>
          </cell>
          <cell r="EX67" t="str">
            <v>n.a.</v>
          </cell>
          <cell r="EY67" t="str">
            <v>n.a.</v>
          </cell>
          <cell r="EZ67" t="str">
            <v>n.a.</v>
          </cell>
          <cell r="FA67" t="str">
            <v>n.a.</v>
          </cell>
          <cell r="FB67" t="str">
            <v>n.a.</v>
          </cell>
          <cell r="FC67" t="str">
            <v>n.a.</v>
          </cell>
          <cell r="FD67" t="str">
            <v>n.a.</v>
          </cell>
          <cell r="FE67" t="str">
            <v>n.a.</v>
          </cell>
          <cell r="FF67" t="str">
            <v>n.a.</v>
          </cell>
          <cell r="FG67" t="str">
            <v>n.a.</v>
          </cell>
          <cell r="FH67" t="str">
            <v>n.a.</v>
          </cell>
          <cell r="FI67" t="str">
            <v>n.a.</v>
          </cell>
          <cell r="FJ67" t="str">
            <v>n.a.</v>
          </cell>
          <cell r="FK67" t="str">
            <v>n.a.</v>
          </cell>
          <cell r="FL67" t="str">
            <v>n.a.</v>
          </cell>
          <cell r="FM67" t="str">
            <v>n.a.</v>
          </cell>
          <cell r="FN67" t="str">
            <v>n.a.</v>
          </cell>
          <cell r="FO67" t="str">
            <v>n.a.</v>
          </cell>
          <cell r="FP67" t="str">
            <v>n.a.</v>
          </cell>
          <cell r="FQ67" t="str">
            <v>n.a.</v>
          </cell>
          <cell r="FR67" t="str">
            <v>n.a.</v>
          </cell>
          <cell r="FS67" t="str">
            <v>n.a.</v>
          </cell>
          <cell r="FT67" t="str">
            <v>n.a.</v>
          </cell>
          <cell r="FU67" t="str">
            <v>n.a.</v>
          </cell>
          <cell r="FV67" t="str">
            <v>n.a.</v>
          </cell>
          <cell r="FW67" t="str">
            <v>n.a.</v>
          </cell>
          <cell r="FX67" t="str">
            <v>n.a.</v>
          </cell>
          <cell r="FY67" t="str">
            <v>n.a.</v>
          </cell>
          <cell r="FZ67" t="str">
            <v>n.a.</v>
          </cell>
          <cell r="GA67" t="str">
            <v>n.a.</v>
          </cell>
          <cell r="GB67" t="str">
            <v>n.a.</v>
          </cell>
          <cell r="GC67" t="str">
            <v>n.a.</v>
          </cell>
          <cell r="GD67" t="str">
            <v>n.a.</v>
          </cell>
          <cell r="GE67" t="str">
            <v>n.a.</v>
          </cell>
          <cell r="GF67" t="str">
            <v>n.a.</v>
          </cell>
          <cell r="GG67" t="str">
            <v>n.a.</v>
          </cell>
          <cell r="GH67" t="str">
            <v>n.a.</v>
          </cell>
          <cell r="GI67" t="str">
            <v>n.a.</v>
          </cell>
          <cell r="GJ67" t="str">
            <v>n.a.</v>
          </cell>
          <cell r="GK67" t="str">
            <v>n.a.</v>
          </cell>
          <cell r="GL67" t="str">
            <v>n.a.</v>
          </cell>
          <cell r="GM67" t="str">
            <v>n.a.</v>
          </cell>
          <cell r="GN67" t="str">
            <v>n.a.</v>
          </cell>
          <cell r="GO67" t="str">
            <v>n.a.</v>
          </cell>
          <cell r="GP67" t="str">
            <v>n.a.</v>
          </cell>
          <cell r="GQ67" t="str">
            <v>n.a.</v>
          </cell>
          <cell r="GR67" t="str">
            <v>n.a.</v>
          </cell>
          <cell r="GS67" t="str">
            <v>n.a.</v>
          </cell>
          <cell r="GT67" t="str">
            <v>n.a.</v>
          </cell>
          <cell r="GU67" t="str">
            <v>n.a.</v>
          </cell>
          <cell r="GV67" t="str">
            <v>n.a.</v>
          </cell>
          <cell r="GW67" t="str">
            <v>n.a.</v>
          </cell>
          <cell r="GX67" t="str">
            <v>n.a.</v>
          </cell>
          <cell r="GY67" t="str">
            <v>n.a.</v>
          </cell>
          <cell r="GZ67" t="str">
            <v>n.a.</v>
          </cell>
          <cell r="HA67" t="str">
            <v>n.a.</v>
          </cell>
          <cell r="HB67" t="str">
            <v>n.a.</v>
          </cell>
          <cell r="HC67" t="str">
            <v>n.a.</v>
          </cell>
          <cell r="HD67" t="str">
            <v>n.a.</v>
          </cell>
          <cell r="HE67" t="str">
            <v>n.a.</v>
          </cell>
          <cell r="HF67" t="str">
            <v>n.a.</v>
          </cell>
          <cell r="HG67" t="str">
            <v>n.a.</v>
          </cell>
          <cell r="HH67" t="str">
            <v>n.a.</v>
          </cell>
          <cell r="HI67" t="str">
            <v>n.a.</v>
          </cell>
          <cell r="HJ67" t="str">
            <v>n.a.</v>
          </cell>
          <cell r="HK67" t="str">
            <v>n.a.</v>
          </cell>
          <cell r="HL67" t="str">
            <v>n.a.</v>
          </cell>
          <cell r="HM67" t="str">
            <v>n.a.</v>
          </cell>
          <cell r="HN67" t="str">
            <v>n.a.</v>
          </cell>
          <cell r="HO67" t="str">
            <v>n.a.</v>
          </cell>
          <cell r="HP67" t="str">
            <v>n.a.</v>
          </cell>
          <cell r="HQ67" t="str">
            <v>n.a.</v>
          </cell>
          <cell r="HR67" t="str">
            <v>n.a.</v>
          </cell>
          <cell r="HS67" t="str">
            <v>n.a.</v>
          </cell>
          <cell r="HT67" t="str">
            <v>n.a.</v>
          </cell>
          <cell r="HU67" t="str">
            <v>n.a.</v>
          </cell>
          <cell r="HV67" t="str">
            <v>n.a.</v>
          </cell>
          <cell r="HW67" t="str">
            <v>n.a.</v>
          </cell>
          <cell r="HX67" t="str">
            <v>n.a.</v>
          </cell>
          <cell r="HY67" t="str">
            <v>n.a.</v>
          </cell>
          <cell r="HZ67" t="str">
            <v>n.a.</v>
          </cell>
          <cell r="IA67" t="str">
            <v>n.a.</v>
          </cell>
          <cell r="IB67" t="str">
            <v>n.a.</v>
          </cell>
          <cell r="IC67" t="str">
            <v>n.a.</v>
          </cell>
          <cell r="ID67" t="str">
            <v>n.a.</v>
          </cell>
          <cell r="IE67" t="str">
            <v>n.a.</v>
          </cell>
          <cell r="IF67" t="str">
            <v>n.a.</v>
          </cell>
          <cell r="IG67" t="str">
            <v>n.a.</v>
          </cell>
          <cell r="IH67" t="str">
            <v>n.a.</v>
          </cell>
          <cell r="II67">
            <v>3.13</v>
          </cell>
          <cell r="IJ67">
            <v>3.11</v>
          </cell>
          <cell r="IK67">
            <v>3.0700000000000003</v>
          </cell>
          <cell r="IL67">
            <v>3.04</v>
          </cell>
          <cell r="IM67">
            <v>3.01</v>
          </cell>
          <cell r="IN67">
            <v>2.98</v>
          </cell>
          <cell r="IO67">
            <v>2.8</v>
          </cell>
          <cell r="IP67">
            <v>2.7800000000000002</v>
          </cell>
          <cell r="IQ67">
            <v>2.69</v>
          </cell>
          <cell r="IR67">
            <v>2.67</v>
          </cell>
          <cell r="IS67">
            <v>2.44</v>
          </cell>
          <cell r="IT67">
            <v>2.4299999999999997</v>
          </cell>
          <cell r="IU67">
            <v>2.61</v>
          </cell>
          <cell r="IV67">
            <v>2.59</v>
          </cell>
          <cell r="IW67">
            <v>2.75</v>
          </cell>
          <cell r="IX67">
            <v>2.7199999999999998</v>
          </cell>
          <cell r="IY67">
            <v>2.92</v>
          </cell>
          <cell r="IZ67">
            <v>2.8899999999999997</v>
          </cell>
          <cell r="JA67">
            <v>2.8200000000000003</v>
          </cell>
          <cell r="JB67">
            <v>2.7800000000000002</v>
          </cell>
          <cell r="JC67">
            <v>2.8200000000000003</v>
          </cell>
          <cell r="JD67">
            <v>2.79</v>
          </cell>
          <cell r="JE67">
            <v>2.7</v>
          </cell>
          <cell r="JF67">
            <v>2.67</v>
          </cell>
          <cell r="JG67">
            <v>2.6399999999999997</v>
          </cell>
          <cell r="JH67">
            <v>2.5999999999999996</v>
          </cell>
          <cell r="JI67">
            <v>2.66</v>
          </cell>
          <cell r="JJ67">
            <v>2.61</v>
          </cell>
          <cell r="JK67">
            <v>2.54</v>
          </cell>
          <cell r="JL67">
            <v>2.4900000000000002</v>
          </cell>
          <cell r="JM67">
            <v>2.54</v>
          </cell>
          <cell r="JN67">
            <v>2.4900000000000002</v>
          </cell>
          <cell r="JO67">
            <v>2.5099999999999998</v>
          </cell>
          <cell r="JP67">
            <v>2.4500000000000002</v>
          </cell>
          <cell r="JQ67">
            <v>2.52</v>
          </cell>
          <cell r="JR67">
            <v>2.46</v>
          </cell>
          <cell r="JS67">
            <v>2.6399999999999997</v>
          </cell>
          <cell r="JT67">
            <v>2.58</v>
          </cell>
          <cell r="JU67">
            <v>2.6399999999999997</v>
          </cell>
          <cell r="JV67">
            <v>2.58</v>
          </cell>
          <cell r="JW67">
            <v>2.75</v>
          </cell>
          <cell r="JX67">
            <v>2.6799999999999997</v>
          </cell>
          <cell r="JY67">
            <v>2.8</v>
          </cell>
          <cell r="JZ67">
            <v>2.73</v>
          </cell>
          <cell r="KA67" t="e">
            <v>#REF!</v>
          </cell>
          <cell r="KB67" t="e">
            <v>#REF!</v>
          </cell>
        </row>
        <row r="68">
          <cell r="A68" t="str">
            <v>KRW-TB-10</v>
          </cell>
          <cell r="B68" t="str">
            <v>KRW-TB-9</v>
          </cell>
          <cell r="E68" t="str">
            <v>&gt; 15 to ≤ 16 years</v>
          </cell>
          <cell r="F68" t="str">
            <v>KRW-TB-10-&gt; 15 to ≤ 16 years</v>
          </cell>
          <cell r="G68">
            <v>1.25</v>
          </cell>
          <cell r="H68">
            <v>1.2</v>
          </cell>
          <cell r="I68" t="str">
            <v>n.a.</v>
          </cell>
          <cell r="J68" t="str">
            <v>n.a.</v>
          </cell>
          <cell r="K68" t="str">
            <v>n.a.</v>
          </cell>
          <cell r="L68" t="str">
            <v>n.a.</v>
          </cell>
          <cell r="M68" t="str">
            <v>n.a.</v>
          </cell>
          <cell r="N68" t="str">
            <v>n.a.</v>
          </cell>
          <cell r="O68" t="str">
            <v>n.a.</v>
          </cell>
          <cell r="P68" t="str">
            <v>n.a.</v>
          </cell>
          <cell r="Q68" t="str">
            <v>n.a.</v>
          </cell>
          <cell r="R68" t="str">
            <v>n.a.</v>
          </cell>
          <cell r="S68" t="str">
            <v>n.a.</v>
          </cell>
          <cell r="T68" t="str">
            <v>n.a.</v>
          </cell>
          <cell r="U68" t="str">
            <v>n.a.</v>
          </cell>
          <cell r="V68" t="str">
            <v>n.a.</v>
          </cell>
          <cell r="W68" t="str">
            <v>n.a.</v>
          </cell>
          <cell r="X68" t="str">
            <v>n.a.</v>
          </cell>
          <cell r="Y68" t="str">
            <v>n.a.</v>
          </cell>
          <cell r="Z68" t="str">
            <v>n.a.</v>
          </cell>
          <cell r="AA68" t="str">
            <v>n.a.</v>
          </cell>
          <cell r="AB68" t="str">
            <v>n.a.</v>
          </cell>
          <cell r="AC68" t="str">
            <v>n.a.</v>
          </cell>
          <cell r="AD68" t="str">
            <v>n.a.</v>
          </cell>
          <cell r="AE68" t="str">
            <v>n.a.</v>
          </cell>
          <cell r="AF68" t="str">
            <v>n.a.</v>
          </cell>
          <cell r="AG68" t="str">
            <v>n.a.</v>
          </cell>
          <cell r="AH68" t="str">
            <v>n.a.</v>
          </cell>
          <cell r="AI68" t="str">
            <v>n.a.</v>
          </cell>
          <cell r="AJ68" t="str">
            <v>n.a.</v>
          </cell>
          <cell r="AK68" t="str">
            <v>n.a.</v>
          </cell>
          <cell r="AL68" t="str">
            <v>n.a.</v>
          </cell>
          <cell r="AM68" t="str">
            <v>n.a.</v>
          </cell>
          <cell r="AN68" t="str">
            <v>n.a.</v>
          </cell>
          <cell r="AO68" t="str">
            <v>n.a.</v>
          </cell>
          <cell r="AP68" t="str">
            <v>n.a.</v>
          </cell>
          <cell r="AQ68" t="str">
            <v>n.a.</v>
          </cell>
          <cell r="AR68" t="str">
            <v>n.a.</v>
          </cell>
          <cell r="AS68" t="str">
            <v>n.a.</v>
          </cell>
          <cell r="AT68" t="str">
            <v>n.a.</v>
          </cell>
          <cell r="AU68" t="str">
            <v>n.a.</v>
          </cell>
          <cell r="AV68" t="str">
            <v>n.a.</v>
          </cell>
          <cell r="AW68" t="str">
            <v>n.a.</v>
          </cell>
          <cell r="AX68" t="str">
            <v>n.a.</v>
          </cell>
          <cell r="AY68" t="str">
            <v>n.a.</v>
          </cell>
          <cell r="AZ68" t="str">
            <v>n.a.</v>
          </cell>
          <cell r="BA68" t="str">
            <v>n.a.</v>
          </cell>
          <cell r="BB68" t="str">
            <v>n.a.</v>
          </cell>
          <cell r="BC68" t="str">
            <v>n.a.</v>
          </cell>
          <cell r="BD68" t="str">
            <v>n.a.</v>
          </cell>
          <cell r="BE68" t="str">
            <v>n.a.</v>
          </cell>
          <cell r="BF68" t="str">
            <v>n.a.</v>
          </cell>
          <cell r="BG68" t="str">
            <v>n.a.</v>
          </cell>
          <cell r="BH68" t="str">
            <v>n.a.</v>
          </cell>
          <cell r="BI68" t="str">
            <v>n.a.</v>
          </cell>
          <cell r="BJ68" t="str">
            <v>n.a.</v>
          </cell>
          <cell r="BK68" t="str">
            <v>n.a.</v>
          </cell>
          <cell r="BL68" t="str">
            <v>n.a.</v>
          </cell>
          <cell r="BM68" t="str">
            <v>n.a.</v>
          </cell>
          <cell r="BN68" t="str">
            <v>n.a.</v>
          </cell>
          <cell r="BO68" t="str">
            <v>n.a.</v>
          </cell>
          <cell r="BP68" t="str">
            <v>n.a.</v>
          </cell>
          <cell r="BQ68" t="str">
            <v>n.a.</v>
          </cell>
          <cell r="BR68" t="str">
            <v>n.a.</v>
          </cell>
          <cell r="BS68" t="str">
            <v>n.a.</v>
          </cell>
          <cell r="BT68" t="str">
            <v>n.a.</v>
          </cell>
          <cell r="BU68" t="str">
            <v>n.a.</v>
          </cell>
          <cell r="BV68" t="str">
            <v>n.a.</v>
          </cell>
          <cell r="BW68" t="str">
            <v>n.a.</v>
          </cell>
          <cell r="BX68" t="str">
            <v>n.a.</v>
          </cell>
          <cell r="BY68" t="str">
            <v>n.a.</v>
          </cell>
          <cell r="BZ68" t="str">
            <v>n.a.</v>
          </cell>
          <cell r="CA68" t="str">
            <v>n.a.</v>
          </cell>
          <cell r="CB68" t="str">
            <v>n.a.</v>
          </cell>
          <cell r="CC68" t="str">
            <v>n.a.</v>
          </cell>
          <cell r="CD68" t="str">
            <v>n.a.</v>
          </cell>
          <cell r="CE68" t="str">
            <v>n.a.</v>
          </cell>
          <cell r="CF68" t="str">
            <v>n.a.</v>
          </cell>
          <cell r="CG68" t="str">
            <v>n.a.</v>
          </cell>
          <cell r="CH68" t="str">
            <v>n.a.</v>
          </cell>
          <cell r="CI68" t="str">
            <v>n.a.</v>
          </cell>
          <cell r="CJ68" t="str">
            <v>n.a.</v>
          </cell>
          <cell r="CK68" t="str">
            <v>n.a.</v>
          </cell>
          <cell r="CL68" t="str">
            <v>n.a.</v>
          </cell>
          <cell r="CM68" t="str">
            <v>n.a.</v>
          </cell>
          <cell r="CN68" t="str">
            <v>n.a.</v>
          </cell>
          <cell r="CO68" t="str">
            <v>n.a.</v>
          </cell>
          <cell r="CP68" t="str">
            <v>n.a.</v>
          </cell>
          <cell r="CQ68" t="str">
            <v>n.a.</v>
          </cell>
          <cell r="CR68" t="str">
            <v>n.a.</v>
          </cell>
          <cell r="CS68" t="str">
            <v>n.a.</v>
          </cell>
          <cell r="CT68" t="str">
            <v>n.a.</v>
          </cell>
          <cell r="CU68" t="str">
            <v>n.a.</v>
          </cell>
          <cell r="CV68" t="str">
            <v>n.a.</v>
          </cell>
          <cell r="CW68" t="str">
            <v>n.a.</v>
          </cell>
          <cell r="CX68" t="str">
            <v>n.a.</v>
          </cell>
          <cell r="CY68" t="str">
            <v>n.a.</v>
          </cell>
          <cell r="CZ68" t="str">
            <v>n.a.</v>
          </cell>
          <cell r="DA68" t="str">
            <v>n.a.</v>
          </cell>
          <cell r="DB68" t="str">
            <v>n.a.</v>
          </cell>
          <cell r="DC68" t="str">
            <v>n.a.</v>
          </cell>
          <cell r="DD68" t="str">
            <v>n.a.</v>
          </cell>
          <cell r="DE68" t="str">
            <v>n.a.</v>
          </cell>
          <cell r="DF68" t="str">
            <v>n.a.</v>
          </cell>
          <cell r="DG68" t="str">
            <v>n.a.</v>
          </cell>
          <cell r="DH68" t="str">
            <v>n.a.</v>
          </cell>
          <cell r="DI68" t="str">
            <v>n.a.</v>
          </cell>
          <cell r="DJ68" t="str">
            <v>n.a.</v>
          </cell>
          <cell r="DK68" t="str">
            <v>n.a.</v>
          </cell>
          <cell r="DL68" t="str">
            <v>n.a.</v>
          </cell>
          <cell r="DM68" t="str">
            <v>n.a.</v>
          </cell>
          <cell r="DN68" t="str">
            <v>n.a.</v>
          </cell>
          <cell r="DO68" t="str">
            <v>n.a.</v>
          </cell>
          <cell r="DP68" t="str">
            <v>n.a.</v>
          </cell>
          <cell r="DQ68" t="str">
            <v>n.a.</v>
          </cell>
          <cell r="DR68" t="str">
            <v>n.a.</v>
          </cell>
          <cell r="DS68" t="str">
            <v>n.a.</v>
          </cell>
          <cell r="DT68" t="str">
            <v>n.a.</v>
          </cell>
          <cell r="DU68" t="str">
            <v>n.a.</v>
          </cell>
          <cell r="DV68" t="str">
            <v>n.a.</v>
          </cell>
          <cell r="DW68" t="str">
            <v>n.a.</v>
          </cell>
          <cell r="DX68" t="str">
            <v>n.a.</v>
          </cell>
          <cell r="DY68" t="str">
            <v>n.a.</v>
          </cell>
          <cell r="DZ68" t="str">
            <v>n.a.</v>
          </cell>
          <cell r="EA68" t="str">
            <v>n.a.</v>
          </cell>
          <cell r="EB68" t="str">
            <v>n.a.</v>
          </cell>
          <cell r="EC68" t="str">
            <v>n.a.</v>
          </cell>
          <cell r="ED68" t="str">
            <v>n.a.</v>
          </cell>
          <cell r="EE68" t="str">
            <v>n.a.</v>
          </cell>
          <cell r="EF68" t="str">
            <v>n.a.</v>
          </cell>
          <cell r="EG68" t="str">
            <v>n.a.</v>
          </cell>
          <cell r="EH68" t="str">
            <v>n.a.</v>
          </cell>
          <cell r="EI68" t="str">
            <v>n.a.</v>
          </cell>
          <cell r="EJ68" t="str">
            <v>n.a.</v>
          </cell>
          <cell r="EK68" t="str">
            <v>n.a.</v>
          </cell>
          <cell r="EL68" t="str">
            <v>n.a.</v>
          </cell>
          <cell r="EM68" t="str">
            <v>n.a.</v>
          </cell>
          <cell r="EN68" t="str">
            <v>n.a.</v>
          </cell>
          <cell r="EO68" t="str">
            <v>n.a.</v>
          </cell>
          <cell r="EP68" t="str">
            <v>n.a.</v>
          </cell>
          <cell r="EQ68" t="str">
            <v>n.a.</v>
          </cell>
          <cell r="ER68" t="str">
            <v>n.a.</v>
          </cell>
          <cell r="ES68" t="str">
            <v>n.a.</v>
          </cell>
          <cell r="ET68" t="str">
            <v>n.a.</v>
          </cell>
          <cell r="EU68" t="str">
            <v>n.a.</v>
          </cell>
          <cell r="EV68" t="str">
            <v>n.a.</v>
          </cell>
          <cell r="EW68" t="str">
            <v>n.a.</v>
          </cell>
          <cell r="EX68" t="str">
            <v>n.a.</v>
          </cell>
          <cell r="EY68" t="str">
            <v>n.a.</v>
          </cell>
          <cell r="EZ68" t="str">
            <v>n.a.</v>
          </cell>
          <cell r="FA68" t="str">
            <v>n.a.</v>
          </cell>
          <cell r="FB68" t="str">
            <v>n.a.</v>
          </cell>
          <cell r="FC68" t="str">
            <v>n.a.</v>
          </cell>
          <cell r="FD68" t="str">
            <v>n.a.</v>
          </cell>
          <cell r="FE68" t="str">
            <v>n.a.</v>
          </cell>
          <cell r="FF68" t="str">
            <v>n.a.</v>
          </cell>
          <cell r="FG68" t="str">
            <v>n.a.</v>
          </cell>
          <cell r="FH68" t="str">
            <v>n.a.</v>
          </cell>
          <cell r="FI68" t="str">
            <v>n.a.</v>
          </cell>
          <cell r="FJ68" t="str">
            <v>n.a.</v>
          </cell>
          <cell r="FK68" t="str">
            <v>n.a.</v>
          </cell>
          <cell r="FL68" t="str">
            <v>n.a.</v>
          </cell>
          <cell r="FM68" t="str">
            <v>n.a.</v>
          </cell>
          <cell r="FN68" t="str">
            <v>n.a.</v>
          </cell>
          <cell r="FO68" t="str">
            <v>n.a.</v>
          </cell>
          <cell r="FP68" t="str">
            <v>n.a.</v>
          </cell>
          <cell r="FQ68" t="str">
            <v>n.a.</v>
          </cell>
          <cell r="FR68" t="str">
            <v>n.a.</v>
          </cell>
          <cell r="FS68" t="str">
            <v>n.a.</v>
          </cell>
          <cell r="FT68" t="str">
            <v>n.a.</v>
          </cell>
          <cell r="FU68" t="str">
            <v>n.a.</v>
          </cell>
          <cell r="FV68" t="str">
            <v>n.a.</v>
          </cell>
          <cell r="FW68" t="str">
            <v>n.a.</v>
          </cell>
          <cell r="FX68" t="str">
            <v>n.a.</v>
          </cell>
          <cell r="FY68" t="str">
            <v>n.a.</v>
          </cell>
          <cell r="FZ68" t="str">
            <v>n.a.</v>
          </cell>
          <cell r="GA68" t="str">
            <v>n.a.</v>
          </cell>
          <cell r="GB68" t="str">
            <v>n.a.</v>
          </cell>
          <cell r="GC68" t="str">
            <v>n.a.</v>
          </cell>
          <cell r="GD68" t="str">
            <v>n.a.</v>
          </cell>
          <cell r="GE68" t="str">
            <v>n.a.</v>
          </cell>
          <cell r="GF68" t="str">
            <v>n.a.</v>
          </cell>
          <cell r="GG68" t="str">
            <v>n.a.</v>
          </cell>
          <cell r="GH68" t="str">
            <v>n.a.</v>
          </cell>
          <cell r="GI68" t="str">
            <v>n.a.</v>
          </cell>
          <cell r="GJ68" t="str">
            <v>n.a.</v>
          </cell>
          <cell r="GK68" t="str">
            <v>n.a.</v>
          </cell>
          <cell r="GL68" t="str">
            <v>n.a.</v>
          </cell>
          <cell r="GM68" t="str">
            <v>n.a.</v>
          </cell>
          <cell r="GN68" t="str">
            <v>n.a.</v>
          </cell>
          <cell r="GO68" t="str">
            <v>n.a.</v>
          </cell>
          <cell r="GP68" t="str">
            <v>n.a.</v>
          </cell>
          <cell r="GQ68" t="str">
            <v>n.a.</v>
          </cell>
          <cell r="GR68" t="str">
            <v>n.a.</v>
          </cell>
          <cell r="GS68" t="str">
            <v>n.a.</v>
          </cell>
          <cell r="GT68" t="str">
            <v>n.a.</v>
          </cell>
          <cell r="GU68" t="str">
            <v>n.a.</v>
          </cell>
          <cell r="GV68" t="str">
            <v>n.a.</v>
          </cell>
          <cell r="GW68" t="str">
            <v>n.a.</v>
          </cell>
          <cell r="GX68" t="str">
            <v>n.a.</v>
          </cell>
          <cell r="GY68" t="str">
            <v>n.a.</v>
          </cell>
          <cell r="GZ68" t="str">
            <v>n.a.</v>
          </cell>
          <cell r="HA68" t="str">
            <v>n.a.</v>
          </cell>
          <cell r="HB68" t="str">
            <v>n.a.</v>
          </cell>
          <cell r="HC68" t="str">
            <v>n.a.</v>
          </cell>
          <cell r="HD68" t="str">
            <v>n.a.</v>
          </cell>
          <cell r="HE68" t="str">
            <v>n.a.</v>
          </cell>
          <cell r="HF68" t="str">
            <v>n.a.</v>
          </cell>
          <cell r="HG68" t="str">
            <v>n.a.</v>
          </cell>
          <cell r="HH68" t="str">
            <v>n.a.</v>
          </cell>
          <cell r="HI68" t="str">
            <v>n.a.</v>
          </cell>
          <cell r="HJ68" t="str">
            <v>n.a.</v>
          </cell>
          <cell r="HK68" t="str">
            <v>n.a.</v>
          </cell>
          <cell r="HL68" t="str">
            <v>n.a.</v>
          </cell>
          <cell r="HM68" t="str">
            <v>n.a.</v>
          </cell>
          <cell r="HN68" t="str">
            <v>n.a.</v>
          </cell>
          <cell r="HO68" t="str">
            <v>n.a.</v>
          </cell>
          <cell r="HP68" t="str">
            <v>n.a.</v>
          </cell>
          <cell r="HQ68" t="str">
            <v>n.a.</v>
          </cell>
          <cell r="HR68" t="str">
            <v>n.a.</v>
          </cell>
          <cell r="HS68" t="str">
            <v>n.a.</v>
          </cell>
          <cell r="HT68" t="str">
            <v>n.a.</v>
          </cell>
          <cell r="HU68" t="str">
            <v>n.a.</v>
          </cell>
          <cell r="HV68" t="str">
            <v>n.a.</v>
          </cell>
          <cell r="HW68" t="str">
            <v>n.a.</v>
          </cell>
          <cell r="HX68" t="str">
            <v>n.a.</v>
          </cell>
          <cell r="HY68" t="str">
            <v>n.a.</v>
          </cell>
          <cell r="HZ68" t="str">
            <v>n.a.</v>
          </cell>
          <cell r="IA68" t="str">
            <v>n.a.</v>
          </cell>
          <cell r="IB68" t="str">
            <v>n.a.</v>
          </cell>
          <cell r="IC68" t="str">
            <v>n.a.</v>
          </cell>
          <cell r="ID68" t="str">
            <v>n.a.</v>
          </cell>
          <cell r="IE68" t="str">
            <v>n.a.</v>
          </cell>
          <cell r="IF68" t="str">
            <v>n.a.</v>
          </cell>
          <cell r="IG68">
            <v>3.24</v>
          </cell>
          <cell r="IH68" t="str">
            <v>n.a.</v>
          </cell>
          <cell r="II68">
            <v>3.2</v>
          </cell>
          <cell r="IJ68">
            <v>3.13</v>
          </cell>
          <cell r="IK68">
            <v>3.1399999999999997</v>
          </cell>
          <cell r="IL68">
            <v>3.0700000000000003</v>
          </cell>
          <cell r="IM68">
            <v>3.08</v>
          </cell>
          <cell r="IN68">
            <v>3.01</v>
          </cell>
          <cell r="IO68">
            <v>2.87</v>
          </cell>
          <cell r="IP68">
            <v>2.8</v>
          </cell>
          <cell r="IQ68">
            <v>2.76</v>
          </cell>
          <cell r="IR68">
            <v>2.69</v>
          </cell>
          <cell r="IS68">
            <v>2.5</v>
          </cell>
          <cell r="IT68">
            <v>2.44</v>
          </cell>
          <cell r="IU68">
            <v>2.67</v>
          </cell>
          <cell r="IV68">
            <v>2.61</v>
          </cell>
          <cell r="IW68">
            <v>2.83</v>
          </cell>
          <cell r="IX68">
            <v>2.75</v>
          </cell>
          <cell r="IY68">
            <v>3</v>
          </cell>
          <cell r="IZ68">
            <v>2.92</v>
          </cell>
          <cell r="JA68">
            <v>2.9</v>
          </cell>
          <cell r="JB68">
            <v>2.8200000000000003</v>
          </cell>
          <cell r="JC68">
            <v>2.91</v>
          </cell>
          <cell r="JD68">
            <v>2.8200000000000003</v>
          </cell>
          <cell r="JE68">
            <v>2.79</v>
          </cell>
          <cell r="JF68">
            <v>2.7</v>
          </cell>
          <cell r="JG68">
            <v>2.74</v>
          </cell>
          <cell r="JH68">
            <v>2.6399999999999997</v>
          </cell>
          <cell r="JI68">
            <v>2.75</v>
          </cell>
          <cell r="JJ68">
            <v>2.66</v>
          </cell>
          <cell r="JK68">
            <v>2.6399999999999997</v>
          </cell>
          <cell r="JL68">
            <v>2.54</v>
          </cell>
          <cell r="JM68">
            <v>2.6399999999999997</v>
          </cell>
          <cell r="JN68">
            <v>2.54</v>
          </cell>
          <cell r="JO68">
            <v>2.6100000000000003</v>
          </cell>
          <cell r="JP68">
            <v>2.5099999999999998</v>
          </cell>
          <cell r="JQ68">
            <v>2.62</v>
          </cell>
          <cell r="JR68">
            <v>2.52</v>
          </cell>
          <cell r="JS68">
            <v>2.75</v>
          </cell>
          <cell r="JT68">
            <v>2.6399999999999997</v>
          </cell>
          <cell r="JU68">
            <v>2.76</v>
          </cell>
          <cell r="JV68">
            <v>2.6399999999999997</v>
          </cell>
          <cell r="JW68">
            <v>2.8600000000000003</v>
          </cell>
          <cell r="JX68">
            <v>2.75</v>
          </cell>
          <cell r="JY68">
            <v>2.92</v>
          </cell>
          <cell r="JZ68">
            <v>2.8</v>
          </cell>
          <cell r="KA68" t="e">
            <v>#REF!</v>
          </cell>
          <cell r="KB68" t="e">
            <v>#REF!</v>
          </cell>
        </row>
        <row r="69">
          <cell r="A69" t="str">
            <v>KRW-TB-10</v>
          </cell>
          <cell r="B69" t="str">
            <v>KRW-TB-9</v>
          </cell>
          <cell r="E69" t="str">
            <v>&gt; 16 to ≤ 17 years</v>
          </cell>
          <cell r="F69" t="str">
            <v>KRW-TB-10-&gt; 16 to ≤ 17 years</v>
          </cell>
          <cell r="G69">
            <v>1.3</v>
          </cell>
          <cell r="H69">
            <v>1.2</v>
          </cell>
          <cell r="I69" t="str">
            <v>n.a.</v>
          </cell>
          <cell r="J69" t="str">
            <v>n.a.</v>
          </cell>
          <cell r="K69" t="str">
            <v>n.a.</v>
          </cell>
          <cell r="L69" t="str">
            <v>n.a.</v>
          </cell>
          <cell r="M69" t="str">
            <v>n.a.</v>
          </cell>
          <cell r="N69" t="str">
            <v>n.a.</v>
          </cell>
          <cell r="O69" t="str">
            <v>n.a.</v>
          </cell>
          <cell r="P69" t="str">
            <v>n.a.</v>
          </cell>
          <cell r="Q69" t="str">
            <v>n.a.</v>
          </cell>
          <cell r="R69" t="str">
            <v>n.a.</v>
          </cell>
          <cell r="S69" t="str">
            <v>n.a.</v>
          </cell>
          <cell r="T69" t="str">
            <v>n.a.</v>
          </cell>
          <cell r="U69" t="str">
            <v>n.a.</v>
          </cell>
          <cell r="V69" t="str">
            <v>n.a.</v>
          </cell>
          <cell r="W69" t="str">
            <v>n.a.</v>
          </cell>
          <cell r="X69" t="str">
            <v>n.a.</v>
          </cell>
          <cell r="Y69" t="str">
            <v>n.a.</v>
          </cell>
          <cell r="Z69" t="str">
            <v>n.a.</v>
          </cell>
          <cell r="AA69" t="str">
            <v>n.a.</v>
          </cell>
          <cell r="AB69" t="str">
            <v>n.a.</v>
          </cell>
          <cell r="AC69" t="str">
            <v>n.a.</v>
          </cell>
          <cell r="AD69" t="str">
            <v>n.a.</v>
          </cell>
          <cell r="AE69" t="str">
            <v>n.a.</v>
          </cell>
          <cell r="AF69" t="str">
            <v>n.a.</v>
          </cell>
          <cell r="AG69" t="str">
            <v>n.a.</v>
          </cell>
          <cell r="AH69" t="str">
            <v>n.a.</v>
          </cell>
          <cell r="AI69" t="str">
            <v>n.a.</v>
          </cell>
          <cell r="AJ69" t="str">
            <v>n.a.</v>
          </cell>
          <cell r="AK69" t="str">
            <v>n.a.</v>
          </cell>
          <cell r="AL69" t="str">
            <v>n.a.</v>
          </cell>
          <cell r="AM69" t="str">
            <v>n.a.</v>
          </cell>
          <cell r="AN69" t="str">
            <v>n.a.</v>
          </cell>
          <cell r="AO69" t="str">
            <v>n.a.</v>
          </cell>
          <cell r="AP69" t="str">
            <v>n.a.</v>
          </cell>
          <cell r="AQ69" t="str">
            <v>n.a.</v>
          </cell>
          <cell r="AR69" t="str">
            <v>n.a.</v>
          </cell>
          <cell r="AS69" t="str">
            <v>n.a.</v>
          </cell>
          <cell r="AT69" t="str">
            <v>n.a.</v>
          </cell>
          <cell r="AU69" t="str">
            <v>n.a.</v>
          </cell>
          <cell r="AV69" t="str">
            <v>n.a.</v>
          </cell>
          <cell r="AW69" t="str">
            <v>n.a.</v>
          </cell>
          <cell r="AX69" t="str">
            <v>n.a.</v>
          </cell>
          <cell r="AY69" t="str">
            <v>n.a.</v>
          </cell>
          <cell r="AZ69" t="str">
            <v>n.a.</v>
          </cell>
          <cell r="BA69" t="str">
            <v>n.a.</v>
          </cell>
          <cell r="BB69" t="str">
            <v>n.a.</v>
          </cell>
          <cell r="BC69" t="str">
            <v>n.a.</v>
          </cell>
          <cell r="BD69" t="str">
            <v>n.a.</v>
          </cell>
          <cell r="BE69" t="str">
            <v>n.a.</v>
          </cell>
          <cell r="BF69" t="str">
            <v>n.a.</v>
          </cell>
          <cell r="BG69" t="str">
            <v>n.a.</v>
          </cell>
          <cell r="BH69" t="str">
            <v>n.a.</v>
          </cell>
          <cell r="BI69" t="str">
            <v>n.a.</v>
          </cell>
          <cell r="BJ69" t="str">
            <v>n.a.</v>
          </cell>
          <cell r="BK69" t="str">
            <v>n.a.</v>
          </cell>
          <cell r="BL69" t="str">
            <v>n.a.</v>
          </cell>
          <cell r="BM69" t="str">
            <v>n.a.</v>
          </cell>
          <cell r="BN69" t="str">
            <v>n.a.</v>
          </cell>
          <cell r="BO69" t="str">
            <v>n.a.</v>
          </cell>
          <cell r="BP69" t="str">
            <v>n.a.</v>
          </cell>
          <cell r="BQ69" t="str">
            <v>n.a.</v>
          </cell>
          <cell r="BR69" t="str">
            <v>n.a.</v>
          </cell>
          <cell r="BS69" t="str">
            <v>n.a.</v>
          </cell>
          <cell r="BT69" t="str">
            <v>n.a.</v>
          </cell>
          <cell r="BU69" t="str">
            <v>n.a.</v>
          </cell>
          <cell r="BV69" t="str">
            <v>n.a.</v>
          </cell>
          <cell r="BW69" t="str">
            <v>n.a.</v>
          </cell>
          <cell r="BX69" t="str">
            <v>n.a.</v>
          </cell>
          <cell r="BY69" t="str">
            <v>n.a.</v>
          </cell>
          <cell r="BZ69" t="str">
            <v>n.a.</v>
          </cell>
          <cell r="CA69" t="str">
            <v>n.a.</v>
          </cell>
          <cell r="CB69" t="str">
            <v>n.a.</v>
          </cell>
          <cell r="CC69" t="str">
            <v>n.a.</v>
          </cell>
          <cell r="CD69" t="str">
            <v>n.a.</v>
          </cell>
          <cell r="CE69" t="str">
            <v>n.a.</v>
          </cell>
          <cell r="CF69" t="str">
            <v>n.a.</v>
          </cell>
          <cell r="CG69" t="str">
            <v>n.a.</v>
          </cell>
          <cell r="CH69" t="str">
            <v>n.a.</v>
          </cell>
          <cell r="CI69" t="str">
            <v>n.a.</v>
          </cell>
          <cell r="CJ69" t="str">
            <v>n.a.</v>
          </cell>
          <cell r="CK69" t="str">
            <v>n.a.</v>
          </cell>
          <cell r="CL69" t="str">
            <v>n.a.</v>
          </cell>
          <cell r="CM69" t="str">
            <v>n.a.</v>
          </cell>
          <cell r="CN69" t="str">
            <v>n.a.</v>
          </cell>
          <cell r="CO69" t="str">
            <v>n.a.</v>
          </cell>
          <cell r="CP69" t="str">
            <v>n.a.</v>
          </cell>
          <cell r="CQ69" t="str">
            <v>n.a.</v>
          </cell>
          <cell r="CR69" t="str">
            <v>n.a.</v>
          </cell>
          <cell r="CS69" t="str">
            <v>n.a.</v>
          </cell>
          <cell r="CT69" t="str">
            <v>n.a.</v>
          </cell>
          <cell r="CU69" t="str">
            <v>n.a.</v>
          </cell>
          <cell r="CV69" t="str">
            <v>n.a.</v>
          </cell>
          <cell r="CW69" t="str">
            <v>n.a.</v>
          </cell>
          <cell r="CX69" t="str">
            <v>n.a.</v>
          </cell>
          <cell r="CY69" t="str">
            <v>n.a.</v>
          </cell>
          <cell r="CZ69" t="str">
            <v>n.a.</v>
          </cell>
          <cell r="DA69" t="str">
            <v>n.a.</v>
          </cell>
          <cell r="DB69" t="str">
            <v>n.a.</v>
          </cell>
          <cell r="DC69" t="str">
            <v>n.a.</v>
          </cell>
          <cell r="DD69" t="str">
            <v>n.a.</v>
          </cell>
          <cell r="DE69" t="str">
            <v>n.a.</v>
          </cell>
          <cell r="DF69" t="str">
            <v>n.a.</v>
          </cell>
          <cell r="DG69" t="str">
            <v>n.a.</v>
          </cell>
          <cell r="DH69" t="str">
            <v>n.a.</v>
          </cell>
          <cell r="DI69" t="str">
            <v>n.a.</v>
          </cell>
          <cell r="DJ69" t="str">
            <v>n.a.</v>
          </cell>
          <cell r="DK69" t="str">
            <v>n.a.</v>
          </cell>
          <cell r="DL69" t="str">
            <v>n.a.</v>
          </cell>
          <cell r="DM69" t="str">
            <v>n.a.</v>
          </cell>
          <cell r="DN69" t="str">
            <v>n.a.</v>
          </cell>
          <cell r="DO69" t="str">
            <v>n.a.</v>
          </cell>
          <cell r="DP69" t="str">
            <v>n.a.</v>
          </cell>
          <cell r="DQ69" t="str">
            <v>n.a.</v>
          </cell>
          <cell r="DR69" t="str">
            <v>n.a.</v>
          </cell>
          <cell r="DS69" t="str">
            <v>n.a.</v>
          </cell>
          <cell r="DT69" t="str">
            <v>n.a.</v>
          </cell>
          <cell r="DU69" t="str">
            <v>n.a.</v>
          </cell>
          <cell r="DV69" t="str">
            <v>n.a.</v>
          </cell>
          <cell r="DW69" t="str">
            <v>n.a.</v>
          </cell>
          <cell r="DX69" t="str">
            <v>n.a.</v>
          </cell>
          <cell r="DY69" t="str">
            <v>n.a.</v>
          </cell>
          <cell r="DZ69" t="str">
            <v>n.a.</v>
          </cell>
          <cell r="EA69" t="str">
            <v>n.a.</v>
          </cell>
          <cell r="EB69" t="str">
            <v>n.a.</v>
          </cell>
          <cell r="EC69" t="str">
            <v>n.a.</v>
          </cell>
          <cell r="ED69" t="str">
            <v>n.a.</v>
          </cell>
          <cell r="EE69" t="str">
            <v>n.a.</v>
          </cell>
          <cell r="EF69" t="str">
            <v>n.a.</v>
          </cell>
          <cell r="EG69" t="str">
            <v>n.a.</v>
          </cell>
          <cell r="EH69" t="str">
            <v>n.a.</v>
          </cell>
          <cell r="EI69" t="str">
            <v>n.a.</v>
          </cell>
          <cell r="EJ69" t="str">
            <v>n.a.</v>
          </cell>
          <cell r="EK69" t="str">
            <v>n.a.</v>
          </cell>
          <cell r="EL69" t="str">
            <v>n.a.</v>
          </cell>
          <cell r="EM69" t="str">
            <v>n.a.</v>
          </cell>
          <cell r="EN69" t="str">
            <v>n.a.</v>
          </cell>
          <cell r="EO69" t="str">
            <v>n.a.</v>
          </cell>
          <cell r="EP69" t="str">
            <v>n.a.</v>
          </cell>
          <cell r="EQ69" t="str">
            <v>n.a.</v>
          </cell>
          <cell r="ER69" t="str">
            <v>n.a.</v>
          </cell>
          <cell r="ES69" t="str">
            <v>n.a.</v>
          </cell>
          <cell r="ET69" t="str">
            <v>n.a.</v>
          </cell>
          <cell r="EU69" t="str">
            <v>n.a.</v>
          </cell>
          <cell r="EV69" t="str">
            <v>n.a.</v>
          </cell>
          <cell r="EW69" t="str">
            <v>n.a.</v>
          </cell>
          <cell r="EX69" t="str">
            <v>n.a.</v>
          </cell>
          <cell r="EY69" t="str">
            <v>n.a.</v>
          </cell>
          <cell r="EZ69" t="str">
            <v>n.a.</v>
          </cell>
          <cell r="FA69" t="str">
            <v>n.a.</v>
          </cell>
          <cell r="FB69" t="str">
            <v>n.a.</v>
          </cell>
          <cell r="FC69" t="str">
            <v>n.a.</v>
          </cell>
          <cell r="FD69" t="str">
            <v>n.a.</v>
          </cell>
          <cell r="FE69" t="str">
            <v>n.a.</v>
          </cell>
          <cell r="FF69" t="str">
            <v>n.a.</v>
          </cell>
          <cell r="FG69" t="str">
            <v>n.a.</v>
          </cell>
          <cell r="FH69" t="str">
            <v>n.a.</v>
          </cell>
          <cell r="FI69" t="str">
            <v>n.a.</v>
          </cell>
          <cell r="FJ69" t="str">
            <v>n.a.</v>
          </cell>
          <cell r="FK69" t="str">
            <v>n.a.</v>
          </cell>
          <cell r="FL69" t="str">
            <v>n.a.</v>
          </cell>
          <cell r="FM69" t="str">
            <v>n.a.</v>
          </cell>
          <cell r="FN69" t="str">
            <v>n.a.</v>
          </cell>
          <cell r="FO69" t="str">
            <v>n.a.</v>
          </cell>
          <cell r="FP69" t="str">
            <v>n.a.</v>
          </cell>
          <cell r="FQ69" t="str">
            <v>n.a.</v>
          </cell>
          <cell r="FR69" t="str">
            <v>n.a.</v>
          </cell>
          <cell r="FS69" t="str">
            <v>n.a.</v>
          </cell>
          <cell r="FT69" t="str">
            <v>n.a.</v>
          </cell>
          <cell r="FU69" t="str">
            <v>n.a.</v>
          </cell>
          <cell r="FV69" t="str">
            <v>n.a.</v>
          </cell>
          <cell r="FW69" t="str">
            <v>n.a.</v>
          </cell>
          <cell r="FX69" t="str">
            <v>n.a.</v>
          </cell>
          <cell r="FY69" t="str">
            <v>n.a.</v>
          </cell>
          <cell r="FZ69" t="str">
            <v>n.a.</v>
          </cell>
          <cell r="GA69" t="str">
            <v>n.a.</v>
          </cell>
          <cell r="GB69" t="str">
            <v>n.a.</v>
          </cell>
          <cell r="GC69" t="str">
            <v>n.a.</v>
          </cell>
          <cell r="GD69" t="str">
            <v>n.a.</v>
          </cell>
          <cell r="GE69" t="str">
            <v>n.a.</v>
          </cell>
          <cell r="GF69" t="str">
            <v>n.a.</v>
          </cell>
          <cell r="GG69" t="str">
            <v>n.a.</v>
          </cell>
          <cell r="GH69" t="str">
            <v>n.a.</v>
          </cell>
          <cell r="GI69" t="str">
            <v>n.a.</v>
          </cell>
          <cell r="GJ69" t="str">
            <v>n.a.</v>
          </cell>
          <cell r="GK69" t="str">
            <v>n.a.</v>
          </cell>
          <cell r="GL69" t="str">
            <v>n.a.</v>
          </cell>
          <cell r="GM69" t="str">
            <v>n.a.</v>
          </cell>
          <cell r="GN69" t="str">
            <v>n.a.</v>
          </cell>
          <cell r="GO69" t="str">
            <v>n.a.</v>
          </cell>
          <cell r="GP69" t="str">
            <v>n.a.</v>
          </cell>
          <cell r="GQ69" t="str">
            <v>n.a.</v>
          </cell>
          <cell r="GR69" t="str">
            <v>n.a.</v>
          </cell>
          <cell r="GS69" t="str">
            <v>n.a.</v>
          </cell>
          <cell r="GT69" t="str">
            <v>n.a.</v>
          </cell>
          <cell r="GU69" t="str">
            <v>n.a.</v>
          </cell>
          <cell r="GV69" t="str">
            <v>n.a.</v>
          </cell>
          <cell r="GW69" t="str">
            <v>n.a.</v>
          </cell>
          <cell r="GX69" t="str">
            <v>n.a.</v>
          </cell>
          <cell r="GY69" t="str">
            <v>n.a.</v>
          </cell>
          <cell r="GZ69" t="str">
            <v>n.a.</v>
          </cell>
          <cell r="HA69" t="str">
            <v>n.a.</v>
          </cell>
          <cell r="HB69" t="str">
            <v>n.a.</v>
          </cell>
          <cell r="HC69" t="str">
            <v>n.a.</v>
          </cell>
          <cell r="HD69" t="str">
            <v>n.a.</v>
          </cell>
          <cell r="HE69" t="str">
            <v>n.a.</v>
          </cell>
          <cell r="HF69" t="str">
            <v>n.a.</v>
          </cell>
          <cell r="HG69" t="str">
            <v>n.a.</v>
          </cell>
          <cell r="HH69" t="str">
            <v>n.a.</v>
          </cell>
          <cell r="HI69" t="str">
            <v>n.a.</v>
          </cell>
          <cell r="HJ69" t="str">
            <v>n.a.</v>
          </cell>
          <cell r="HK69" t="str">
            <v>n.a.</v>
          </cell>
          <cell r="HL69" t="str">
            <v>n.a.</v>
          </cell>
          <cell r="HM69" t="str">
            <v>n.a.</v>
          </cell>
          <cell r="HN69" t="str">
            <v>n.a.</v>
          </cell>
          <cell r="HO69" t="str">
            <v>n.a.</v>
          </cell>
          <cell r="HP69" t="str">
            <v>n.a.</v>
          </cell>
          <cell r="HQ69" t="str">
            <v>n.a.</v>
          </cell>
          <cell r="HR69" t="str">
            <v>n.a.</v>
          </cell>
          <cell r="HS69" t="str">
            <v>n.a.</v>
          </cell>
          <cell r="HT69" t="str">
            <v>n.a.</v>
          </cell>
          <cell r="HU69" t="str">
            <v>n.a.</v>
          </cell>
          <cell r="HV69" t="str">
            <v>n.a.</v>
          </cell>
          <cell r="HW69" t="str">
            <v>n.a.</v>
          </cell>
          <cell r="HX69" t="str">
            <v>n.a.</v>
          </cell>
          <cell r="HY69" t="str">
            <v>n.a.</v>
          </cell>
          <cell r="HZ69" t="str">
            <v>n.a.</v>
          </cell>
          <cell r="IA69" t="str">
            <v>n.a.</v>
          </cell>
          <cell r="IB69" t="str">
            <v>n.a.</v>
          </cell>
          <cell r="IC69" t="str">
            <v>n.a.</v>
          </cell>
          <cell r="ID69" t="str">
            <v>n.a.</v>
          </cell>
          <cell r="IE69" t="str">
            <v>n.a.</v>
          </cell>
          <cell r="IF69" t="str">
            <v>n.a.</v>
          </cell>
          <cell r="IG69">
            <v>3.29</v>
          </cell>
          <cell r="IH69" t="str">
            <v>n.a.</v>
          </cell>
          <cell r="II69">
            <v>3.25</v>
          </cell>
          <cell r="IJ69">
            <v>3.13</v>
          </cell>
          <cell r="IK69">
            <v>3.19</v>
          </cell>
          <cell r="IL69">
            <v>3.0700000000000003</v>
          </cell>
          <cell r="IM69">
            <v>3.13</v>
          </cell>
          <cell r="IN69">
            <v>3.01</v>
          </cell>
          <cell r="IO69">
            <v>2.92</v>
          </cell>
          <cell r="IP69">
            <v>2.8</v>
          </cell>
          <cell r="IQ69">
            <v>2.81</v>
          </cell>
          <cell r="IR69">
            <v>2.69</v>
          </cell>
          <cell r="IS69">
            <v>2.5499999999999998</v>
          </cell>
          <cell r="IT69">
            <v>2.44</v>
          </cell>
          <cell r="IU69">
            <v>2.7199999999999998</v>
          </cell>
          <cell r="IV69">
            <v>2.61</v>
          </cell>
          <cell r="IW69">
            <v>2.88</v>
          </cell>
          <cell r="IX69">
            <v>2.75</v>
          </cell>
          <cell r="IY69">
            <v>3.05</v>
          </cell>
          <cell r="IZ69">
            <v>2.92</v>
          </cell>
          <cell r="JA69">
            <v>2.95</v>
          </cell>
          <cell r="JB69">
            <v>2.8200000000000003</v>
          </cell>
          <cell r="JC69">
            <v>2.96</v>
          </cell>
          <cell r="JD69">
            <v>2.8200000000000003</v>
          </cell>
          <cell r="JE69">
            <v>2.84</v>
          </cell>
          <cell r="JF69">
            <v>2.7</v>
          </cell>
          <cell r="JG69">
            <v>2.79</v>
          </cell>
          <cell r="JH69">
            <v>2.6399999999999997</v>
          </cell>
          <cell r="JI69">
            <v>2.8</v>
          </cell>
          <cell r="JJ69">
            <v>2.66</v>
          </cell>
          <cell r="JK69">
            <v>2.69</v>
          </cell>
          <cell r="JL69">
            <v>2.54</v>
          </cell>
          <cell r="JM69">
            <v>2.69</v>
          </cell>
          <cell r="JN69">
            <v>2.54</v>
          </cell>
          <cell r="JO69">
            <v>2.66</v>
          </cell>
          <cell r="JP69">
            <v>2.5099999999999998</v>
          </cell>
          <cell r="JQ69">
            <v>2.67</v>
          </cell>
          <cell r="JR69">
            <v>2.52</v>
          </cell>
          <cell r="JS69">
            <v>2.8</v>
          </cell>
          <cell r="JT69">
            <v>2.6399999999999997</v>
          </cell>
          <cell r="JU69">
            <v>2.81</v>
          </cell>
          <cell r="JV69">
            <v>2.6399999999999997</v>
          </cell>
          <cell r="JW69">
            <v>2.91</v>
          </cell>
          <cell r="JX69">
            <v>2.75</v>
          </cell>
          <cell r="JY69">
            <v>2.9699999999999998</v>
          </cell>
          <cell r="JZ69">
            <v>2.8</v>
          </cell>
          <cell r="KA69" t="e">
            <v>#REF!</v>
          </cell>
          <cell r="KB69" t="e">
            <v>#REF!</v>
          </cell>
        </row>
        <row r="70">
          <cell r="A70" t="str">
            <v>KRW-TB-10</v>
          </cell>
          <cell r="B70" t="str">
            <v>KRW-TB-10</v>
          </cell>
          <cell r="E70" t="str">
            <v>&gt; 17 to ≤ 18 years</v>
          </cell>
          <cell r="F70" t="str">
            <v>KRW-TB-10-&gt; 17 to ≤ 18 years</v>
          </cell>
          <cell r="G70">
            <v>1.3</v>
          </cell>
          <cell r="H70">
            <v>1.2</v>
          </cell>
          <cell r="I70" t="str">
            <v>n.a.</v>
          </cell>
          <cell r="J70" t="str">
            <v>n.a.</v>
          </cell>
          <cell r="K70" t="str">
            <v>n.a.</v>
          </cell>
          <cell r="L70" t="str">
            <v>n.a.</v>
          </cell>
          <cell r="M70" t="str">
            <v>n.a.</v>
          </cell>
          <cell r="N70" t="str">
            <v>n.a.</v>
          </cell>
          <cell r="O70" t="str">
            <v>n.a.</v>
          </cell>
          <cell r="P70" t="str">
            <v>n.a.</v>
          </cell>
          <cell r="Q70" t="str">
            <v>n.a.</v>
          </cell>
          <cell r="R70" t="str">
            <v>n.a.</v>
          </cell>
          <cell r="S70" t="str">
            <v>n.a.</v>
          </cell>
          <cell r="T70" t="str">
            <v>n.a.</v>
          </cell>
          <cell r="U70" t="str">
            <v>n.a.</v>
          </cell>
          <cell r="V70" t="str">
            <v>n.a.</v>
          </cell>
          <cell r="W70" t="str">
            <v>n.a.</v>
          </cell>
          <cell r="X70" t="str">
            <v>n.a.</v>
          </cell>
          <cell r="Y70" t="str">
            <v>n.a.</v>
          </cell>
          <cell r="Z70" t="str">
            <v>n.a.</v>
          </cell>
          <cell r="AA70" t="str">
            <v>n.a.</v>
          </cell>
          <cell r="AB70" t="str">
            <v>n.a.</v>
          </cell>
          <cell r="AC70" t="str">
            <v>n.a.</v>
          </cell>
          <cell r="AD70" t="str">
            <v>n.a.</v>
          </cell>
          <cell r="AE70" t="str">
            <v>n.a.</v>
          </cell>
          <cell r="AF70" t="str">
            <v>n.a.</v>
          </cell>
          <cell r="AG70" t="str">
            <v>n.a.</v>
          </cell>
          <cell r="AH70" t="str">
            <v>n.a.</v>
          </cell>
          <cell r="AI70" t="str">
            <v>n.a.</v>
          </cell>
          <cell r="AJ70" t="str">
            <v>n.a.</v>
          </cell>
          <cell r="AK70" t="str">
            <v>n.a.</v>
          </cell>
          <cell r="AL70" t="str">
            <v>n.a.</v>
          </cell>
          <cell r="AM70" t="str">
            <v>n.a.</v>
          </cell>
          <cell r="AN70" t="str">
            <v>n.a.</v>
          </cell>
          <cell r="AO70" t="str">
            <v>n.a.</v>
          </cell>
          <cell r="AP70" t="str">
            <v>n.a.</v>
          </cell>
          <cell r="AQ70" t="str">
            <v>n.a.</v>
          </cell>
          <cell r="AR70" t="str">
            <v>n.a.</v>
          </cell>
          <cell r="AS70" t="str">
            <v>n.a.</v>
          </cell>
          <cell r="AT70" t="str">
            <v>n.a.</v>
          </cell>
          <cell r="AU70" t="str">
            <v>n.a.</v>
          </cell>
          <cell r="AV70" t="str">
            <v>n.a.</v>
          </cell>
          <cell r="AW70" t="str">
            <v>n.a.</v>
          </cell>
          <cell r="AX70" t="str">
            <v>n.a.</v>
          </cell>
          <cell r="AY70" t="str">
            <v>n.a.</v>
          </cell>
          <cell r="AZ70" t="str">
            <v>n.a.</v>
          </cell>
          <cell r="BA70" t="str">
            <v>n.a.</v>
          </cell>
          <cell r="BB70" t="str">
            <v>n.a.</v>
          </cell>
          <cell r="BC70" t="str">
            <v>n.a.</v>
          </cell>
          <cell r="BD70" t="str">
            <v>n.a.</v>
          </cell>
          <cell r="BE70" t="str">
            <v>n.a.</v>
          </cell>
          <cell r="BF70" t="str">
            <v>n.a.</v>
          </cell>
          <cell r="BG70" t="str">
            <v>n.a.</v>
          </cell>
          <cell r="BH70" t="str">
            <v>n.a.</v>
          </cell>
          <cell r="BI70" t="str">
            <v>n.a.</v>
          </cell>
          <cell r="BJ70" t="str">
            <v>n.a.</v>
          </cell>
          <cell r="BK70" t="str">
            <v>n.a.</v>
          </cell>
          <cell r="BL70" t="str">
            <v>n.a.</v>
          </cell>
          <cell r="BM70" t="str">
            <v>n.a.</v>
          </cell>
          <cell r="BN70" t="str">
            <v>n.a.</v>
          </cell>
          <cell r="BO70" t="str">
            <v>n.a.</v>
          </cell>
          <cell r="BP70" t="str">
            <v>n.a.</v>
          </cell>
          <cell r="BQ70" t="str">
            <v>n.a.</v>
          </cell>
          <cell r="BR70" t="str">
            <v>n.a.</v>
          </cell>
          <cell r="BS70" t="str">
            <v>n.a.</v>
          </cell>
          <cell r="BT70" t="str">
            <v>n.a.</v>
          </cell>
          <cell r="BU70" t="str">
            <v>n.a.</v>
          </cell>
          <cell r="BV70" t="str">
            <v>n.a.</v>
          </cell>
          <cell r="BW70" t="str">
            <v>n.a.</v>
          </cell>
          <cell r="BX70" t="str">
            <v>n.a.</v>
          </cell>
          <cell r="BY70" t="str">
            <v>n.a.</v>
          </cell>
          <cell r="BZ70" t="str">
            <v>n.a.</v>
          </cell>
          <cell r="CA70" t="str">
            <v>n.a.</v>
          </cell>
          <cell r="CB70" t="str">
            <v>n.a.</v>
          </cell>
          <cell r="CC70" t="str">
            <v>n.a.</v>
          </cell>
          <cell r="CD70" t="str">
            <v>n.a.</v>
          </cell>
          <cell r="CE70" t="str">
            <v>n.a.</v>
          </cell>
          <cell r="CF70" t="str">
            <v>n.a.</v>
          </cell>
          <cell r="CG70" t="str">
            <v>n.a.</v>
          </cell>
          <cell r="CH70" t="str">
            <v>n.a.</v>
          </cell>
          <cell r="CI70" t="str">
            <v>n.a.</v>
          </cell>
          <cell r="CJ70" t="str">
            <v>n.a.</v>
          </cell>
          <cell r="CK70" t="str">
            <v>n.a.</v>
          </cell>
          <cell r="CL70" t="str">
            <v>n.a.</v>
          </cell>
          <cell r="CM70" t="str">
            <v>n.a.</v>
          </cell>
          <cell r="CN70" t="str">
            <v>n.a.</v>
          </cell>
          <cell r="CO70" t="str">
            <v>n.a.</v>
          </cell>
          <cell r="CP70" t="str">
            <v>n.a.</v>
          </cell>
          <cell r="CQ70" t="str">
            <v>n.a.</v>
          </cell>
          <cell r="CR70" t="str">
            <v>n.a.</v>
          </cell>
          <cell r="CS70" t="str">
            <v>n.a.</v>
          </cell>
          <cell r="CT70" t="str">
            <v>n.a.</v>
          </cell>
          <cell r="CU70" t="str">
            <v>n.a.</v>
          </cell>
          <cell r="CV70" t="str">
            <v>n.a.</v>
          </cell>
          <cell r="CW70" t="str">
            <v>n.a.</v>
          </cell>
          <cell r="CX70" t="str">
            <v>n.a.</v>
          </cell>
          <cell r="CY70" t="str">
            <v>n.a.</v>
          </cell>
          <cell r="CZ70" t="str">
            <v>n.a.</v>
          </cell>
          <cell r="DA70" t="str">
            <v>n.a.</v>
          </cell>
          <cell r="DB70" t="str">
            <v>n.a.</v>
          </cell>
          <cell r="DC70" t="str">
            <v>n.a.</v>
          </cell>
          <cell r="DD70" t="str">
            <v>n.a.</v>
          </cell>
          <cell r="DE70" t="str">
            <v>n.a.</v>
          </cell>
          <cell r="DF70" t="str">
            <v>n.a.</v>
          </cell>
          <cell r="DG70" t="str">
            <v>n.a.</v>
          </cell>
          <cell r="DH70" t="str">
            <v>n.a.</v>
          </cell>
          <cell r="DI70" t="str">
            <v>n.a.</v>
          </cell>
          <cell r="DJ70" t="str">
            <v>n.a.</v>
          </cell>
          <cell r="DK70" t="str">
            <v>n.a.</v>
          </cell>
          <cell r="DL70" t="str">
            <v>n.a.</v>
          </cell>
          <cell r="DM70" t="str">
            <v>n.a.</v>
          </cell>
          <cell r="DN70" t="str">
            <v>n.a.</v>
          </cell>
          <cell r="DO70" t="str">
            <v>n.a.</v>
          </cell>
          <cell r="DP70" t="str">
            <v>n.a.</v>
          </cell>
          <cell r="DQ70" t="str">
            <v>n.a.</v>
          </cell>
          <cell r="DR70" t="str">
            <v>n.a.</v>
          </cell>
          <cell r="DS70" t="str">
            <v>n.a.</v>
          </cell>
          <cell r="DT70" t="str">
            <v>n.a.</v>
          </cell>
          <cell r="DU70" t="str">
            <v>n.a.</v>
          </cell>
          <cell r="DV70" t="str">
            <v>n.a.</v>
          </cell>
          <cell r="DW70" t="str">
            <v>n.a.</v>
          </cell>
          <cell r="DX70" t="str">
            <v>n.a.</v>
          </cell>
          <cell r="DY70" t="str">
            <v>n.a.</v>
          </cell>
          <cell r="DZ70" t="str">
            <v>n.a.</v>
          </cell>
          <cell r="EA70" t="str">
            <v>n.a.</v>
          </cell>
          <cell r="EB70" t="str">
            <v>n.a.</v>
          </cell>
          <cell r="EC70" t="str">
            <v>n.a.</v>
          </cell>
          <cell r="ED70" t="str">
            <v>n.a.</v>
          </cell>
          <cell r="EE70" t="str">
            <v>n.a.</v>
          </cell>
          <cell r="EF70" t="str">
            <v>n.a.</v>
          </cell>
          <cell r="EG70" t="str">
            <v>n.a.</v>
          </cell>
          <cell r="EH70" t="str">
            <v>n.a.</v>
          </cell>
          <cell r="EI70" t="str">
            <v>n.a.</v>
          </cell>
          <cell r="EJ70" t="str">
            <v>n.a.</v>
          </cell>
          <cell r="EK70" t="str">
            <v>n.a.</v>
          </cell>
          <cell r="EL70" t="str">
            <v>n.a.</v>
          </cell>
          <cell r="EM70" t="str">
            <v>n.a.</v>
          </cell>
          <cell r="EN70" t="str">
            <v>n.a.</v>
          </cell>
          <cell r="EO70" t="str">
            <v>n.a.</v>
          </cell>
          <cell r="EP70" t="str">
            <v>n.a.</v>
          </cell>
          <cell r="EQ70" t="str">
            <v>n.a.</v>
          </cell>
          <cell r="ER70" t="str">
            <v>n.a.</v>
          </cell>
          <cell r="ES70" t="str">
            <v>n.a.</v>
          </cell>
          <cell r="ET70" t="str">
            <v>n.a.</v>
          </cell>
          <cell r="EU70" t="str">
            <v>n.a.</v>
          </cell>
          <cell r="EV70" t="str">
            <v>n.a.</v>
          </cell>
          <cell r="EW70" t="str">
            <v>n.a.</v>
          </cell>
          <cell r="EX70" t="str">
            <v>n.a.</v>
          </cell>
          <cell r="EY70" t="str">
            <v>n.a.</v>
          </cell>
          <cell r="EZ70" t="str">
            <v>n.a.</v>
          </cell>
          <cell r="FA70" t="str">
            <v>n.a.</v>
          </cell>
          <cell r="FB70" t="str">
            <v>n.a.</v>
          </cell>
          <cell r="FC70" t="str">
            <v>n.a.</v>
          </cell>
          <cell r="FD70" t="str">
            <v>n.a.</v>
          </cell>
          <cell r="FE70" t="str">
            <v>n.a.</v>
          </cell>
          <cell r="FF70" t="str">
            <v>n.a.</v>
          </cell>
          <cell r="FG70" t="str">
            <v>n.a.</v>
          </cell>
          <cell r="FH70" t="str">
            <v>n.a.</v>
          </cell>
          <cell r="FI70" t="str">
            <v>n.a.</v>
          </cell>
          <cell r="FJ70" t="str">
            <v>n.a.</v>
          </cell>
          <cell r="FK70" t="str">
            <v>n.a.</v>
          </cell>
          <cell r="FL70" t="str">
            <v>n.a.</v>
          </cell>
          <cell r="FM70" t="str">
            <v>n.a.</v>
          </cell>
          <cell r="FN70" t="str">
            <v>n.a.</v>
          </cell>
          <cell r="FO70" t="str">
            <v>n.a.</v>
          </cell>
          <cell r="FP70" t="str">
            <v>n.a.</v>
          </cell>
          <cell r="FQ70" t="str">
            <v>n.a.</v>
          </cell>
          <cell r="FR70" t="str">
            <v>n.a.</v>
          </cell>
          <cell r="FS70" t="str">
            <v>n.a.</v>
          </cell>
          <cell r="FT70" t="str">
            <v>n.a.</v>
          </cell>
          <cell r="FU70" t="str">
            <v>n.a.</v>
          </cell>
          <cell r="FV70" t="str">
            <v>n.a.</v>
          </cell>
          <cell r="FW70" t="str">
            <v>n.a.</v>
          </cell>
          <cell r="FX70" t="str">
            <v>n.a.</v>
          </cell>
          <cell r="FY70" t="str">
            <v>n.a.</v>
          </cell>
          <cell r="FZ70" t="str">
            <v>n.a.</v>
          </cell>
          <cell r="GA70" t="str">
            <v>n.a.</v>
          </cell>
          <cell r="GB70" t="str">
            <v>n.a.</v>
          </cell>
          <cell r="GC70" t="str">
            <v>n.a.</v>
          </cell>
          <cell r="GD70" t="str">
            <v>n.a.</v>
          </cell>
          <cell r="GE70" t="str">
            <v>n.a.</v>
          </cell>
          <cell r="GF70" t="str">
            <v>n.a.</v>
          </cell>
          <cell r="GG70" t="str">
            <v>n.a.</v>
          </cell>
          <cell r="GH70" t="str">
            <v>n.a.</v>
          </cell>
          <cell r="GI70" t="str">
            <v>n.a.</v>
          </cell>
          <cell r="GJ70" t="str">
            <v>n.a.</v>
          </cell>
          <cell r="GK70" t="str">
            <v>n.a.</v>
          </cell>
          <cell r="GL70" t="str">
            <v>n.a.</v>
          </cell>
          <cell r="GM70" t="str">
            <v>n.a.</v>
          </cell>
          <cell r="GN70" t="str">
            <v>n.a.</v>
          </cell>
          <cell r="GO70" t="str">
            <v>n.a.</v>
          </cell>
          <cell r="GP70" t="str">
            <v>n.a.</v>
          </cell>
          <cell r="GQ70" t="str">
            <v>n.a.</v>
          </cell>
          <cell r="GR70" t="str">
            <v>n.a.</v>
          </cell>
          <cell r="GS70" t="str">
            <v>n.a.</v>
          </cell>
          <cell r="GT70" t="str">
            <v>n.a.</v>
          </cell>
          <cell r="GU70" t="str">
            <v>n.a.</v>
          </cell>
          <cell r="GV70" t="str">
            <v>n.a.</v>
          </cell>
          <cell r="GW70" t="str">
            <v>n.a.</v>
          </cell>
          <cell r="GX70" t="str">
            <v>n.a.</v>
          </cell>
          <cell r="GY70" t="str">
            <v>n.a.</v>
          </cell>
          <cell r="GZ70" t="str">
            <v>n.a.</v>
          </cell>
          <cell r="HA70" t="str">
            <v>n.a.</v>
          </cell>
          <cell r="HB70" t="str">
            <v>n.a.</v>
          </cell>
          <cell r="HC70" t="str">
            <v>n.a.</v>
          </cell>
          <cell r="HD70" t="str">
            <v>n.a.</v>
          </cell>
          <cell r="HE70" t="str">
            <v>n.a.</v>
          </cell>
          <cell r="HF70" t="str">
            <v>n.a.</v>
          </cell>
          <cell r="HG70" t="str">
            <v>n.a.</v>
          </cell>
          <cell r="HH70" t="str">
            <v>n.a.</v>
          </cell>
          <cell r="HI70" t="str">
            <v>n.a.</v>
          </cell>
          <cell r="HJ70" t="str">
            <v>n.a.</v>
          </cell>
          <cell r="HK70" t="str">
            <v>n.a.</v>
          </cell>
          <cell r="HL70" t="str">
            <v>n.a.</v>
          </cell>
          <cell r="HM70" t="str">
            <v>n.a.</v>
          </cell>
          <cell r="HN70" t="str">
            <v>n.a.</v>
          </cell>
          <cell r="HO70" t="str">
            <v>n.a.</v>
          </cell>
          <cell r="HP70" t="str">
            <v>n.a.</v>
          </cell>
          <cell r="HQ70" t="str">
            <v>n.a.</v>
          </cell>
          <cell r="HR70" t="str">
            <v>n.a.</v>
          </cell>
          <cell r="HS70" t="str">
            <v>n.a.</v>
          </cell>
          <cell r="HT70" t="str">
            <v>n.a.</v>
          </cell>
          <cell r="HU70" t="str">
            <v>n.a.</v>
          </cell>
          <cell r="HV70" t="str">
            <v>n.a.</v>
          </cell>
          <cell r="HW70" t="str">
            <v>n.a.</v>
          </cell>
          <cell r="HX70" t="str">
            <v>n.a.</v>
          </cell>
          <cell r="HY70" t="str">
            <v>n.a.</v>
          </cell>
          <cell r="HZ70" t="str">
            <v>n.a.</v>
          </cell>
          <cell r="IA70" t="str">
            <v>n.a.</v>
          </cell>
          <cell r="IB70" t="str">
            <v>n.a.</v>
          </cell>
          <cell r="IC70" t="str">
            <v>n.a.</v>
          </cell>
          <cell r="ID70" t="str">
            <v>n.a.</v>
          </cell>
          <cell r="IE70" t="str">
            <v>n.a.</v>
          </cell>
          <cell r="IF70" t="str">
            <v>n.a.</v>
          </cell>
          <cell r="IG70">
            <v>3.29</v>
          </cell>
          <cell r="IH70">
            <v>3.19</v>
          </cell>
          <cell r="II70">
            <v>3.25</v>
          </cell>
          <cell r="IJ70">
            <v>3.15</v>
          </cell>
          <cell r="IK70">
            <v>3.19</v>
          </cell>
          <cell r="IL70">
            <v>3.09</v>
          </cell>
          <cell r="IM70">
            <v>3.13</v>
          </cell>
          <cell r="IN70">
            <v>3.0300000000000002</v>
          </cell>
          <cell r="IO70">
            <v>2.92</v>
          </cell>
          <cell r="IP70">
            <v>2.8200000000000003</v>
          </cell>
          <cell r="IQ70">
            <v>2.81</v>
          </cell>
          <cell r="IR70">
            <v>2.71</v>
          </cell>
          <cell r="IS70">
            <v>2.5499999999999998</v>
          </cell>
          <cell r="IT70">
            <v>2.4500000000000002</v>
          </cell>
          <cell r="IU70">
            <v>2.7199999999999998</v>
          </cell>
          <cell r="IV70">
            <v>2.62</v>
          </cell>
          <cell r="IW70">
            <v>2.88</v>
          </cell>
          <cell r="IX70">
            <v>2.7800000000000002</v>
          </cell>
          <cell r="IY70">
            <v>3.05</v>
          </cell>
          <cell r="IZ70">
            <v>2.95</v>
          </cell>
          <cell r="JA70">
            <v>2.95</v>
          </cell>
          <cell r="JB70">
            <v>2.8499999999999996</v>
          </cell>
          <cell r="JC70">
            <v>2.96</v>
          </cell>
          <cell r="JD70">
            <v>2.86</v>
          </cell>
          <cell r="JE70">
            <v>2.84</v>
          </cell>
          <cell r="JF70">
            <v>2.74</v>
          </cell>
          <cell r="JG70">
            <v>2.79</v>
          </cell>
          <cell r="JH70">
            <v>2.69</v>
          </cell>
          <cell r="JI70">
            <v>2.8</v>
          </cell>
          <cell r="JJ70">
            <v>2.7</v>
          </cell>
          <cell r="JK70">
            <v>2.69</v>
          </cell>
          <cell r="JL70">
            <v>2.59</v>
          </cell>
          <cell r="JM70">
            <v>2.69</v>
          </cell>
          <cell r="JN70">
            <v>2.59</v>
          </cell>
          <cell r="JO70">
            <v>2.66</v>
          </cell>
          <cell r="JP70">
            <v>2.56</v>
          </cell>
          <cell r="JQ70">
            <v>2.67</v>
          </cell>
          <cell r="JR70">
            <v>2.5700000000000003</v>
          </cell>
          <cell r="JS70">
            <v>2.8</v>
          </cell>
          <cell r="JT70">
            <v>2.7</v>
          </cell>
          <cell r="JU70">
            <v>2.81</v>
          </cell>
          <cell r="JV70">
            <v>2.71</v>
          </cell>
          <cell r="JW70">
            <v>2.91</v>
          </cell>
          <cell r="JX70">
            <v>2.81</v>
          </cell>
          <cell r="JY70">
            <v>2.9699999999999998</v>
          </cell>
          <cell r="JZ70">
            <v>2.87</v>
          </cell>
          <cell r="KA70" t="e">
            <v>#REF!</v>
          </cell>
          <cell r="KB70" t="e">
            <v>#REF!</v>
          </cell>
        </row>
        <row r="71">
          <cell r="A71" t="str">
            <v>NZD-CIRR</v>
          </cell>
          <cell r="B71" t="str">
            <v>NZD-CIRR</v>
          </cell>
          <cell r="C71" t="str">
            <v>New Zealand dollar</v>
          </cell>
          <cell r="D71" t="str">
            <v>NZD</v>
          </cell>
          <cell r="E71" t="str">
            <v>&lt; 11 years</v>
          </cell>
          <cell r="F71" t="str">
            <v>NZD-Relevant CIRR in accordance with Article 20 of the Arrangement-&lt; 11 years</v>
          </cell>
          <cell r="G71">
            <v>0</v>
          </cell>
          <cell r="H71">
            <v>0</v>
          </cell>
          <cell r="I71" t="str">
            <v>(note 3)</v>
          </cell>
          <cell r="J71" t="str">
            <v>(note 3)</v>
          </cell>
          <cell r="K71" t="str">
            <v>(note 3)</v>
          </cell>
          <cell r="L71" t="str">
            <v>(note 3)</v>
          </cell>
          <cell r="M71" t="str">
            <v>(note 3)</v>
          </cell>
          <cell r="N71" t="str">
            <v>(note 3)</v>
          </cell>
          <cell r="O71" t="str">
            <v>(note 3)</v>
          </cell>
          <cell r="P71" t="str">
            <v>(note 3)</v>
          </cell>
          <cell r="Q71" t="str">
            <v>(note 3)</v>
          </cell>
          <cell r="R71" t="str">
            <v>(note 3)</v>
          </cell>
          <cell r="S71" t="str">
            <v>(note 3)</v>
          </cell>
          <cell r="T71" t="str">
            <v>(note 3)</v>
          </cell>
          <cell r="U71" t="str">
            <v>(note 3)</v>
          </cell>
          <cell r="V71" t="str">
            <v>(note 3)</v>
          </cell>
          <cell r="W71" t="str">
            <v>(note 3)</v>
          </cell>
          <cell r="X71" t="str">
            <v>(note 3)</v>
          </cell>
          <cell r="Y71" t="str">
            <v>(note 3)</v>
          </cell>
          <cell r="Z71" t="str">
            <v>(note 3)</v>
          </cell>
          <cell r="AA71" t="str">
            <v>(note 3)</v>
          </cell>
          <cell r="AB71" t="str">
            <v>(note 3)</v>
          </cell>
          <cell r="AC71" t="str">
            <v>(note 3)</v>
          </cell>
          <cell r="AD71" t="str">
            <v>(note 3)</v>
          </cell>
          <cell r="AE71" t="str">
            <v>(note 3)</v>
          </cell>
          <cell r="AF71" t="str">
            <v>(note 3)</v>
          </cell>
          <cell r="AG71" t="str">
            <v>(note 3)</v>
          </cell>
          <cell r="AH71" t="str">
            <v>(note 3)</v>
          </cell>
          <cell r="AI71" t="str">
            <v>(note 3)</v>
          </cell>
          <cell r="AJ71" t="str">
            <v>(note 3)</v>
          </cell>
          <cell r="AK71" t="str">
            <v>(note 3)</v>
          </cell>
          <cell r="AL71" t="str">
            <v>(note 3)</v>
          </cell>
          <cell r="AM71" t="str">
            <v>(note 3)</v>
          </cell>
          <cell r="AN71" t="str">
            <v>(note 3)</v>
          </cell>
          <cell r="AO71" t="str">
            <v>(note 3)</v>
          </cell>
          <cell r="AP71" t="str">
            <v>(note 3)</v>
          </cell>
          <cell r="AQ71" t="str">
            <v>(note 3)</v>
          </cell>
          <cell r="AR71" t="str">
            <v>(note 3)</v>
          </cell>
          <cell r="AS71" t="str">
            <v>(note 3)</v>
          </cell>
          <cell r="AT71" t="str">
            <v>(note 3)</v>
          </cell>
          <cell r="AU71" t="str">
            <v>(note 3)</v>
          </cell>
          <cell r="AV71" t="str">
            <v>(note 3)</v>
          </cell>
          <cell r="AW71" t="str">
            <v>(note 3)</v>
          </cell>
          <cell r="AX71" t="str">
            <v>(note 3)</v>
          </cell>
          <cell r="AY71" t="str">
            <v>(note 3)</v>
          </cell>
          <cell r="AZ71" t="str">
            <v>(note 3)</v>
          </cell>
          <cell r="BA71" t="str">
            <v>(note 3)</v>
          </cell>
          <cell r="BB71" t="str">
            <v>(note 3)</v>
          </cell>
          <cell r="BC71" t="str">
            <v>(note 3)</v>
          </cell>
          <cell r="BD71" t="str">
            <v>(note 3)</v>
          </cell>
          <cell r="BE71" t="str">
            <v>(note 3)</v>
          </cell>
          <cell r="BF71" t="str">
            <v>(note 3)</v>
          </cell>
          <cell r="BG71" t="str">
            <v>(note 3)</v>
          </cell>
          <cell r="BH71" t="str">
            <v>(note 3)</v>
          </cell>
          <cell r="BI71" t="str">
            <v>(note 3)</v>
          </cell>
          <cell r="BJ71" t="str">
            <v>(note 3)</v>
          </cell>
          <cell r="BK71" t="str">
            <v>(note 3)</v>
          </cell>
          <cell r="BL71" t="str">
            <v>(note 3)</v>
          </cell>
          <cell r="BM71" t="str">
            <v>(note 3)</v>
          </cell>
          <cell r="BN71" t="str">
            <v>(note 3)</v>
          </cell>
          <cell r="BO71" t="str">
            <v>(note 3)</v>
          </cell>
          <cell r="BP71" t="str">
            <v>(note 3)</v>
          </cell>
          <cell r="BQ71" t="str">
            <v>(note 3)</v>
          </cell>
          <cell r="BR71" t="str">
            <v>(note 3)</v>
          </cell>
          <cell r="BS71" t="str">
            <v>(note 3)</v>
          </cell>
          <cell r="BT71" t="str">
            <v>(note 3)</v>
          </cell>
          <cell r="BU71" t="str">
            <v>(note 3)</v>
          </cell>
          <cell r="BV71" t="str">
            <v>(note 3)</v>
          </cell>
          <cell r="BW71" t="str">
            <v>(note 3)</v>
          </cell>
          <cell r="BX71" t="str">
            <v>(note 3)</v>
          </cell>
          <cell r="BY71" t="str">
            <v>(note 3)</v>
          </cell>
          <cell r="BZ71" t="str">
            <v>(note 3)</v>
          </cell>
          <cell r="CA71" t="str">
            <v>(note 3)</v>
          </cell>
          <cell r="CB71" t="str">
            <v>(note 3)</v>
          </cell>
          <cell r="CC71" t="str">
            <v>(note 3)</v>
          </cell>
          <cell r="CD71" t="str">
            <v>(note 3)</v>
          </cell>
          <cell r="CE71" t="str">
            <v>(note 3)</v>
          </cell>
          <cell r="CF71" t="str">
            <v>(note 3)</v>
          </cell>
          <cell r="CG71" t="str">
            <v>(note 3)</v>
          </cell>
          <cell r="CH71" t="str">
            <v>(note 3)</v>
          </cell>
          <cell r="CI71" t="str">
            <v>(note 3)</v>
          </cell>
          <cell r="CJ71" t="str">
            <v>(note 3)</v>
          </cell>
          <cell r="CK71" t="str">
            <v>(note 3)</v>
          </cell>
          <cell r="CL71" t="str">
            <v>(note 3)</v>
          </cell>
          <cell r="CM71" t="str">
            <v>(note 3)</v>
          </cell>
          <cell r="CN71" t="str">
            <v>(note 3)</v>
          </cell>
          <cell r="CO71" t="str">
            <v>(note 3)</v>
          </cell>
          <cell r="CP71" t="str">
            <v>(note 3)</v>
          </cell>
          <cell r="CQ71" t="str">
            <v>(note 3)</v>
          </cell>
          <cell r="CR71" t="str">
            <v>(note 3)</v>
          </cell>
          <cell r="CS71" t="str">
            <v>(note 3)</v>
          </cell>
          <cell r="CT71" t="str">
            <v>(note 3)</v>
          </cell>
          <cell r="CU71" t="str">
            <v>(note 3)</v>
          </cell>
          <cell r="CV71" t="str">
            <v>(note 3)</v>
          </cell>
          <cell r="CW71" t="str">
            <v>(note 3)</v>
          </cell>
          <cell r="CX71" t="str">
            <v>(note 3)</v>
          </cell>
          <cell r="CY71" t="str">
            <v>(note 3)</v>
          </cell>
          <cell r="CZ71" t="str">
            <v>(note 3)</v>
          </cell>
          <cell r="DA71" t="str">
            <v>(note 3)</v>
          </cell>
          <cell r="DB71" t="str">
            <v>(note 3)</v>
          </cell>
          <cell r="DC71" t="str">
            <v>(note 3)</v>
          </cell>
          <cell r="DD71" t="str">
            <v>(note 3)</v>
          </cell>
          <cell r="DE71" t="str">
            <v>(note 3)</v>
          </cell>
          <cell r="DF71" t="str">
            <v>(note 3)</v>
          </cell>
          <cell r="DG71" t="str">
            <v>(note 3)</v>
          </cell>
          <cell r="DH71" t="str">
            <v>(note 3)</v>
          </cell>
          <cell r="DI71" t="str">
            <v>(note 3)</v>
          </cell>
          <cell r="DJ71" t="str">
            <v>(note 3)</v>
          </cell>
          <cell r="DK71" t="str">
            <v>(note 3)</v>
          </cell>
          <cell r="DL71" t="str">
            <v>(note 3)</v>
          </cell>
          <cell r="DM71" t="str">
            <v>(note 3)</v>
          </cell>
          <cell r="DN71" t="str">
            <v>(note 3)</v>
          </cell>
          <cell r="DO71" t="str">
            <v>(note 3)</v>
          </cell>
          <cell r="DP71" t="str">
            <v>(note 3)</v>
          </cell>
          <cell r="DQ71" t="str">
            <v>(note 3)</v>
          </cell>
          <cell r="DR71" t="str">
            <v>(note 3)</v>
          </cell>
          <cell r="DS71" t="str">
            <v>(note 3)</v>
          </cell>
          <cell r="DT71" t="str">
            <v>(note 3)</v>
          </cell>
          <cell r="DU71" t="str">
            <v>(note 3)</v>
          </cell>
          <cell r="DV71" t="str">
            <v>(note 3)</v>
          </cell>
          <cell r="DW71" t="str">
            <v>(note 3)</v>
          </cell>
          <cell r="DX71" t="str">
            <v>(note 3)</v>
          </cell>
          <cell r="DY71" t="str">
            <v>(note 3)</v>
          </cell>
          <cell r="DZ71" t="str">
            <v>(note 3)</v>
          </cell>
          <cell r="EA71" t="str">
            <v>(note 3)</v>
          </cell>
          <cell r="EB71" t="str">
            <v>(note 3)</v>
          </cell>
          <cell r="EC71" t="str">
            <v>(note 3)</v>
          </cell>
          <cell r="ED71" t="str">
            <v>(note 3)</v>
          </cell>
          <cell r="EE71" t="str">
            <v>(note 3)</v>
          </cell>
          <cell r="EF71" t="str">
            <v>(note 3)</v>
          </cell>
          <cell r="EG71" t="str">
            <v>(note 3)</v>
          </cell>
          <cell r="EH71" t="str">
            <v>(note 3)</v>
          </cell>
          <cell r="EI71" t="str">
            <v>(note 3)</v>
          </cell>
          <cell r="EJ71" t="str">
            <v>(note 3)</v>
          </cell>
          <cell r="EK71" t="str">
            <v>(note 3)</v>
          </cell>
          <cell r="EL71" t="str">
            <v>(note 3)</v>
          </cell>
          <cell r="EM71" t="str">
            <v>(note 3)</v>
          </cell>
          <cell r="EN71" t="str">
            <v>(note 3)</v>
          </cell>
          <cell r="EO71" t="str">
            <v>(note 3)</v>
          </cell>
          <cell r="EP71" t="str">
            <v>(note 3)</v>
          </cell>
          <cell r="EQ71" t="str">
            <v>(note 3)</v>
          </cell>
          <cell r="ER71" t="str">
            <v>(note 3)</v>
          </cell>
          <cell r="ES71" t="str">
            <v>(note 3)</v>
          </cell>
          <cell r="ET71" t="str">
            <v>(note 3)</v>
          </cell>
          <cell r="EU71" t="str">
            <v>(note 3)</v>
          </cell>
          <cell r="EV71" t="str">
            <v>(note 3)</v>
          </cell>
          <cell r="EW71" t="str">
            <v>(note 3)</v>
          </cell>
          <cell r="EX71" t="str">
            <v>(note 3)</v>
          </cell>
          <cell r="EY71" t="str">
            <v>(note 3)</v>
          </cell>
          <cell r="EZ71" t="str">
            <v>(note 3)</v>
          </cell>
          <cell r="FA71" t="str">
            <v>(note 3)</v>
          </cell>
          <cell r="FB71" t="str">
            <v>(note 3)</v>
          </cell>
          <cell r="FC71" t="str">
            <v>(note 3)</v>
          </cell>
          <cell r="FD71" t="str">
            <v>(note 3)</v>
          </cell>
          <cell r="FE71" t="str">
            <v>(note 3)</v>
          </cell>
          <cell r="FF71" t="str">
            <v>(note 3)</v>
          </cell>
          <cell r="FG71" t="str">
            <v>(note 3)</v>
          </cell>
          <cell r="FH71" t="str">
            <v>(note 3)</v>
          </cell>
          <cell r="FI71" t="str">
            <v>(note 3)</v>
          </cell>
          <cell r="FJ71" t="str">
            <v>(note 3)</v>
          </cell>
          <cell r="FK71" t="str">
            <v>(note 3)</v>
          </cell>
          <cell r="FL71" t="str">
            <v>(note 3)</v>
          </cell>
          <cell r="FM71" t="str">
            <v>(note 3)</v>
          </cell>
          <cell r="FN71" t="str">
            <v>(note 3)</v>
          </cell>
          <cell r="FO71" t="str">
            <v>(note 3)</v>
          </cell>
          <cell r="FP71" t="str">
            <v>(note 3)</v>
          </cell>
          <cell r="FQ71" t="str">
            <v>(note 3)</v>
          </cell>
          <cell r="FR71" t="str">
            <v>(note 3)</v>
          </cell>
          <cell r="FS71" t="str">
            <v>(note 3)</v>
          </cell>
          <cell r="FT71" t="str">
            <v>(note 3)</v>
          </cell>
          <cell r="FU71" t="str">
            <v>(note 3)</v>
          </cell>
          <cell r="FV71" t="str">
            <v>(note 3)</v>
          </cell>
          <cell r="FW71" t="str">
            <v>(note 3)</v>
          </cell>
          <cell r="FX71" t="str">
            <v>(note 3)</v>
          </cell>
          <cell r="FY71" t="str">
            <v>(note 3)</v>
          </cell>
          <cell r="FZ71" t="str">
            <v>(note 3)</v>
          </cell>
          <cell r="GA71" t="str">
            <v>(note 3)</v>
          </cell>
          <cell r="GB71" t="str">
            <v>(note 3)</v>
          </cell>
          <cell r="GC71" t="str">
            <v>(note 3)</v>
          </cell>
          <cell r="GD71" t="str">
            <v>(note 3)</v>
          </cell>
          <cell r="GE71" t="str">
            <v>(note 3)</v>
          </cell>
          <cell r="GF71" t="str">
            <v>(note 3)</v>
          </cell>
          <cell r="GG71" t="str">
            <v>(note 3)</v>
          </cell>
          <cell r="GH71" t="str">
            <v>(note 3)</v>
          </cell>
          <cell r="GI71" t="str">
            <v>(note 3)</v>
          </cell>
          <cell r="GJ71" t="str">
            <v>(note 3)</v>
          </cell>
          <cell r="GK71" t="str">
            <v>(note 3)</v>
          </cell>
          <cell r="GL71" t="str">
            <v>(note 3)</v>
          </cell>
          <cell r="GM71" t="str">
            <v>(note 3)</v>
          </cell>
          <cell r="GN71" t="str">
            <v>(note 3)</v>
          </cell>
          <cell r="GO71" t="str">
            <v>(note 3)</v>
          </cell>
          <cell r="GP71" t="str">
            <v>(note 3)</v>
          </cell>
          <cell r="GQ71" t="str">
            <v>(note 3)</v>
          </cell>
          <cell r="GR71" t="str">
            <v>(note 3)</v>
          </cell>
          <cell r="GS71" t="str">
            <v>(note 3)</v>
          </cell>
          <cell r="GT71" t="str">
            <v>(note 3)</v>
          </cell>
          <cell r="GU71" t="str">
            <v>(note 3)</v>
          </cell>
          <cell r="GV71" t="str">
            <v>(note 3)</v>
          </cell>
          <cell r="GW71" t="str">
            <v>(note 3)</v>
          </cell>
          <cell r="GX71" t="str">
            <v>(note 3)</v>
          </cell>
          <cell r="GY71" t="str">
            <v>(note 3)</v>
          </cell>
          <cell r="GZ71" t="str">
            <v>(note 3)</v>
          </cell>
          <cell r="HA71" t="str">
            <v>(note 3)</v>
          </cell>
          <cell r="HB71" t="str">
            <v>(note 3)</v>
          </cell>
          <cell r="HC71" t="str">
            <v>(note 3)</v>
          </cell>
          <cell r="HD71" t="str">
            <v>(note 3)</v>
          </cell>
          <cell r="HE71" t="str">
            <v>(note 3)</v>
          </cell>
          <cell r="HF71" t="str">
            <v>(note 3)</v>
          </cell>
          <cell r="HG71" t="str">
            <v>(note 3)</v>
          </cell>
          <cell r="HH71" t="str">
            <v>(note 3)</v>
          </cell>
          <cell r="HI71" t="str">
            <v>(note 3)</v>
          </cell>
          <cell r="HJ71" t="str">
            <v>(note 3)</v>
          </cell>
          <cell r="HK71" t="str">
            <v>(note 3)</v>
          </cell>
          <cell r="HL71" t="str">
            <v>(note 3)</v>
          </cell>
          <cell r="HM71" t="str">
            <v>(note 3)</v>
          </cell>
          <cell r="HN71" t="str">
            <v>(note 3)</v>
          </cell>
          <cell r="HO71" t="str">
            <v>(note 3)</v>
          </cell>
          <cell r="HP71" t="str">
            <v>(note 3)</v>
          </cell>
          <cell r="HQ71" t="str">
            <v>(note 3)</v>
          </cell>
          <cell r="HR71" t="str">
            <v>(note 3)</v>
          </cell>
          <cell r="HS71" t="str">
            <v>(note 3)</v>
          </cell>
          <cell r="HT71" t="str">
            <v>(note 3)</v>
          </cell>
          <cell r="HU71" t="str">
            <v>(note 3)</v>
          </cell>
          <cell r="HV71" t="str">
            <v>(note 3)</v>
          </cell>
          <cell r="HW71" t="str">
            <v>(note 3)</v>
          </cell>
          <cell r="HX71" t="str">
            <v>(note 3)</v>
          </cell>
          <cell r="HY71" t="str">
            <v>(note 3)</v>
          </cell>
          <cell r="HZ71" t="str">
            <v>(note 3)</v>
          </cell>
          <cell r="IA71" t="str">
            <v>(note 3)</v>
          </cell>
          <cell r="IB71" t="str">
            <v>(note 3)</v>
          </cell>
          <cell r="IC71" t="str">
            <v>(note 3)</v>
          </cell>
          <cell r="ID71" t="str">
            <v>(note 3)</v>
          </cell>
          <cell r="IE71" t="str">
            <v>(note 3)</v>
          </cell>
          <cell r="IF71" t="str">
            <v>(note 3)</v>
          </cell>
          <cell r="IG71" t="str">
            <v>(note 3)</v>
          </cell>
          <cell r="IH71" t="str">
            <v>(note 3)</v>
          </cell>
          <cell r="II71" t="str">
            <v>(note 3)</v>
          </cell>
          <cell r="IJ71" t="str">
            <v>(note 3)</v>
          </cell>
          <cell r="IK71" t="str">
            <v>(note 3)</v>
          </cell>
          <cell r="IL71" t="str">
            <v>(note 3)</v>
          </cell>
          <cell r="IM71" t="str">
            <v>(note 3)</v>
          </cell>
          <cell r="IN71" t="str">
            <v>(note 3)</v>
          </cell>
          <cell r="IO71" t="str">
            <v>(note 3)</v>
          </cell>
          <cell r="IP71" t="str">
            <v>(note 3)</v>
          </cell>
          <cell r="IQ71" t="str">
            <v>(note 3)</v>
          </cell>
          <cell r="IR71" t="str">
            <v>(note 3)</v>
          </cell>
          <cell r="IS71" t="str">
            <v>(note 3)</v>
          </cell>
          <cell r="IT71" t="str">
            <v>(note 3)</v>
          </cell>
          <cell r="IU71" t="str">
            <v>(note 3)</v>
          </cell>
          <cell r="IV71" t="str">
            <v>(note 3)</v>
          </cell>
          <cell r="IW71" t="str">
            <v>(note 3)</v>
          </cell>
          <cell r="IX71" t="str">
            <v>(note 3)</v>
          </cell>
          <cell r="IY71" t="str">
            <v>(note 3)</v>
          </cell>
          <cell r="IZ71" t="str">
            <v>(note 3)</v>
          </cell>
          <cell r="JA71" t="str">
            <v>(note 3)</v>
          </cell>
          <cell r="JB71" t="str">
            <v>(note 3)</v>
          </cell>
          <cell r="JC71" t="str">
            <v>(note 3)</v>
          </cell>
          <cell r="JD71" t="str">
            <v>(note 3)</v>
          </cell>
          <cell r="JE71" t="str">
            <v>(note 3)</v>
          </cell>
          <cell r="JF71" t="str">
            <v>(note 3)</v>
          </cell>
          <cell r="JG71" t="str">
            <v>(note 3)</v>
          </cell>
          <cell r="JH71" t="str">
            <v>(note 3)</v>
          </cell>
          <cell r="JI71" t="str">
            <v>(note 3)</v>
          </cell>
          <cell r="JJ71" t="str">
            <v>(note 3)</v>
          </cell>
          <cell r="JK71" t="str">
            <v>(note 3)</v>
          </cell>
          <cell r="JL71" t="str">
            <v>(note 3)</v>
          </cell>
          <cell r="JM71" t="str">
            <v>(note 3)</v>
          </cell>
          <cell r="JN71" t="str">
            <v>(note 3)</v>
          </cell>
          <cell r="JO71" t="str">
            <v>(note 3)</v>
          </cell>
          <cell r="JP71" t="str">
            <v>(note 3)</v>
          </cell>
          <cell r="JQ71" t="str">
            <v>(note 3)</v>
          </cell>
          <cell r="JR71" t="str">
            <v>(note 3)</v>
          </cell>
          <cell r="JS71" t="str">
            <v>(note 3)</v>
          </cell>
          <cell r="JT71" t="str">
            <v>(note 3)</v>
          </cell>
          <cell r="JU71" t="str">
            <v>(note 3)</v>
          </cell>
          <cell r="JV71" t="str">
            <v>(note 3)</v>
          </cell>
          <cell r="JW71" t="str">
            <v>(note 3)</v>
          </cell>
          <cell r="JX71" t="str">
            <v>(note 3)</v>
          </cell>
          <cell r="JY71" t="str">
            <v>(note 3)</v>
          </cell>
          <cell r="JZ71" t="str">
            <v>(note 3)</v>
          </cell>
          <cell r="KA71" t="str">
            <v>(note 3)</v>
          </cell>
          <cell r="KB71" t="str">
            <v>(note 3)</v>
          </cell>
        </row>
        <row r="72">
          <cell r="A72" t="str">
            <v>NZD-TB-7</v>
          </cell>
          <cell r="B72" t="str">
            <v>NZD-TB-7</v>
          </cell>
          <cell r="E72" t="str">
            <v>≥ 11 to ≤ 12 years</v>
          </cell>
          <cell r="F72" t="str">
            <v>NZD-TB-7-≥ 11 to ≤ 12 years</v>
          </cell>
          <cell r="G72">
            <v>1</v>
          </cell>
          <cell r="H72">
            <v>1</v>
          </cell>
          <cell r="I72" t="str">
            <v>n.a.</v>
          </cell>
          <cell r="J72" t="str">
            <v>n.a.</v>
          </cell>
          <cell r="K72" t="str">
            <v>n.a.</v>
          </cell>
          <cell r="L72" t="str">
            <v>n.a.</v>
          </cell>
          <cell r="M72" t="str">
            <v>n.a.</v>
          </cell>
          <cell r="N72" t="str">
            <v>n.a.</v>
          </cell>
          <cell r="O72" t="str">
            <v>n.a.</v>
          </cell>
          <cell r="P72" t="str">
            <v>n.a.</v>
          </cell>
          <cell r="Q72" t="str">
            <v>n.a.</v>
          </cell>
          <cell r="R72" t="str">
            <v>n.a.</v>
          </cell>
          <cell r="S72" t="str">
            <v>n.a.</v>
          </cell>
          <cell r="T72" t="str">
            <v>n.a.</v>
          </cell>
          <cell r="U72" t="str">
            <v>n.a.</v>
          </cell>
          <cell r="V72" t="str">
            <v>n.a.</v>
          </cell>
          <cell r="W72" t="str">
            <v>n.a.</v>
          </cell>
          <cell r="X72" t="str">
            <v>n.a.</v>
          </cell>
          <cell r="Y72" t="str">
            <v>n.a.</v>
          </cell>
          <cell r="Z72" t="str">
            <v>n.a.</v>
          </cell>
          <cell r="AA72" t="str">
            <v>n.a.</v>
          </cell>
          <cell r="AB72" t="str">
            <v>n.a.</v>
          </cell>
          <cell r="AC72" t="str">
            <v>n.a.</v>
          </cell>
          <cell r="AD72" t="str">
            <v>n.a.</v>
          </cell>
          <cell r="AE72" t="str">
            <v>n.a.</v>
          </cell>
          <cell r="AF72" t="str">
            <v>n.a.</v>
          </cell>
          <cell r="AG72" t="str">
            <v>n.a.</v>
          </cell>
          <cell r="AH72" t="str">
            <v>n.a.</v>
          </cell>
          <cell r="AI72" t="str">
            <v>n.a.</v>
          </cell>
          <cell r="AJ72" t="str">
            <v>n.a.</v>
          </cell>
          <cell r="AK72" t="str">
            <v>n.a.</v>
          </cell>
          <cell r="AL72" t="str">
            <v>n.a.</v>
          </cell>
          <cell r="AM72" t="str">
            <v>n.a.</v>
          </cell>
          <cell r="AN72" t="str">
            <v>n.a.</v>
          </cell>
          <cell r="AO72" t="str">
            <v>n.a.</v>
          </cell>
          <cell r="AP72" t="str">
            <v>n.a.</v>
          </cell>
          <cell r="AQ72" t="str">
            <v>n.a.</v>
          </cell>
          <cell r="AR72" t="str">
            <v>n.a.</v>
          </cell>
          <cell r="AS72" t="str">
            <v>n.a.</v>
          </cell>
          <cell r="AT72" t="str">
            <v>n.a.</v>
          </cell>
          <cell r="AU72" t="str">
            <v>n.a.</v>
          </cell>
          <cell r="AV72" t="str">
            <v>n.a.</v>
          </cell>
          <cell r="AW72" t="str">
            <v>n.a.</v>
          </cell>
          <cell r="AX72" t="str">
            <v>n.a.</v>
          </cell>
          <cell r="AY72" t="str">
            <v>n.a.</v>
          </cell>
          <cell r="AZ72" t="str">
            <v>n.a.</v>
          </cell>
          <cell r="BA72" t="str">
            <v>n.a.</v>
          </cell>
          <cell r="BB72" t="str">
            <v>n.a.</v>
          </cell>
          <cell r="BC72" t="str">
            <v>n.a.</v>
          </cell>
          <cell r="BD72" t="str">
            <v>n.a.</v>
          </cell>
          <cell r="BE72" t="str">
            <v>n.a.</v>
          </cell>
          <cell r="BF72" t="str">
            <v>n.a.</v>
          </cell>
          <cell r="BG72" t="str">
            <v>n.a.</v>
          </cell>
          <cell r="BH72" t="str">
            <v>n.a.</v>
          </cell>
          <cell r="BI72" t="str">
            <v>n.a.</v>
          </cell>
          <cell r="BJ72" t="str">
            <v>n.a.</v>
          </cell>
          <cell r="BK72" t="str">
            <v>n.a.</v>
          </cell>
          <cell r="BL72" t="str">
            <v>n.a.</v>
          </cell>
          <cell r="BM72" t="str">
            <v>n.a.</v>
          </cell>
          <cell r="BN72" t="str">
            <v>n.a.</v>
          </cell>
          <cell r="BO72" t="str">
            <v>n.a.</v>
          </cell>
          <cell r="BP72" t="str">
            <v>n.a.</v>
          </cell>
          <cell r="BQ72" t="str">
            <v>n.a.</v>
          </cell>
          <cell r="BR72" t="str">
            <v>n.a.</v>
          </cell>
          <cell r="BS72" t="str">
            <v>n.a.</v>
          </cell>
          <cell r="BT72" t="str">
            <v>n.a.</v>
          </cell>
          <cell r="BU72" t="str">
            <v>n.a.</v>
          </cell>
          <cell r="BV72" t="str">
            <v>n.a.</v>
          </cell>
          <cell r="BW72" t="str">
            <v>n.a.</v>
          </cell>
          <cell r="BX72" t="str">
            <v>n.a.</v>
          </cell>
          <cell r="BY72" t="str">
            <v>n.a.</v>
          </cell>
          <cell r="BZ72" t="str">
            <v>n.a.</v>
          </cell>
          <cell r="CA72" t="str">
            <v>n.a.</v>
          </cell>
          <cell r="CB72" t="str">
            <v>n.a.</v>
          </cell>
          <cell r="CC72" t="str">
            <v>n.a.</v>
          </cell>
          <cell r="CD72" t="str">
            <v>n.a.</v>
          </cell>
          <cell r="CE72" t="str">
            <v>n.a.</v>
          </cell>
          <cell r="CF72" t="str">
            <v>n.a.</v>
          </cell>
          <cell r="CG72" t="str">
            <v>n.a.</v>
          </cell>
          <cell r="CH72" t="str">
            <v>n.a.</v>
          </cell>
          <cell r="CI72" t="str">
            <v>n.a.</v>
          </cell>
          <cell r="CJ72" t="str">
            <v>n.a.</v>
          </cell>
          <cell r="CK72" t="str">
            <v>n.a.</v>
          </cell>
          <cell r="CL72" t="str">
            <v>n.a.</v>
          </cell>
          <cell r="CM72" t="str">
            <v>n.a.</v>
          </cell>
          <cell r="CN72" t="str">
            <v>n.a.</v>
          </cell>
          <cell r="CO72" t="str">
            <v>n.a.</v>
          </cell>
          <cell r="CP72" t="str">
            <v>n.a.</v>
          </cell>
          <cell r="CQ72" t="str">
            <v>n.a.</v>
          </cell>
          <cell r="CR72" t="str">
            <v>n.a.</v>
          </cell>
          <cell r="CS72" t="str">
            <v>n.a.</v>
          </cell>
          <cell r="CT72" t="str">
            <v>n.a.</v>
          </cell>
          <cell r="CU72" t="str">
            <v>n.a.</v>
          </cell>
          <cell r="CV72" t="str">
            <v>n.a.</v>
          </cell>
          <cell r="CW72" t="str">
            <v>n.a.</v>
          </cell>
          <cell r="CX72" t="str">
            <v>n.a.</v>
          </cell>
          <cell r="CY72" t="str">
            <v>n.a.</v>
          </cell>
          <cell r="CZ72" t="str">
            <v>n.a.</v>
          </cell>
          <cell r="DA72" t="str">
            <v>n.a.</v>
          </cell>
          <cell r="DB72" t="str">
            <v>n.a.</v>
          </cell>
          <cell r="DC72" t="str">
            <v>n.a.</v>
          </cell>
          <cell r="DD72" t="str">
            <v>n.a.</v>
          </cell>
          <cell r="DE72" t="str">
            <v>n.a.</v>
          </cell>
          <cell r="DF72" t="str">
            <v>n.a.</v>
          </cell>
          <cell r="DG72" t="str">
            <v>n.a.</v>
          </cell>
          <cell r="DH72" t="str">
            <v>n.a.</v>
          </cell>
          <cell r="DI72" t="str">
            <v>n.a.</v>
          </cell>
          <cell r="DJ72" t="str">
            <v>n.a.</v>
          </cell>
          <cell r="DK72" t="str">
            <v>n.a.</v>
          </cell>
          <cell r="DL72" t="str">
            <v>n.a.</v>
          </cell>
          <cell r="DM72" t="str">
            <v>n.a.</v>
          </cell>
          <cell r="DN72" t="str">
            <v>n.a.</v>
          </cell>
          <cell r="DO72" t="str">
            <v>n.a.</v>
          </cell>
          <cell r="DP72" t="str">
            <v>n.a.</v>
          </cell>
          <cell r="DQ72" t="str">
            <v>n.a.</v>
          </cell>
          <cell r="DR72" t="str">
            <v>n.a.</v>
          </cell>
          <cell r="DS72" t="str">
            <v>n.a.</v>
          </cell>
          <cell r="DT72" t="str">
            <v>n.a.</v>
          </cell>
          <cell r="DU72" t="str">
            <v>n.a.</v>
          </cell>
          <cell r="DV72" t="str">
            <v>n.a.</v>
          </cell>
          <cell r="DW72" t="str">
            <v>n.a.</v>
          </cell>
          <cell r="DX72" t="str">
            <v>n.a.</v>
          </cell>
          <cell r="DY72" t="str">
            <v>n.a.</v>
          </cell>
          <cell r="DZ72" t="str">
            <v>n.a.</v>
          </cell>
          <cell r="EA72" t="str">
            <v>n.a.</v>
          </cell>
          <cell r="EB72" t="str">
            <v>n.a.</v>
          </cell>
          <cell r="EC72" t="str">
            <v>n.a.</v>
          </cell>
          <cell r="ED72" t="str">
            <v>n.a.</v>
          </cell>
          <cell r="EE72" t="str">
            <v>n.a.</v>
          </cell>
          <cell r="EF72" t="str">
            <v>n.a.</v>
          </cell>
          <cell r="EG72" t="str">
            <v>n.a.</v>
          </cell>
          <cell r="EH72" t="str">
            <v>n.a.</v>
          </cell>
          <cell r="EI72" t="str">
            <v>n.a.</v>
          </cell>
          <cell r="EJ72" t="str">
            <v>n.a.</v>
          </cell>
          <cell r="EK72" t="str">
            <v>n.a.</v>
          </cell>
          <cell r="EL72" t="str">
            <v>n.a.</v>
          </cell>
          <cell r="EM72" t="str">
            <v>n.a.</v>
          </cell>
          <cell r="EN72" t="str">
            <v>n.a.</v>
          </cell>
          <cell r="EO72" t="str">
            <v>n.a.</v>
          </cell>
          <cell r="EP72" t="str">
            <v>n.a.</v>
          </cell>
          <cell r="EQ72" t="str">
            <v>n.a.</v>
          </cell>
          <cell r="ER72" t="str">
            <v>n.a.</v>
          </cell>
          <cell r="ES72" t="str">
            <v>n.a.</v>
          </cell>
          <cell r="ET72" t="str">
            <v>n.a.</v>
          </cell>
          <cell r="EU72" t="str">
            <v>n.a.</v>
          </cell>
          <cell r="EV72" t="str">
            <v>n.a.</v>
          </cell>
          <cell r="EW72" t="str">
            <v>n.a.</v>
          </cell>
          <cell r="EX72" t="str">
            <v>n.a.</v>
          </cell>
          <cell r="EY72" t="str">
            <v>n.a.</v>
          </cell>
          <cell r="EZ72" t="str">
            <v>n.a.</v>
          </cell>
          <cell r="FA72" t="str">
            <v>n.a.</v>
          </cell>
          <cell r="FB72" t="str">
            <v>n.a.</v>
          </cell>
          <cell r="FC72" t="str">
            <v>n.a.</v>
          </cell>
          <cell r="FD72" t="str">
            <v>n.a.</v>
          </cell>
          <cell r="FE72" t="str">
            <v>n.a.</v>
          </cell>
          <cell r="FF72" t="str">
            <v>n.a.</v>
          </cell>
          <cell r="FG72" t="str">
            <v>n.a.</v>
          </cell>
          <cell r="FH72" t="str">
            <v>n.a.</v>
          </cell>
          <cell r="FI72" t="str">
            <v>n.a.</v>
          </cell>
          <cell r="FJ72" t="str">
            <v>n.a.</v>
          </cell>
          <cell r="FK72" t="str">
            <v>n.a.</v>
          </cell>
          <cell r="FL72" t="str">
            <v>n.a.</v>
          </cell>
          <cell r="FM72" t="str">
            <v>n.a.</v>
          </cell>
          <cell r="FN72" t="str">
            <v>n.a.</v>
          </cell>
          <cell r="FO72" t="str">
            <v>n.a.</v>
          </cell>
          <cell r="FP72" t="str">
            <v>n.a.</v>
          </cell>
          <cell r="FQ72" t="str">
            <v>n.a.</v>
          </cell>
          <cell r="FR72" t="str">
            <v>n.a.</v>
          </cell>
          <cell r="FS72" t="str">
            <v>n.a.</v>
          </cell>
          <cell r="FT72" t="str">
            <v>n.a.</v>
          </cell>
          <cell r="FU72" t="str">
            <v>n.a.</v>
          </cell>
          <cell r="FV72" t="str">
            <v>n.a.</v>
          </cell>
          <cell r="FW72" t="str">
            <v>n.a.</v>
          </cell>
          <cell r="FX72" t="str">
            <v>n.a.</v>
          </cell>
          <cell r="FY72" t="str">
            <v>n.a.</v>
          </cell>
          <cell r="FZ72" t="str">
            <v>n.a.</v>
          </cell>
          <cell r="GA72" t="str">
            <v>n.a.</v>
          </cell>
          <cell r="GB72" t="str">
            <v>n.a.</v>
          </cell>
          <cell r="GC72" t="str">
            <v>n.a.</v>
          </cell>
          <cell r="GD72" t="str">
            <v>n.a.</v>
          </cell>
          <cell r="GE72" t="str">
            <v>n.a.</v>
          </cell>
          <cell r="GF72" t="str">
            <v>n.a.</v>
          </cell>
          <cell r="GG72" t="str">
            <v>n.a.</v>
          </cell>
          <cell r="GH72" t="str">
            <v>n.a.</v>
          </cell>
          <cell r="GI72" t="str">
            <v>n.a.</v>
          </cell>
          <cell r="GJ72" t="str">
            <v>n.a.</v>
          </cell>
          <cell r="GK72" t="str">
            <v>n.a.</v>
          </cell>
          <cell r="GL72" t="str">
            <v>n.a.</v>
          </cell>
          <cell r="GM72" t="str">
            <v>n.a.</v>
          </cell>
          <cell r="GN72" t="str">
            <v>n.a.</v>
          </cell>
          <cell r="GO72" t="str">
            <v>n.a.</v>
          </cell>
          <cell r="GP72" t="str">
            <v>n.a.</v>
          </cell>
          <cell r="GQ72" t="str">
            <v>n.a.</v>
          </cell>
          <cell r="GR72" t="str">
            <v>n.a.</v>
          </cell>
          <cell r="GS72" t="str">
            <v>n.a.</v>
          </cell>
          <cell r="GT72" t="str">
            <v>n.a.</v>
          </cell>
          <cell r="GU72" t="str">
            <v>n.a.</v>
          </cell>
          <cell r="GV72" t="str">
            <v>n.a.</v>
          </cell>
          <cell r="GW72" t="str">
            <v>n.a.</v>
          </cell>
          <cell r="GX72" t="str">
            <v>n.a.</v>
          </cell>
          <cell r="GY72" t="str">
            <v>n.a.</v>
          </cell>
          <cell r="GZ72" t="str">
            <v>n.a.</v>
          </cell>
          <cell r="HA72" t="str">
            <v>n.a.</v>
          </cell>
          <cell r="HB72" t="str">
            <v>n.a.</v>
          </cell>
          <cell r="HC72" t="str">
            <v>n.a.</v>
          </cell>
          <cell r="HD72" t="str">
            <v>n.a.</v>
          </cell>
          <cell r="HE72" t="str">
            <v>n.a.</v>
          </cell>
          <cell r="HF72" t="str">
            <v>n.a.</v>
          </cell>
          <cell r="HG72" t="str">
            <v>n.a.</v>
          </cell>
          <cell r="HH72" t="str">
            <v>n.a.</v>
          </cell>
          <cell r="HI72">
            <v>3.6280000000000001</v>
          </cell>
          <cell r="HJ72">
            <v>3.6280000000000001</v>
          </cell>
          <cell r="HK72">
            <v>3.47</v>
          </cell>
          <cell r="HL72">
            <v>3.47</v>
          </cell>
          <cell r="HM72">
            <v>3.5720000000000001</v>
          </cell>
          <cell r="HN72">
            <v>3.5720000000000001</v>
          </cell>
          <cell r="HO72">
            <v>3.468</v>
          </cell>
          <cell r="HP72">
            <v>3.468</v>
          </cell>
          <cell r="HQ72">
            <v>3.4420000000000002</v>
          </cell>
          <cell r="HR72">
            <v>3.4420000000000002</v>
          </cell>
          <cell r="HS72">
            <v>3.38</v>
          </cell>
          <cell r="HT72">
            <v>3.38</v>
          </cell>
          <cell r="HU72">
            <v>3.17</v>
          </cell>
          <cell r="HV72">
            <v>3.17</v>
          </cell>
          <cell r="HW72">
            <v>3.27</v>
          </cell>
          <cell r="HX72">
            <v>3.27</v>
          </cell>
          <cell r="HY72">
            <v>3.18</v>
          </cell>
          <cell r="HZ72">
            <v>3.18</v>
          </cell>
          <cell r="IA72">
            <v>3.26</v>
          </cell>
          <cell r="IB72">
            <v>3.26</v>
          </cell>
          <cell r="IC72">
            <v>3.06</v>
          </cell>
          <cell r="ID72">
            <v>3.06</v>
          </cell>
          <cell r="IE72">
            <v>2.9699999999999998</v>
          </cell>
          <cell r="IF72">
            <v>2.9699999999999998</v>
          </cell>
          <cell r="IG72">
            <v>2.88</v>
          </cell>
          <cell r="IH72">
            <v>2.88</v>
          </cell>
          <cell r="II72">
            <v>2.54</v>
          </cell>
          <cell r="IJ72">
            <v>2.54</v>
          </cell>
          <cell r="IK72">
            <v>2.7199999999999998</v>
          </cell>
          <cell r="IL72">
            <v>2.7199999999999998</v>
          </cell>
          <cell r="IM72">
            <v>2.54</v>
          </cell>
          <cell r="IN72">
            <v>2.54</v>
          </cell>
          <cell r="IO72">
            <v>2.3899999999999997</v>
          </cell>
          <cell r="IP72">
            <v>2.3899999999999997</v>
          </cell>
          <cell r="IQ72">
            <v>2.29</v>
          </cell>
          <cell r="IR72">
            <v>2.29</v>
          </cell>
          <cell r="IS72">
            <v>1.94</v>
          </cell>
          <cell r="IT72">
            <v>1.94</v>
          </cell>
          <cell r="IU72">
            <v>1.97</v>
          </cell>
          <cell r="IV72">
            <v>1.97</v>
          </cell>
          <cell r="IW72">
            <v>2.1100000000000003</v>
          </cell>
          <cell r="IX72">
            <v>2.1100000000000003</v>
          </cell>
          <cell r="IY72">
            <v>2.16</v>
          </cell>
          <cell r="IZ72">
            <v>2.16</v>
          </cell>
          <cell r="JA72">
            <v>2.48</v>
          </cell>
          <cell r="JB72">
            <v>2.48</v>
          </cell>
          <cell r="JC72">
            <v>2.17</v>
          </cell>
          <cell r="JD72">
            <v>2.17</v>
          </cell>
          <cell r="JE72">
            <v>1.96</v>
          </cell>
          <cell r="JF72">
            <v>1.96</v>
          </cell>
          <cell r="JG72">
            <v>1.83</v>
          </cell>
          <cell r="JH72">
            <v>1.83</v>
          </cell>
          <cell r="JI72">
            <v>1.53</v>
          </cell>
          <cell r="JJ72">
            <v>1.53</v>
          </cell>
          <cell r="JK72">
            <v>1.53</v>
          </cell>
          <cell r="JL72">
            <v>1.53</v>
          </cell>
          <cell r="JM72">
            <v>1.6099999999999999</v>
          </cell>
          <cell r="JN72">
            <v>1.6099999999999999</v>
          </cell>
          <cell r="JO72">
            <v>1.52</v>
          </cell>
          <cell r="JP72">
            <v>1.52</v>
          </cell>
          <cell r="JQ72">
            <v>1.33</v>
          </cell>
          <cell r="JR72">
            <v>1.33</v>
          </cell>
          <cell r="JS72">
            <v>1.17</v>
          </cell>
          <cell r="JT72">
            <v>1.17</v>
          </cell>
          <cell r="JU72">
            <v>1.21</v>
          </cell>
          <cell r="JV72">
            <v>1.21</v>
          </cell>
          <cell r="JW72">
            <v>1.53</v>
          </cell>
          <cell r="JX72">
            <v>1.53</v>
          </cell>
          <cell r="JY72">
            <v>1.63</v>
          </cell>
          <cell r="JZ72">
            <v>1.63</v>
          </cell>
          <cell r="KA72" t="e">
            <v>#REF!</v>
          </cell>
          <cell r="KB72" t="e">
            <v>#REF!</v>
          </cell>
        </row>
        <row r="73">
          <cell r="A73" t="str">
            <v>NZD-TB-8</v>
          </cell>
          <cell r="B73" t="str">
            <v>NZD-TB-7</v>
          </cell>
          <cell r="E73" t="str">
            <v>&gt; 12 to ≤ 13 years</v>
          </cell>
          <cell r="F73" t="str">
            <v>NZD-TB-8-&gt; 12 to ≤ 13 years</v>
          </cell>
          <cell r="G73">
            <v>1.2</v>
          </cell>
          <cell r="H73">
            <v>1.2</v>
          </cell>
          <cell r="I73" t="str">
            <v>n.a.</v>
          </cell>
          <cell r="J73" t="str">
            <v>n.a.</v>
          </cell>
          <cell r="K73" t="str">
            <v>n.a.</v>
          </cell>
          <cell r="L73" t="str">
            <v>n.a.</v>
          </cell>
          <cell r="M73" t="str">
            <v>n.a.</v>
          </cell>
          <cell r="N73" t="str">
            <v>n.a.</v>
          </cell>
          <cell r="O73" t="str">
            <v>n.a.</v>
          </cell>
          <cell r="P73" t="str">
            <v>n.a.</v>
          </cell>
          <cell r="Q73" t="str">
            <v>n.a.</v>
          </cell>
          <cell r="R73" t="str">
            <v>n.a.</v>
          </cell>
          <cell r="S73" t="str">
            <v>n.a.</v>
          </cell>
          <cell r="T73" t="str">
            <v>n.a.</v>
          </cell>
          <cell r="U73" t="str">
            <v>n.a.</v>
          </cell>
          <cell r="V73" t="str">
            <v>n.a.</v>
          </cell>
          <cell r="W73" t="str">
            <v>n.a.</v>
          </cell>
          <cell r="X73" t="str">
            <v>n.a.</v>
          </cell>
          <cell r="Y73" t="str">
            <v>n.a.</v>
          </cell>
          <cell r="Z73" t="str">
            <v>n.a.</v>
          </cell>
          <cell r="AA73" t="str">
            <v>n.a.</v>
          </cell>
          <cell r="AB73" t="str">
            <v>n.a.</v>
          </cell>
          <cell r="AC73" t="str">
            <v>n.a.</v>
          </cell>
          <cell r="AD73" t="str">
            <v>n.a.</v>
          </cell>
          <cell r="AE73" t="str">
            <v>n.a.</v>
          </cell>
          <cell r="AF73" t="str">
            <v>n.a.</v>
          </cell>
          <cell r="AG73" t="str">
            <v>n.a.</v>
          </cell>
          <cell r="AH73" t="str">
            <v>n.a.</v>
          </cell>
          <cell r="AI73" t="str">
            <v>n.a.</v>
          </cell>
          <cell r="AJ73" t="str">
            <v>n.a.</v>
          </cell>
          <cell r="AK73" t="str">
            <v>n.a.</v>
          </cell>
          <cell r="AL73" t="str">
            <v>n.a.</v>
          </cell>
          <cell r="AM73" t="str">
            <v>n.a.</v>
          </cell>
          <cell r="AN73" t="str">
            <v>n.a.</v>
          </cell>
          <cell r="AO73" t="str">
            <v>n.a.</v>
          </cell>
          <cell r="AP73" t="str">
            <v>n.a.</v>
          </cell>
          <cell r="AQ73" t="str">
            <v>n.a.</v>
          </cell>
          <cell r="AR73" t="str">
            <v>n.a.</v>
          </cell>
          <cell r="AS73" t="str">
            <v>n.a.</v>
          </cell>
          <cell r="AT73" t="str">
            <v>n.a.</v>
          </cell>
          <cell r="AU73" t="str">
            <v>n.a.</v>
          </cell>
          <cell r="AV73" t="str">
            <v>n.a.</v>
          </cell>
          <cell r="AW73" t="str">
            <v>n.a.</v>
          </cell>
          <cell r="AX73" t="str">
            <v>n.a.</v>
          </cell>
          <cell r="AY73" t="str">
            <v>n.a.</v>
          </cell>
          <cell r="AZ73" t="str">
            <v>n.a.</v>
          </cell>
          <cell r="BA73" t="str">
            <v>n.a.</v>
          </cell>
          <cell r="BB73" t="str">
            <v>n.a.</v>
          </cell>
          <cell r="BC73" t="str">
            <v>n.a.</v>
          </cell>
          <cell r="BD73" t="str">
            <v>n.a.</v>
          </cell>
          <cell r="BE73" t="str">
            <v>n.a.</v>
          </cell>
          <cell r="BF73" t="str">
            <v>n.a.</v>
          </cell>
          <cell r="BG73" t="str">
            <v>n.a.</v>
          </cell>
          <cell r="BH73" t="str">
            <v>n.a.</v>
          </cell>
          <cell r="BI73" t="str">
            <v>n.a.</v>
          </cell>
          <cell r="BJ73" t="str">
            <v>n.a.</v>
          </cell>
          <cell r="BK73" t="str">
            <v>n.a.</v>
          </cell>
          <cell r="BL73" t="str">
            <v>n.a.</v>
          </cell>
          <cell r="BM73" t="str">
            <v>n.a.</v>
          </cell>
          <cell r="BN73" t="str">
            <v>n.a.</v>
          </cell>
          <cell r="BO73" t="str">
            <v>n.a.</v>
          </cell>
          <cell r="BP73" t="str">
            <v>n.a.</v>
          </cell>
          <cell r="BQ73" t="str">
            <v>n.a.</v>
          </cell>
          <cell r="BR73" t="str">
            <v>n.a.</v>
          </cell>
          <cell r="BS73" t="str">
            <v>n.a.</v>
          </cell>
          <cell r="BT73" t="str">
            <v>n.a.</v>
          </cell>
          <cell r="BU73" t="str">
            <v>n.a.</v>
          </cell>
          <cell r="BV73" t="str">
            <v>n.a.</v>
          </cell>
          <cell r="BW73" t="str">
            <v>n.a.</v>
          </cell>
          <cell r="BX73" t="str">
            <v>n.a.</v>
          </cell>
          <cell r="BY73" t="str">
            <v>n.a.</v>
          </cell>
          <cell r="BZ73" t="str">
            <v>n.a.</v>
          </cell>
          <cell r="CA73" t="str">
            <v>n.a.</v>
          </cell>
          <cell r="CB73" t="str">
            <v>n.a.</v>
          </cell>
          <cell r="CC73" t="str">
            <v>n.a.</v>
          </cell>
          <cell r="CD73" t="str">
            <v>n.a.</v>
          </cell>
          <cell r="CE73" t="str">
            <v>n.a.</v>
          </cell>
          <cell r="CF73" t="str">
            <v>n.a.</v>
          </cell>
          <cell r="CG73" t="str">
            <v>n.a.</v>
          </cell>
          <cell r="CH73" t="str">
            <v>n.a.</v>
          </cell>
          <cell r="CI73" t="str">
            <v>n.a.</v>
          </cell>
          <cell r="CJ73" t="str">
            <v>n.a.</v>
          </cell>
          <cell r="CK73" t="str">
            <v>n.a.</v>
          </cell>
          <cell r="CL73" t="str">
            <v>n.a.</v>
          </cell>
          <cell r="CM73" t="str">
            <v>n.a.</v>
          </cell>
          <cell r="CN73" t="str">
            <v>n.a.</v>
          </cell>
          <cell r="CO73" t="str">
            <v>n.a.</v>
          </cell>
          <cell r="CP73" t="str">
            <v>n.a.</v>
          </cell>
          <cell r="CQ73" t="str">
            <v>n.a.</v>
          </cell>
          <cell r="CR73" t="str">
            <v>n.a.</v>
          </cell>
          <cell r="CS73" t="str">
            <v>n.a.</v>
          </cell>
          <cell r="CT73" t="str">
            <v>n.a.</v>
          </cell>
          <cell r="CU73" t="str">
            <v>n.a.</v>
          </cell>
          <cell r="CV73" t="str">
            <v>n.a.</v>
          </cell>
          <cell r="CW73" t="str">
            <v>n.a.</v>
          </cell>
          <cell r="CX73" t="str">
            <v>n.a.</v>
          </cell>
          <cell r="CY73" t="str">
            <v>n.a.</v>
          </cell>
          <cell r="CZ73" t="str">
            <v>n.a.</v>
          </cell>
          <cell r="DA73" t="str">
            <v>n.a.</v>
          </cell>
          <cell r="DB73" t="str">
            <v>n.a.</v>
          </cell>
          <cell r="DC73" t="str">
            <v>n.a.</v>
          </cell>
          <cell r="DD73" t="str">
            <v>n.a.</v>
          </cell>
          <cell r="DE73" t="str">
            <v>n.a.</v>
          </cell>
          <cell r="DF73" t="str">
            <v>n.a.</v>
          </cell>
          <cell r="DG73" t="str">
            <v>n.a.</v>
          </cell>
          <cell r="DH73" t="str">
            <v>n.a.</v>
          </cell>
          <cell r="DI73" t="str">
            <v>n.a.</v>
          </cell>
          <cell r="DJ73" t="str">
            <v>n.a.</v>
          </cell>
          <cell r="DK73" t="str">
            <v>n.a.</v>
          </cell>
          <cell r="DL73" t="str">
            <v>n.a.</v>
          </cell>
          <cell r="DM73" t="str">
            <v>n.a.</v>
          </cell>
          <cell r="DN73" t="str">
            <v>n.a.</v>
          </cell>
          <cell r="DO73" t="str">
            <v>n.a.</v>
          </cell>
          <cell r="DP73" t="str">
            <v>n.a.</v>
          </cell>
          <cell r="DQ73" t="str">
            <v>n.a.</v>
          </cell>
          <cell r="DR73" t="str">
            <v>n.a.</v>
          </cell>
          <cell r="DS73" t="str">
            <v>n.a.</v>
          </cell>
          <cell r="DT73" t="str">
            <v>n.a.</v>
          </cell>
          <cell r="DU73" t="str">
            <v>n.a.</v>
          </cell>
          <cell r="DV73" t="str">
            <v>n.a.</v>
          </cell>
          <cell r="DW73" t="str">
            <v>n.a.</v>
          </cell>
          <cell r="DX73" t="str">
            <v>n.a.</v>
          </cell>
          <cell r="DY73" t="str">
            <v>n.a.</v>
          </cell>
          <cell r="DZ73" t="str">
            <v>n.a.</v>
          </cell>
          <cell r="EA73" t="str">
            <v>n.a.</v>
          </cell>
          <cell r="EB73" t="str">
            <v>n.a.</v>
          </cell>
          <cell r="EC73" t="str">
            <v>n.a.</v>
          </cell>
          <cell r="ED73" t="str">
            <v>n.a.</v>
          </cell>
          <cell r="EE73" t="str">
            <v>n.a.</v>
          </cell>
          <cell r="EF73" t="str">
            <v>n.a.</v>
          </cell>
          <cell r="EG73" t="str">
            <v>n.a.</v>
          </cell>
          <cell r="EH73" t="str">
            <v>n.a.</v>
          </cell>
          <cell r="EI73" t="str">
            <v>n.a.</v>
          </cell>
          <cell r="EJ73" t="str">
            <v>n.a.</v>
          </cell>
          <cell r="EK73" t="str">
            <v>n.a.</v>
          </cell>
          <cell r="EL73" t="str">
            <v>n.a.</v>
          </cell>
          <cell r="EM73" t="str">
            <v>n.a.</v>
          </cell>
          <cell r="EN73" t="str">
            <v>n.a.</v>
          </cell>
          <cell r="EO73" t="str">
            <v>n.a.</v>
          </cell>
          <cell r="EP73" t="str">
            <v>n.a.</v>
          </cell>
          <cell r="EQ73" t="str">
            <v>n.a.</v>
          </cell>
          <cell r="ER73" t="str">
            <v>n.a.</v>
          </cell>
          <cell r="ES73" t="str">
            <v>n.a.</v>
          </cell>
          <cell r="ET73" t="str">
            <v>n.a.</v>
          </cell>
          <cell r="EU73" t="str">
            <v>n.a.</v>
          </cell>
          <cell r="EV73" t="str">
            <v>n.a.</v>
          </cell>
          <cell r="EW73" t="str">
            <v>n.a.</v>
          </cell>
          <cell r="EX73" t="str">
            <v>n.a.</v>
          </cell>
          <cell r="EY73" t="str">
            <v>n.a.</v>
          </cell>
          <cell r="EZ73" t="str">
            <v>n.a.</v>
          </cell>
          <cell r="FA73" t="str">
            <v>n.a.</v>
          </cell>
          <cell r="FB73" t="str">
            <v>n.a.</v>
          </cell>
          <cell r="FC73" t="str">
            <v>n.a.</v>
          </cell>
          <cell r="FD73" t="str">
            <v>n.a.</v>
          </cell>
          <cell r="FE73" t="str">
            <v>n.a.</v>
          </cell>
          <cell r="FF73" t="str">
            <v>n.a.</v>
          </cell>
          <cell r="FG73" t="str">
            <v>n.a.</v>
          </cell>
          <cell r="FH73" t="str">
            <v>n.a.</v>
          </cell>
          <cell r="FI73" t="str">
            <v>n.a.</v>
          </cell>
          <cell r="FJ73" t="str">
            <v>n.a.</v>
          </cell>
          <cell r="FK73" t="str">
            <v>n.a.</v>
          </cell>
          <cell r="FL73" t="str">
            <v>n.a.</v>
          </cell>
          <cell r="FM73" t="str">
            <v>n.a.</v>
          </cell>
          <cell r="FN73" t="str">
            <v>n.a.</v>
          </cell>
          <cell r="FO73" t="str">
            <v>n.a.</v>
          </cell>
          <cell r="FP73" t="str">
            <v>n.a.</v>
          </cell>
          <cell r="FQ73" t="str">
            <v>n.a.</v>
          </cell>
          <cell r="FR73" t="str">
            <v>n.a.</v>
          </cell>
          <cell r="FS73" t="str">
            <v>n.a.</v>
          </cell>
          <cell r="FT73" t="str">
            <v>n.a.</v>
          </cell>
          <cell r="FU73" t="str">
            <v>n.a.</v>
          </cell>
          <cell r="FV73" t="str">
            <v>n.a.</v>
          </cell>
          <cell r="FW73" t="str">
            <v>n.a.</v>
          </cell>
          <cell r="FX73" t="str">
            <v>n.a.</v>
          </cell>
          <cell r="FY73" t="str">
            <v>n.a.</v>
          </cell>
          <cell r="FZ73" t="str">
            <v>n.a.</v>
          </cell>
          <cell r="GA73" t="str">
            <v>n.a.</v>
          </cell>
          <cell r="GB73" t="str">
            <v>n.a.</v>
          </cell>
          <cell r="GC73" t="str">
            <v>n.a.</v>
          </cell>
          <cell r="GD73" t="str">
            <v>n.a.</v>
          </cell>
          <cell r="GE73" t="str">
            <v>n.a.</v>
          </cell>
          <cell r="GF73" t="str">
            <v>n.a.</v>
          </cell>
          <cell r="GG73" t="str">
            <v>n.a.</v>
          </cell>
          <cell r="GH73" t="str">
            <v>n.a.</v>
          </cell>
          <cell r="GI73" t="str">
            <v>n.a.</v>
          </cell>
          <cell r="GJ73" t="str">
            <v>n.a.</v>
          </cell>
          <cell r="GK73" t="str">
            <v>n.a.</v>
          </cell>
          <cell r="GL73" t="str">
            <v>n.a.</v>
          </cell>
          <cell r="GM73" t="str">
            <v>n.a.</v>
          </cell>
          <cell r="GN73" t="str">
            <v>n.a.</v>
          </cell>
          <cell r="GO73" t="str">
            <v>n.a.</v>
          </cell>
          <cell r="GP73" t="str">
            <v>n.a.</v>
          </cell>
          <cell r="GQ73" t="str">
            <v>n.a.</v>
          </cell>
          <cell r="GR73" t="str">
            <v>n.a.</v>
          </cell>
          <cell r="GS73" t="str">
            <v>n.a.</v>
          </cell>
          <cell r="GT73" t="str">
            <v>n.a.</v>
          </cell>
          <cell r="GU73" t="str">
            <v>n.a.</v>
          </cell>
          <cell r="GV73" t="str">
            <v>n.a.</v>
          </cell>
          <cell r="GW73" t="str">
            <v>n.a.</v>
          </cell>
          <cell r="GX73" t="str">
            <v>n.a.</v>
          </cell>
          <cell r="GY73" t="str">
            <v>n.a.</v>
          </cell>
          <cell r="GZ73" t="str">
            <v>n.a.</v>
          </cell>
          <cell r="HA73" t="str">
            <v>n.a.</v>
          </cell>
          <cell r="HB73" t="str">
            <v>n.a.</v>
          </cell>
          <cell r="HC73" t="str">
            <v>n.a.</v>
          </cell>
          <cell r="HD73" t="str">
            <v>n.a.</v>
          </cell>
          <cell r="HE73" t="str">
            <v>n.a.</v>
          </cell>
          <cell r="HF73" t="str">
            <v>n.a.</v>
          </cell>
          <cell r="HG73">
            <v>3.9300000000000006</v>
          </cell>
          <cell r="HH73" t="str">
            <v>n.a.</v>
          </cell>
          <cell r="HI73">
            <v>3.9320000000000004</v>
          </cell>
          <cell r="HJ73">
            <v>3.8280000000000003</v>
          </cell>
          <cell r="HK73">
            <v>3.76</v>
          </cell>
          <cell r="HL73">
            <v>3.67</v>
          </cell>
          <cell r="HM73">
            <v>3.8680000000000003</v>
          </cell>
          <cell r="HN73">
            <v>3.7720000000000002</v>
          </cell>
          <cell r="HO73">
            <v>3.7619999999999996</v>
          </cell>
          <cell r="HP73">
            <v>3.6680000000000001</v>
          </cell>
          <cell r="HQ73">
            <v>3.7780000000000005</v>
          </cell>
          <cell r="HR73">
            <v>3.6420000000000003</v>
          </cell>
          <cell r="HS73">
            <v>3.71</v>
          </cell>
          <cell r="HT73">
            <v>3.58</v>
          </cell>
          <cell r="HU73">
            <v>3.49</v>
          </cell>
          <cell r="HV73">
            <v>3.37</v>
          </cell>
          <cell r="HW73">
            <v>3.59</v>
          </cell>
          <cell r="HX73">
            <v>3.4699999999999998</v>
          </cell>
          <cell r="HY73">
            <v>3.5</v>
          </cell>
          <cell r="HZ73">
            <v>3.38</v>
          </cell>
          <cell r="IA73">
            <v>3.5700000000000003</v>
          </cell>
          <cell r="IB73">
            <v>3.46</v>
          </cell>
          <cell r="IC73">
            <v>3.37</v>
          </cell>
          <cell r="ID73">
            <v>3.26</v>
          </cell>
          <cell r="IE73">
            <v>3.2800000000000002</v>
          </cell>
          <cell r="IF73">
            <v>3.17</v>
          </cell>
          <cell r="IG73">
            <v>3.17</v>
          </cell>
          <cell r="IH73">
            <v>3.08</v>
          </cell>
          <cell r="II73">
            <v>2.8200000000000003</v>
          </cell>
          <cell r="IJ73">
            <v>2.74</v>
          </cell>
          <cell r="IK73">
            <v>2.99</v>
          </cell>
          <cell r="IL73">
            <v>2.92</v>
          </cell>
          <cell r="IM73">
            <v>2.8</v>
          </cell>
          <cell r="IN73">
            <v>2.74</v>
          </cell>
          <cell r="IO73">
            <v>2.65</v>
          </cell>
          <cell r="IP73">
            <v>2.59</v>
          </cell>
          <cell r="IQ73">
            <v>2.5499999999999998</v>
          </cell>
          <cell r="IR73">
            <v>2.4900000000000002</v>
          </cell>
          <cell r="IS73">
            <v>2.1799999999999997</v>
          </cell>
          <cell r="IT73">
            <v>2.1399999999999997</v>
          </cell>
          <cell r="IU73">
            <v>2.2199999999999998</v>
          </cell>
          <cell r="IV73">
            <v>2.17</v>
          </cell>
          <cell r="IW73">
            <v>2.37</v>
          </cell>
          <cell r="IX73">
            <v>2.31</v>
          </cell>
          <cell r="IY73">
            <v>2.4</v>
          </cell>
          <cell r="IZ73">
            <v>2.36</v>
          </cell>
          <cell r="JA73">
            <v>2.73</v>
          </cell>
          <cell r="JB73">
            <v>2.6799999999999997</v>
          </cell>
          <cell r="JC73">
            <v>2.42</v>
          </cell>
          <cell r="JD73">
            <v>2.37</v>
          </cell>
          <cell r="JE73">
            <v>2.2000000000000002</v>
          </cell>
          <cell r="JF73">
            <v>2.16</v>
          </cell>
          <cell r="JG73">
            <v>2.1</v>
          </cell>
          <cell r="JH73">
            <v>2.0299999999999998</v>
          </cell>
          <cell r="JI73">
            <v>1.8199999999999998</v>
          </cell>
          <cell r="JJ73">
            <v>1.73</v>
          </cell>
          <cell r="JK73">
            <v>1.81</v>
          </cell>
          <cell r="JL73">
            <v>1.73</v>
          </cell>
          <cell r="JM73">
            <v>1.91</v>
          </cell>
          <cell r="JN73">
            <v>1.81</v>
          </cell>
          <cell r="JO73">
            <v>1.7999999999999998</v>
          </cell>
          <cell r="JP73">
            <v>1.72</v>
          </cell>
          <cell r="JQ73">
            <v>1.6199999999999999</v>
          </cell>
          <cell r="JR73">
            <v>1.53</v>
          </cell>
          <cell r="JS73">
            <v>1.47</v>
          </cell>
          <cell r="JT73">
            <v>1.3699999999999999</v>
          </cell>
          <cell r="JU73">
            <v>1.51</v>
          </cell>
          <cell r="JV73">
            <v>1.41</v>
          </cell>
          <cell r="JW73">
            <v>1.8399999999999999</v>
          </cell>
          <cell r="JX73">
            <v>1.73</v>
          </cell>
          <cell r="JY73">
            <v>1.95</v>
          </cell>
          <cell r="JZ73">
            <v>1.83</v>
          </cell>
          <cell r="KA73" t="e">
            <v>#REF!</v>
          </cell>
          <cell r="KB73" t="e">
            <v>#REF!</v>
          </cell>
        </row>
        <row r="74">
          <cell r="A74" t="str">
            <v>NZD-TB-9</v>
          </cell>
          <cell r="B74" t="str">
            <v>NZD-TB-8</v>
          </cell>
          <cell r="E74" t="str">
            <v>&gt; 13 to ≤ 14 years</v>
          </cell>
          <cell r="F74" t="str">
            <v>NZD-TB-9-&gt; 13 to ≤ 14 years</v>
          </cell>
          <cell r="G74">
            <v>1.2</v>
          </cell>
          <cell r="H74">
            <v>1.2</v>
          </cell>
          <cell r="I74" t="str">
            <v>n.a.</v>
          </cell>
          <cell r="J74" t="str">
            <v>n.a.</v>
          </cell>
          <cell r="K74" t="str">
            <v>n.a.</v>
          </cell>
          <cell r="L74" t="str">
            <v>n.a.</v>
          </cell>
          <cell r="M74" t="str">
            <v>n.a.</v>
          </cell>
          <cell r="N74" t="str">
            <v>n.a.</v>
          </cell>
          <cell r="O74" t="str">
            <v>n.a.</v>
          </cell>
          <cell r="P74" t="str">
            <v>n.a.</v>
          </cell>
          <cell r="Q74" t="str">
            <v>n.a.</v>
          </cell>
          <cell r="R74" t="str">
            <v>n.a.</v>
          </cell>
          <cell r="S74" t="str">
            <v>n.a.</v>
          </cell>
          <cell r="T74" t="str">
            <v>n.a.</v>
          </cell>
          <cell r="U74" t="str">
            <v>n.a.</v>
          </cell>
          <cell r="V74" t="str">
            <v>n.a.</v>
          </cell>
          <cell r="W74" t="str">
            <v>n.a.</v>
          </cell>
          <cell r="X74" t="str">
            <v>n.a.</v>
          </cell>
          <cell r="Y74" t="str">
            <v>n.a.</v>
          </cell>
          <cell r="Z74" t="str">
            <v>n.a.</v>
          </cell>
          <cell r="AA74" t="str">
            <v>n.a.</v>
          </cell>
          <cell r="AB74" t="str">
            <v>n.a.</v>
          </cell>
          <cell r="AC74" t="str">
            <v>n.a.</v>
          </cell>
          <cell r="AD74" t="str">
            <v>n.a.</v>
          </cell>
          <cell r="AE74" t="str">
            <v>n.a.</v>
          </cell>
          <cell r="AF74" t="str">
            <v>n.a.</v>
          </cell>
          <cell r="AG74" t="str">
            <v>n.a.</v>
          </cell>
          <cell r="AH74" t="str">
            <v>n.a.</v>
          </cell>
          <cell r="AI74" t="str">
            <v>n.a.</v>
          </cell>
          <cell r="AJ74" t="str">
            <v>n.a.</v>
          </cell>
          <cell r="AK74" t="str">
            <v>n.a.</v>
          </cell>
          <cell r="AL74" t="str">
            <v>n.a.</v>
          </cell>
          <cell r="AM74" t="str">
            <v>n.a.</v>
          </cell>
          <cell r="AN74" t="str">
            <v>n.a.</v>
          </cell>
          <cell r="AO74" t="str">
            <v>n.a.</v>
          </cell>
          <cell r="AP74" t="str">
            <v>n.a.</v>
          </cell>
          <cell r="AQ74" t="str">
            <v>n.a.</v>
          </cell>
          <cell r="AR74" t="str">
            <v>n.a.</v>
          </cell>
          <cell r="AS74" t="str">
            <v>n.a.</v>
          </cell>
          <cell r="AT74" t="str">
            <v>n.a.</v>
          </cell>
          <cell r="AU74" t="str">
            <v>n.a.</v>
          </cell>
          <cell r="AV74" t="str">
            <v>n.a.</v>
          </cell>
          <cell r="AW74" t="str">
            <v>n.a.</v>
          </cell>
          <cell r="AX74" t="str">
            <v>n.a.</v>
          </cell>
          <cell r="AY74" t="str">
            <v>n.a.</v>
          </cell>
          <cell r="AZ74" t="str">
            <v>n.a.</v>
          </cell>
          <cell r="BA74" t="str">
            <v>n.a.</v>
          </cell>
          <cell r="BB74" t="str">
            <v>n.a.</v>
          </cell>
          <cell r="BC74" t="str">
            <v>n.a.</v>
          </cell>
          <cell r="BD74" t="str">
            <v>n.a.</v>
          </cell>
          <cell r="BE74" t="str">
            <v>n.a.</v>
          </cell>
          <cell r="BF74" t="str">
            <v>n.a.</v>
          </cell>
          <cell r="BG74" t="str">
            <v>n.a.</v>
          </cell>
          <cell r="BH74" t="str">
            <v>n.a.</v>
          </cell>
          <cell r="BI74" t="str">
            <v>n.a.</v>
          </cell>
          <cell r="BJ74" t="str">
            <v>n.a.</v>
          </cell>
          <cell r="BK74" t="str">
            <v>n.a.</v>
          </cell>
          <cell r="BL74" t="str">
            <v>n.a.</v>
          </cell>
          <cell r="BM74" t="str">
            <v>n.a.</v>
          </cell>
          <cell r="BN74" t="str">
            <v>n.a.</v>
          </cell>
          <cell r="BO74" t="str">
            <v>n.a.</v>
          </cell>
          <cell r="BP74" t="str">
            <v>n.a.</v>
          </cell>
          <cell r="BQ74" t="str">
            <v>n.a.</v>
          </cell>
          <cell r="BR74" t="str">
            <v>n.a.</v>
          </cell>
          <cell r="BS74" t="str">
            <v>n.a.</v>
          </cell>
          <cell r="BT74" t="str">
            <v>n.a.</v>
          </cell>
          <cell r="BU74" t="str">
            <v>n.a.</v>
          </cell>
          <cell r="BV74" t="str">
            <v>n.a.</v>
          </cell>
          <cell r="BW74" t="str">
            <v>n.a.</v>
          </cell>
          <cell r="BX74" t="str">
            <v>n.a.</v>
          </cell>
          <cell r="BY74" t="str">
            <v>n.a.</v>
          </cell>
          <cell r="BZ74" t="str">
            <v>n.a.</v>
          </cell>
          <cell r="CA74" t="str">
            <v>n.a.</v>
          </cell>
          <cell r="CB74" t="str">
            <v>n.a.</v>
          </cell>
          <cell r="CC74" t="str">
            <v>n.a.</v>
          </cell>
          <cell r="CD74" t="str">
            <v>n.a.</v>
          </cell>
          <cell r="CE74" t="str">
            <v>n.a.</v>
          </cell>
          <cell r="CF74" t="str">
            <v>n.a.</v>
          </cell>
          <cell r="CG74" t="str">
            <v>n.a.</v>
          </cell>
          <cell r="CH74" t="str">
            <v>n.a.</v>
          </cell>
          <cell r="CI74" t="str">
            <v>n.a.</v>
          </cell>
          <cell r="CJ74" t="str">
            <v>n.a.</v>
          </cell>
          <cell r="CK74" t="str">
            <v>n.a.</v>
          </cell>
          <cell r="CL74" t="str">
            <v>n.a.</v>
          </cell>
          <cell r="CM74" t="str">
            <v>n.a.</v>
          </cell>
          <cell r="CN74" t="str">
            <v>n.a.</v>
          </cell>
          <cell r="CO74" t="str">
            <v>n.a.</v>
          </cell>
          <cell r="CP74" t="str">
            <v>n.a.</v>
          </cell>
          <cell r="CQ74" t="str">
            <v>n.a.</v>
          </cell>
          <cell r="CR74" t="str">
            <v>n.a.</v>
          </cell>
          <cell r="CS74" t="str">
            <v>n.a.</v>
          </cell>
          <cell r="CT74" t="str">
            <v>n.a.</v>
          </cell>
          <cell r="CU74" t="str">
            <v>n.a.</v>
          </cell>
          <cell r="CV74" t="str">
            <v>n.a.</v>
          </cell>
          <cell r="CW74" t="str">
            <v>n.a.</v>
          </cell>
          <cell r="CX74" t="str">
            <v>n.a.</v>
          </cell>
          <cell r="CY74" t="str">
            <v>n.a.</v>
          </cell>
          <cell r="CZ74" t="str">
            <v>n.a.</v>
          </cell>
          <cell r="DA74" t="str">
            <v>n.a.</v>
          </cell>
          <cell r="DB74" t="str">
            <v>n.a.</v>
          </cell>
          <cell r="DC74" t="str">
            <v>n.a.</v>
          </cell>
          <cell r="DD74" t="str">
            <v>n.a.</v>
          </cell>
          <cell r="DE74" t="str">
            <v>n.a.</v>
          </cell>
          <cell r="DF74" t="str">
            <v>n.a.</v>
          </cell>
          <cell r="DG74" t="str">
            <v>n.a.</v>
          </cell>
          <cell r="DH74" t="str">
            <v>n.a.</v>
          </cell>
          <cell r="DI74" t="str">
            <v>n.a.</v>
          </cell>
          <cell r="DJ74" t="str">
            <v>n.a.</v>
          </cell>
          <cell r="DK74" t="str">
            <v>n.a.</v>
          </cell>
          <cell r="DL74" t="str">
            <v>n.a.</v>
          </cell>
          <cell r="DM74" t="str">
            <v>n.a.</v>
          </cell>
          <cell r="DN74" t="str">
            <v>n.a.</v>
          </cell>
          <cell r="DO74" t="str">
            <v>n.a.</v>
          </cell>
          <cell r="DP74" t="str">
            <v>n.a.</v>
          </cell>
          <cell r="DQ74" t="str">
            <v>n.a.</v>
          </cell>
          <cell r="DR74" t="str">
            <v>n.a.</v>
          </cell>
          <cell r="DS74" t="str">
            <v>n.a.</v>
          </cell>
          <cell r="DT74" t="str">
            <v>n.a.</v>
          </cell>
          <cell r="DU74" t="str">
            <v>n.a.</v>
          </cell>
          <cell r="DV74" t="str">
            <v>n.a.</v>
          </cell>
          <cell r="DW74" t="str">
            <v>n.a.</v>
          </cell>
          <cell r="DX74" t="str">
            <v>n.a.</v>
          </cell>
          <cell r="DY74" t="str">
            <v>n.a.</v>
          </cell>
          <cell r="DZ74" t="str">
            <v>n.a.</v>
          </cell>
          <cell r="EA74" t="str">
            <v>n.a.</v>
          </cell>
          <cell r="EB74" t="str">
            <v>n.a.</v>
          </cell>
          <cell r="EC74" t="str">
            <v>n.a.</v>
          </cell>
          <cell r="ED74" t="str">
            <v>n.a.</v>
          </cell>
          <cell r="EE74" t="str">
            <v>n.a.</v>
          </cell>
          <cell r="EF74" t="str">
            <v>n.a.</v>
          </cell>
          <cell r="EG74" t="str">
            <v>n.a.</v>
          </cell>
          <cell r="EH74" t="str">
            <v>n.a.</v>
          </cell>
          <cell r="EI74" t="str">
            <v>n.a.</v>
          </cell>
          <cell r="EJ74" t="str">
            <v>n.a.</v>
          </cell>
          <cell r="EK74" t="str">
            <v>n.a.</v>
          </cell>
          <cell r="EL74" t="str">
            <v>n.a.</v>
          </cell>
          <cell r="EM74" t="str">
            <v>n.a.</v>
          </cell>
          <cell r="EN74" t="str">
            <v>n.a.</v>
          </cell>
          <cell r="EO74" t="str">
            <v>n.a.</v>
          </cell>
          <cell r="EP74" t="str">
            <v>n.a.</v>
          </cell>
          <cell r="EQ74" t="str">
            <v>n.a.</v>
          </cell>
          <cell r="ER74" t="str">
            <v>n.a.</v>
          </cell>
          <cell r="ES74" t="str">
            <v>n.a.</v>
          </cell>
          <cell r="ET74" t="str">
            <v>n.a.</v>
          </cell>
          <cell r="EU74" t="str">
            <v>n.a.</v>
          </cell>
          <cell r="EV74" t="str">
            <v>n.a.</v>
          </cell>
          <cell r="EW74" t="str">
            <v>n.a.</v>
          </cell>
          <cell r="EX74" t="str">
            <v>n.a.</v>
          </cell>
          <cell r="EY74" t="str">
            <v>n.a.</v>
          </cell>
          <cell r="EZ74" t="str">
            <v>n.a.</v>
          </cell>
          <cell r="FA74" t="str">
            <v>n.a.</v>
          </cell>
          <cell r="FB74" t="str">
            <v>n.a.</v>
          </cell>
          <cell r="FC74" t="str">
            <v>n.a.</v>
          </cell>
          <cell r="FD74" t="str">
            <v>n.a.</v>
          </cell>
          <cell r="FE74" t="str">
            <v>n.a.</v>
          </cell>
          <cell r="FF74" t="str">
            <v>n.a.</v>
          </cell>
          <cell r="FG74" t="str">
            <v>n.a.</v>
          </cell>
          <cell r="FH74" t="str">
            <v>n.a.</v>
          </cell>
          <cell r="FI74" t="str">
            <v>n.a.</v>
          </cell>
          <cell r="FJ74" t="str">
            <v>n.a.</v>
          </cell>
          <cell r="FK74" t="str">
            <v>n.a.</v>
          </cell>
          <cell r="FL74" t="str">
            <v>n.a.</v>
          </cell>
          <cell r="FM74" t="str">
            <v>n.a.</v>
          </cell>
          <cell r="FN74" t="str">
            <v>n.a.</v>
          </cell>
          <cell r="FO74" t="str">
            <v>n.a.</v>
          </cell>
          <cell r="FP74" t="str">
            <v>n.a.</v>
          </cell>
          <cell r="FQ74" t="str">
            <v>n.a.</v>
          </cell>
          <cell r="FR74" t="str">
            <v>n.a.</v>
          </cell>
          <cell r="FS74" t="str">
            <v>n.a.</v>
          </cell>
          <cell r="FT74" t="str">
            <v>n.a.</v>
          </cell>
          <cell r="FU74" t="str">
            <v>n.a.</v>
          </cell>
          <cell r="FV74" t="str">
            <v>n.a.</v>
          </cell>
          <cell r="FW74" t="str">
            <v>n.a.</v>
          </cell>
          <cell r="FX74" t="str">
            <v>n.a.</v>
          </cell>
          <cell r="FY74" t="str">
            <v>n.a.</v>
          </cell>
          <cell r="FZ74" t="str">
            <v>n.a.</v>
          </cell>
          <cell r="GA74" t="str">
            <v>n.a.</v>
          </cell>
          <cell r="GB74" t="str">
            <v>n.a.</v>
          </cell>
          <cell r="GC74" t="str">
            <v>n.a.</v>
          </cell>
          <cell r="GD74" t="str">
            <v>n.a.</v>
          </cell>
          <cell r="GE74" t="str">
            <v>n.a.</v>
          </cell>
          <cell r="GF74" t="str">
            <v>n.a.</v>
          </cell>
          <cell r="GG74" t="str">
            <v>n.a.</v>
          </cell>
          <cell r="GH74" t="str">
            <v>n.a.</v>
          </cell>
          <cell r="GI74" t="str">
            <v>n.a.</v>
          </cell>
          <cell r="GJ74" t="str">
            <v>n.a.</v>
          </cell>
          <cell r="GK74" t="str">
            <v>n.a.</v>
          </cell>
          <cell r="GL74" t="str">
            <v>n.a.</v>
          </cell>
          <cell r="GM74" t="str">
            <v>n.a.</v>
          </cell>
          <cell r="GN74" t="str">
            <v>n.a.</v>
          </cell>
          <cell r="GO74" t="str">
            <v>n.a.</v>
          </cell>
          <cell r="GP74" t="str">
            <v>n.a.</v>
          </cell>
          <cell r="GQ74" t="str">
            <v>n.a.</v>
          </cell>
          <cell r="GR74" t="str">
            <v>n.a.</v>
          </cell>
          <cell r="GS74" t="str">
            <v>n.a.</v>
          </cell>
          <cell r="GT74" t="str">
            <v>n.a.</v>
          </cell>
          <cell r="GU74" t="str">
            <v>n.a.</v>
          </cell>
          <cell r="GV74" t="str">
            <v>n.a.</v>
          </cell>
          <cell r="GW74" t="str">
            <v>n.a.</v>
          </cell>
          <cell r="GX74" t="str">
            <v>n.a.</v>
          </cell>
          <cell r="GY74" t="str">
            <v>n.a.</v>
          </cell>
          <cell r="GZ74" t="str">
            <v>n.a.</v>
          </cell>
          <cell r="HA74" t="str">
            <v>n.a.</v>
          </cell>
          <cell r="HB74" t="str">
            <v>n.a.</v>
          </cell>
          <cell r="HC74" t="str">
            <v>n.a.</v>
          </cell>
          <cell r="HD74" t="str">
            <v>n.a.</v>
          </cell>
          <cell r="HE74" t="str">
            <v>n.a.</v>
          </cell>
          <cell r="HF74" t="str">
            <v>n.a.</v>
          </cell>
          <cell r="HG74">
            <v>4.03</v>
          </cell>
          <cell r="HH74">
            <v>3.9300000000000006</v>
          </cell>
          <cell r="HI74">
            <v>4.0359999999999996</v>
          </cell>
          <cell r="HJ74">
            <v>3.9320000000000004</v>
          </cell>
          <cell r="HK74">
            <v>3.8500000000000005</v>
          </cell>
          <cell r="HL74">
            <v>3.76</v>
          </cell>
          <cell r="HM74">
            <v>3.9639999999999995</v>
          </cell>
          <cell r="HN74">
            <v>3.8680000000000003</v>
          </cell>
          <cell r="HO74">
            <v>3.8559999999999999</v>
          </cell>
          <cell r="HP74">
            <v>3.7619999999999996</v>
          </cell>
          <cell r="HQ74">
            <v>3.9139999999999997</v>
          </cell>
          <cell r="HR74">
            <v>3.7780000000000005</v>
          </cell>
          <cell r="HS74">
            <v>3.83</v>
          </cell>
          <cell r="HT74">
            <v>3.71</v>
          </cell>
          <cell r="HU74">
            <v>3.62</v>
          </cell>
          <cell r="HV74">
            <v>3.49</v>
          </cell>
          <cell r="HW74">
            <v>3.7199999999999998</v>
          </cell>
          <cell r="HX74">
            <v>3.59</v>
          </cell>
          <cell r="HY74">
            <v>3.62</v>
          </cell>
          <cell r="HZ74">
            <v>3.5</v>
          </cell>
          <cell r="IA74">
            <v>3.6799999999999997</v>
          </cell>
          <cell r="IB74">
            <v>3.5700000000000003</v>
          </cell>
          <cell r="IC74">
            <v>3.4699999999999998</v>
          </cell>
          <cell r="ID74">
            <v>3.37</v>
          </cell>
          <cell r="IE74">
            <v>3.38</v>
          </cell>
          <cell r="IF74">
            <v>3.2800000000000002</v>
          </cell>
          <cell r="IG74">
            <v>3.2699999999999996</v>
          </cell>
          <cell r="IH74">
            <v>3.17</v>
          </cell>
          <cell r="II74">
            <v>2.8899999999999997</v>
          </cell>
          <cell r="IJ74">
            <v>2.8200000000000003</v>
          </cell>
          <cell r="IK74">
            <v>3.05</v>
          </cell>
          <cell r="IL74">
            <v>2.99</v>
          </cell>
          <cell r="IM74">
            <v>2.87</v>
          </cell>
          <cell r="IN74">
            <v>2.8</v>
          </cell>
          <cell r="IO74">
            <v>2.71</v>
          </cell>
          <cell r="IP74">
            <v>2.65</v>
          </cell>
          <cell r="IQ74">
            <v>2.61</v>
          </cell>
          <cell r="IR74">
            <v>2.5499999999999998</v>
          </cell>
          <cell r="IS74">
            <v>2.23</v>
          </cell>
          <cell r="IT74">
            <v>2.1799999999999997</v>
          </cell>
          <cell r="IU74">
            <v>2.2599999999999998</v>
          </cell>
          <cell r="IV74">
            <v>2.2199999999999998</v>
          </cell>
          <cell r="IW74">
            <v>2.4299999999999997</v>
          </cell>
          <cell r="IX74">
            <v>2.37</v>
          </cell>
          <cell r="IY74">
            <v>2.44</v>
          </cell>
          <cell r="IZ74">
            <v>2.4</v>
          </cell>
          <cell r="JA74">
            <v>2.79</v>
          </cell>
          <cell r="JB74">
            <v>2.73</v>
          </cell>
          <cell r="JC74">
            <v>2.46</v>
          </cell>
          <cell r="JD74">
            <v>2.42</v>
          </cell>
          <cell r="JE74">
            <v>2.23</v>
          </cell>
          <cell r="JF74">
            <v>2.2000000000000002</v>
          </cell>
          <cell r="JG74">
            <v>2.1799999999999997</v>
          </cell>
          <cell r="JH74">
            <v>2.1</v>
          </cell>
          <cell r="JI74">
            <v>1.9</v>
          </cell>
          <cell r="JJ74">
            <v>1.8199999999999998</v>
          </cell>
          <cell r="JK74">
            <v>1.9</v>
          </cell>
          <cell r="JL74">
            <v>1.81</v>
          </cell>
          <cell r="JM74">
            <v>2.0099999999999998</v>
          </cell>
          <cell r="JN74">
            <v>1.91</v>
          </cell>
          <cell r="JO74">
            <v>1.89</v>
          </cell>
          <cell r="JP74">
            <v>1.7999999999999998</v>
          </cell>
          <cell r="JQ74">
            <v>1.72</v>
          </cell>
          <cell r="JR74">
            <v>1.6199999999999999</v>
          </cell>
          <cell r="JS74">
            <v>1.56</v>
          </cell>
          <cell r="JT74">
            <v>1.47</v>
          </cell>
          <cell r="JU74">
            <v>1.6099999999999999</v>
          </cell>
          <cell r="JV74">
            <v>1.51</v>
          </cell>
          <cell r="JW74">
            <v>1.96</v>
          </cell>
          <cell r="JX74">
            <v>1.8399999999999999</v>
          </cell>
          <cell r="JY74">
            <v>2.0699999999999998</v>
          </cell>
          <cell r="JZ74">
            <v>1.95</v>
          </cell>
          <cell r="KA74" t="e">
            <v>#REF!</v>
          </cell>
          <cell r="KB74" t="e">
            <v>#REF!</v>
          </cell>
        </row>
        <row r="75">
          <cell r="A75" t="str">
            <v>NZD-TB-9</v>
          </cell>
          <cell r="B75" t="str">
            <v>NZD-TB-8</v>
          </cell>
          <cell r="E75" t="str">
            <v>&gt; 14 to ≤ 15 years</v>
          </cell>
          <cell r="F75" t="str">
            <v>NZD-TB-9-&gt; 14 to ≤ 15 years</v>
          </cell>
          <cell r="G75">
            <v>1.2</v>
          </cell>
          <cell r="H75">
            <v>1.2</v>
          </cell>
          <cell r="I75" t="str">
            <v>n.a.</v>
          </cell>
          <cell r="J75" t="str">
            <v>n.a.</v>
          </cell>
          <cell r="K75" t="str">
            <v>n.a.</v>
          </cell>
          <cell r="L75" t="str">
            <v>n.a.</v>
          </cell>
          <cell r="M75" t="str">
            <v>n.a.</v>
          </cell>
          <cell r="N75" t="str">
            <v>n.a.</v>
          </cell>
          <cell r="O75" t="str">
            <v>n.a.</v>
          </cell>
          <cell r="P75" t="str">
            <v>n.a.</v>
          </cell>
          <cell r="Q75" t="str">
            <v>n.a.</v>
          </cell>
          <cell r="R75" t="str">
            <v>n.a.</v>
          </cell>
          <cell r="S75" t="str">
            <v>n.a.</v>
          </cell>
          <cell r="T75" t="str">
            <v>n.a.</v>
          </cell>
          <cell r="U75" t="str">
            <v>n.a.</v>
          </cell>
          <cell r="V75" t="str">
            <v>n.a.</v>
          </cell>
          <cell r="W75" t="str">
            <v>n.a.</v>
          </cell>
          <cell r="X75" t="str">
            <v>n.a.</v>
          </cell>
          <cell r="Y75" t="str">
            <v>n.a.</v>
          </cell>
          <cell r="Z75" t="str">
            <v>n.a.</v>
          </cell>
          <cell r="AA75" t="str">
            <v>n.a.</v>
          </cell>
          <cell r="AB75" t="str">
            <v>n.a.</v>
          </cell>
          <cell r="AC75" t="str">
            <v>n.a.</v>
          </cell>
          <cell r="AD75" t="str">
            <v>n.a.</v>
          </cell>
          <cell r="AE75" t="str">
            <v>n.a.</v>
          </cell>
          <cell r="AF75" t="str">
            <v>n.a.</v>
          </cell>
          <cell r="AG75" t="str">
            <v>n.a.</v>
          </cell>
          <cell r="AH75" t="str">
            <v>n.a.</v>
          </cell>
          <cell r="AI75" t="str">
            <v>n.a.</v>
          </cell>
          <cell r="AJ75" t="str">
            <v>n.a.</v>
          </cell>
          <cell r="AK75" t="str">
            <v>n.a.</v>
          </cell>
          <cell r="AL75" t="str">
            <v>n.a.</v>
          </cell>
          <cell r="AM75" t="str">
            <v>n.a.</v>
          </cell>
          <cell r="AN75" t="str">
            <v>n.a.</v>
          </cell>
          <cell r="AO75" t="str">
            <v>n.a.</v>
          </cell>
          <cell r="AP75" t="str">
            <v>n.a.</v>
          </cell>
          <cell r="AQ75" t="str">
            <v>n.a.</v>
          </cell>
          <cell r="AR75" t="str">
            <v>n.a.</v>
          </cell>
          <cell r="AS75" t="str">
            <v>n.a.</v>
          </cell>
          <cell r="AT75" t="str">
            <v>n.a.</v>
          </cell>
          <cell r="AU75" t="str">
            <v>n.a.</v>
          </cell>
          <cell r="AV75" t="str">
            <v>n.a.</v>
          </cell>
          <cell r="AW75" t="str">
            <v>n.a.</v>
          </cell>
          <cell r="AX75" t="str">
            <v>n.a.</v>
          </cell>
          <cell r="AY75" t="str">
            <v>n.a.</v>
          </cell>
          <cell r="AZ75" t="str">
            <v>n.a.</v>
          </cell>
          <cell r="BA75" t="str">
            <v>n.a.</v>
          </cell>
          <cell r="BB75" t="str">
            <v>n.a.</v>
          </cell>
          <cell r="BC75" t="str">
            <v>n.a.</v>
          </cell>
          <cell r="BD75" t="str">
            <v>n.a.</v>
          </cell>
          <cell r="BE75" t="str">
            <v>n.a.</v>
          </cell>
          <cell r="BF75" t="str">
            <v>n.a.</v>
          </cell>
          <cell r="BG75" t="str">
            <v>n.a.</v>
          </cell>
          <cell r="BH75" t="str">
            <v>n.a.</v>
          </cell>
          <cell r="BI75" t="str">
            <v>n.a.</v>
          </cell>
          <cell r="BJ75" t="str">
            <v>n.a.</v>
          </cell>
          <cell r="BK75" t="str">
            <v>n.a.</v>
          </cell>
          <cell r="BL75" t="str">
            <v>n.a.</v>
          </cell>
          <cell r="BM75" t="str">
            <v>n.a.</v>
          </cell>
          <cell r="BN75" t="str">
            <v>n.a.</v>
          </cell>
          <cell r="BO75" t="str">
            <v>n.a.</v>
          </cell>
          <cell r="BP75" t="str">
            <v>n.a.</v>
          </cell>
          <cell r="BQ75" t="str">
            <v>n.a.</v>
          </cell>
          <cell r="BR75" t="str">
            <v>n.a.</v>
          </cell>
          <cell r="BS75" t="str">
            <v>n.a.</v>
          </cell>
          <cell r="BT75" t="str">
            <v>n.a.</v>
          </cell>
          <cell r="BU75" t="str">
            <v>n.a.</v>
          </cell>
          <cell r="BV75" t="str">
            <v>n.a.</v>
          </cell>
          <cell r="BW75" t="str">
            <v>n.a.</v>
          </cell>
          <cell r="BX75" t="str">
            <v>n.a.</v>
          </cell>
          <cell r="BY75" t="str">
            <v>n.a.</v>
          </cell>
          <cell r="BZ75" t="str">
            <v>n.a.</v>
          </cell>
          <cell r="CA75" t="str">
            <v>n.a.</v>
          </cell>
          <cell r="CB75" t="str">
            <v>n.a.</v>
          </cell>
          <cell r="CC75" t="str">
            <v>n.a.</v>
          </cell>
          <cell r="CD75" t="str">
            <v>n.a.</v>
          </cell>
          <cell r="CE75" t="str">
            <v>n.a.</v>
          </cell>
          <cell r="CF75" t="str">
            <v>n.a.</v>
          </cell>
          <cell r="CG75" t="str">
            <v>n.a.</v>
          </cell>
          <cell r="CH75" t="str">
            <v>n.a.</v>
          </cell>
          <cell r="CI75" t="str">
            <v>n.a.</v>
          </cell>
          <cell r="CJ75" t="str">
            <v>n.a.</v>
          </cell>
          <cell r="CK75" t="str">
            <v>n.a.</v>
          </cell>
          <cell r="CL75" t="str">
            <v>n.a.</v>
          </cell>
          <cell r="CM75" t="str">
            <v>n.a.</v>
          </cell>
          <cell r="CN75" t="str">
            <v>n.a.</v>
          </cell>
          <cell r="CO75" t="str">
            <v>n.a.</v>
          </cell>
          <cell r="CP75" t="str">
            <v>n.a.</v>
          </cell>
          <cell r="CQ75" t="str">
            <v>n.a.</v>
          </cell>
          <cell r="CR75" t="str">
            <v>n.a.</v>
          </cell>
          <cell r="CS75" t="str">
            <v>n.a.</v>
          </cell>
          <cell r="CT75" t="str">
            <v>n.a.</v>
          </cell>
          <cell r="CU75" t="str">
            <v>n.a.</v>
          </cell>
          <cell r="CV75" t="str">
            <v>n.a.</v>
          </cell>
          <cell r="CW75" t="str">
            <v>n.a.</v>
          </cell>
          <cell r="CX75" t="str">
            <v>n.a.</v>
          </cell>
          <cell r="CY75" t="str">
            <v>n.a.</v>
          </cell>
          <cell r="CZ75" t="str">
            <v>n.a.</v>
          </cell>
          <cell r="DA75" t="str">
            <v>n.a.</v>
          </cell>
          <cell r="DB75" t="str">
            <v>n.a.</v>
          </cell>
          <cell r="DC75" t="str">
            <v>n.a.</v>
          </cell>
          <cell r="DD75" t="str">
            <v>n.a.</v>
          </cell>
          <cell r="DE75" t="str">
            <v>n.a.</v>
          </cell>
          <cell r="DF75" t="str">
            <v>n.a.</v>
          </cell>
          <cell r="DG75" t="str">
            <v>n.a.</v>
          </cell>
          <cell r="DH75" t="str">
            <v>n.a.</v>
          </cell>
          <cell r="DI75" t="str">
            <v>n.a.</v>
          </cell>
          <cell r="DJ75" t="str">
            <v>n.a.</v>
          </cell>
          <cell r="DK75" t="str">
            <v>n.a.</v>
          </cell>
          <cell r="DL75" t="str">
            <v>n.a.</v>
          </cell>
          <cell r="DM75" t="str">
            <v>n.a.</v>
          </cell>
          <cell r="DN75" t="str">
            <v>n.a.</v>
          </cell>
          <cell r="DO75" t="str">
            <v>n.a.</v>
          </cell>
          <cell r="DP75" t="str">
            <v>n.a.</v>
          </cell>
          <cell r="DQ75" t="str">
            <v>n.a.</v>
          </cell>
          <cell r="DR75" t="str">
            <v>n.a.</v>
          </cell>
          <cell r="DS75" t="str">
            <v>n.a.</v>
          </cell>
          <cell r="DT75" t="str">
            <v>n.a.</v>
          </cell>
          <cell r="DU75" t="str">
            <v>n.a.</v>
          </cell>
          <cell r="DV75" t="str">
            <v>n.a.</v>
          </cell>
          <cell r="DW75" t="str">
            <v>n.a.</v>
          </cell>
          <cell r="DX75" t="str">
            <v>n.a.</v>
          </cell>
          <cell r="DY75" t="str">
            <v>n.a.</v>
          </cell>
          <cell r="DZ75" t="str">
            <v>n.a.</v>
          </cell>
          <cell r="EA75" t="str">
            <v>n.a.</v>
          </cell>
          <cell r="EB75" t="str">
            <v>n.a.</v>
          </cell>
          <cell r="EC75" t="str">
            <v>n.a.</v>
          </cell>
          <cell r="ED75" t="str">
            <v>n.a.</v>
          </cell>
          <cell r="EE75" t="str">
            <v>n.a.</v>
          </cell>
          <cell r="EF75" t="str">
            <v>n.a.</v>
          </cell>
          <cell r="EG75" t="str">
            <v>n.a.</v>
          </cell>
          <cell r="EH75" t="str">
            <v>n.a.</v>
          </cell>
          <cell r="EI75" t="str">
            <v>n.a.</v>
          </cell>
          <cell r="EJ75" t="str">
            <v>n.a.</v>
          </cell>
          <cell r="EK75" t="str">
            <v>n.a.</v>
          </cell>
          <cell r="EL75" t="str">
            <v>n.a.</v>
          </cell>
          <cell r="EM75" t="str">
            <v>n.a.</v>
          </cell>
          <cell r="EN75" t="str">
            <v>n.a.</v>
          </cell>
          <cell r="EO75" t="str">
            <v>n.a.</v>
          </cell>
          <cell r="EP75" t="str">
            <v>n.a.</v>
          </cell>
          <cell r="EQ75" t="str">
            <v>n.a.</v>
          </cell>
          <cell r="ER75" t="str">
            <v>n.a.</v>
          </cell>
          <cell r="ES75" t="str">
            <v>n.a.</v>
          </cell>
          <cell r="ET75" t="str">
            <v>n.a.</v>
          </cell>
          <cell r="EU75" t="str">
            <v>n.a.</v>
          </cell>
          <cell r="EV75" t="str">
            <v>n.a.</v>
          </cell>
          <cell r="EW75" t="str">
            <v>n.a.</v>
          </cell>
          <cell r="EX75" t="str">
            <v>n.a.</v>
          </cell>
          <cell r="EY75" t="str">
            <v>n.a.</v>
          </cell>
          <cell r="EZ75" t="str">
            <v>n.a.</v>
          </cell>
          <cell r="FA75" t="str">
            <v>n.a.</v>
          </cell>
          <cell r="FB75" t="str">
            <v>n.a.</v>
          </cell>
          <cell r="FC75" t="str">
            <v>n.a.</v>
          </cell>
          <cell r="FD75" t="str">
            <v>n.a.</v>
          </cell>
          <cell r="FE75" t="str">
            <v>n.a.</v>
          </cell>
          <cell r="FF75" t="str">
            <v>n.a.</v>
          </cell>
          <cell r="FG75" t="str">
            <v>n.a.</v>
          </cell>
          <cell r="FH75" t="str">
            <v>n.a.</v>
          </cell>
          <cell r="FI75" t="str">
            <v>n.a.</v>
          </cell>
          <cell r="FJ75" t="str">
            <v>n.a.</v>
          </cell>
          <cell r="FK75" t="str">
            <v>n.a.</v>
          </cell>
          <cell r="FL75" t="str">
            <v>n.a.</v>
          </cell>
          <cell r="FM75" t="str">
            <v>n.a.</v>
          </cell>
          <cell r="FN75" t="str">
            <v>n.a.</v>
          </cell>
          <cell r="FO75" t="str">
            <v>n.a.</v>
          </cell>
          <cell r="FP75" t="str">
            <v>n.a.</v>
          </cell>
          <cell r="FQ75" t="str">
            <v>n.a.</v>
          </cell>
          <cell r="FR75" t="str">
            <v>n.a.</v>
          </cell>
          <cell r="FS75" t="str">
            <v>n.a.</v>
          </cell>
          <cell r="FT75" t="str">
            <v>n.a.</v>
          </cell>
          <cell r="FU75" t="str">
            <v>n.a.</v>
          </cell>
          <cell r="FV75" t="str">
            <v>n.a.</v>
          </cell>
          <cell r="FW75" t="str">
            <v>n.a.</v>
          </cell>
          <cell r="FX75" t="str">
            <v>n.a.</v>
          </cell>
          <cell r="FY75" t="str">
            <v>n.a.</v>
          </cell>
          <cell r="FZ75" t="str">
            <v>n.a.</v>
          </cell>
          <cell r="GA75" t="str">
            <v>n.a.</v>
          </cell>
          <cell r="GB75" t="str">
            <v>n.a.</v>
          </cell>
          <cell r="GC75" t="str">
            <v>n.a.</v>
          </cell>
          <cell r="GD75" t="str">
            <v>n.a.</v>
          </cell>
          <cell r="GE75" t="str">
            <v>n.a.</v>
          </cell>
          <cell r="GF75" t="str">
            <v>n.a.</v>
          </cell>
          <cell r="GG75" t="str">
            <v>n.a.</v>
          </cell>
          <cell r="GH75" t="str">
            <v>n.a.</v>
          </cell>
          <cell r="GI75" t="str">
            <v>n.a.</v>
          </cell>
          <cell r="GJ75" t="str">
            <v>n.a.</v>
          </cell>
          <cell r="GK75" t="str">
            <v>n.a.</v>
          </cell>
          <cell r="GL75" t="str">
            <v>n.a.</v>
          </cell>
          <cell r="GM75" t="str">
            <v>n.a.</v>
          </cell>
          <cell r="GN75" t="str">
            <v>n.a.</v>
          </cell>
          <cell r="GO75" t="str">
            <v>n.a.</v>
          </cell>
          <cell r="GP75" t="str">
            <v>n.a.</v>
          </cell>
          <cell r="GQ75" t="str">
            <v>n.a.</v>
          </cell>
          <cell r="GR75" t="str">
            <v>n.a.</v>
          </cell>
          <cell r="GS75" t="str">
            <v>n.a.</v>
          </cell>
          <cell r="GT75" t="str">
            <v>n.a.</v>
          </cell>
          <cell r="GU75" t="str">
            <v>n.a.</v>
          </cell>
          <cell r="GV75" t="str">
            <v>n.a.</v>
          </cell>
          <cell r="GW75" t="str">
            <v>n.a.</v>
          </cell>
          <cell r="GX75" t="str">
            <v>n.a.</v>
          </cell>
          <cell r="GY75" t="str">
            <v>n.a.</v>
          </cell>
          <cell r="GZ75" t="str">
            <v>n.a.</v>
          </cell>
          <cell r="HA75" t="str">
            <v>n.a.</v>
          </cell>
          <cell r="HB75" t="str">
            <v>n.a.</v>
          </cell>
          <cell r="HC75" t="str">
            <v>n.a.</v>
          </cell>
          <cell r="HD75" t="str">
            <v>n.a.</v>
          </cell>
          <cell r="HE75" t="str">
            <v>n.a.</v>
          </cell>
          <cell r="HF75" t="str">
            <v>n.a.</v>
          </cell>
          <cell r="HG75">
            <v>4.03</v>
          </cell>
          <cell r="HH75">
            <v>3.9300000000000006</v>
          </cell>
          <cell r="HI75">
            <v>4.0359999999999996</v>
          </cell>
          <cell r="HJ75">
            <v>3.9320000000000004</v>
          </cell>
          <cell r="HK75">
            <v>3.8500000000000005</v>
          </cell>
          <cell r="HL75">
            <v>3.76</v>
          </cell>
          <cell r="HM75">
            <v>3.9639999999999995</v>
          </cell>
          <cell r="HN75">
            <v>3.8680000000000003</v>
          </cell>
          <cell r="HO75">
            <v>3.8559999999999999</v>
          </cell>
          <cell r="HP75">
            <v>3.7619999999999996</v>
          </cell>
          <cell r="HQ75">
            <v>3.9139999999999997</v>
          </cell>
          <cell r="HR75">
            <v>3.7780000000000005</v>
          </cell>
          <cell r="HS75">
            <v>3.83</v>
          </cell>
          <cell r="HT75">
            <v>3.71</v>
          </cell>
          <cell r="HU75">
            <v>3.62</v>
          </cell>
          <cell r="HV75">
            <v>3.49</v>
          </cell>
          <cell r="HW75">
            <v>3.7199999999999998</v>
          </cell>
          <cell r="HX75">
            <v>3.59</v>
          </cell>
          <cell r="HY75">
            <v>3.62</v>
          </cell>
          <cell r="HZ75">
            <v>3.5</v>
          </cell>
          <cell r="IA75">
            <v>3.6799999999999997</v>
          </cell>
          <cell r="IB75">
            <v>3.5700000000000003</v>
          </cell>
          <cell r="IC75">
            <v>3.4699999999999998</v>
          </cell>
          <cell r="ID75">
            <v>3.37</v>
          </cell>
          <cell r="IE75">
            <v>3.38</v>
          </cell>
          <cell r="IF75">
            <v>3.2800000000000002</v>
          </cell>
          <cell r="IG75">
            <v>3.2699999999999996</v>
          </cell>
          <cell r="IH75">
            <v>3.17</v>
          </cell>
          <cell r="II75">
            <v>2.8899999999999997</v>
          </cell>
          <cell r="IJ75">
            <v>2.8200000000000003</v>
          </cell>
          <cell r="IK75">
            <v>3.05</v>
          </cell>
          <cell r="IL75">
            <v>2.99</v>
          </cell>
          <cell r="IM75">
            <v>2.87</v>
          </cell>
          <cell r="IN75">
            <v>2.8</v>
          </cell>
          <cell r="IO75">
            <v>2.71</v>
          </cell>
          <cell r="IP75">
            <v>2.65</v>
          </cell>
          <cell r="IQ75">
            <v>2.61</v>
          </cell>
          <cell r="IR75">
            <v>2.5499999999999998</v>
          </cell>
          <cell r="IS75">
            <v>2.23</v>
          </cell>
          <cell r="IT75">
            <v>2.1799999999999997</v>
          </cell>
          <cell r="IU75">
            <v>2.2599999999999998</v>
          </cell>
          <cell r="IV75">
            <v>2.2199999999999998</v>
          </cell>
          <cell r="IW75">
            <v>2.4299999999999997</v>
          </cell>
          <cell r="IX75">
            <v>2.37</v>
          </cell>
          <cell r="IY75">
            <v>2.44</v>
          </cell>
          <cell r="IZ75">
            <v>2.4</v>
          </cell>
          <cell r="JA75">
            <v>2.79</v>
          </cell>
          <cell r="JB75">
            <v>2.73</v>
          </cell>
          <cell r="JC75">
            <v>2.46</v>
          </cell>
          <cell r="JD75">
            <v>2.42</v>
          </cell>
          <cell r="JE75">
            <v>2.23</v>
          </cell>
          <cell r="JF75">
            <v>2.2000000000000002</v>
          </cell>
          <cell r="JG75">
            <v>2.1799999999999997</v>
          </cell>
          <cell r="JH75">
            <v>2.1</v>
          </cell>
          <cell r="JI75">
            <v>1.9</v>
          </cell>
          <cell r="JJ75">
            <v>1.8199999999999998</v>
          </cell>
          <cell r="JK75">
            <v>1.9</v>
          </cell>
          <cell r="JL75">
            <v>1.81</v>
          </cell>
          <cell r="JM75">
            <v>2.0099999999999998</v>
          </cell>
          <cell r="JN75">
            <v>1.91</v>
          </cell>
          <cell r="JO75">
            <v>1.89</v>
          </cell>
          <cell r="JP75">
            <v>1.7999999999999998</v>
          </cell>
          <cell r="JQ75">
            <v>1.72</v>
          </cell>
          <cell r="JR75">
            <v>1.6199999999999999</v>
          </cell>
          <cell r="JS75">
            <v>1.56</v>
          </cell>
          <cell r="JT75">
            <v>1.47</v>
          </cell>
          <cell r="JU75">
            <v>1.6099999999999999</v>
          </cell>
          <cell r="JV75">
            <v>1.51</v>
          </cell>
          <cell r="JW75">
            <v>1.96</v>
          </cell>
          <cell r="JX75">
            <v>1.8399999999999999</v>
          </cell>
          <cell r="JY75">
            <v>2.0699999999999998</v>
          </cell>
          <cell r="JZ75">
            <v>1.95</v>
          </cell>
          <cell r="KA75" t="e">
            <v>#REF!</v>
          </cell>
          <cell r="KB75" t="e">
            <v>#REF!</v>
          </cell>
        </row>
        <row r="76">
          <cell r="A76" t="str">
            <v>NZD-TB-10</v>
          </cell>
          <cell r="B76" t="str">
            <v>NZD-TB-9</v>
          </cell>
          <cell r="E76" t="str">
            <v>&gt; 15 to ≤ 16 years</v>
          </cell>
          <cell r="F76" t="str">
            <v>NZD-TB-10-&gt; 15 to ≤ 16 years</v>
          </cell>
          <cell r="G76">
            <v>1.25</v>
          </cell>
          <cell r="H76">
            <v>1.2</v>
          </cell>
          <cell r="I76" t="str">
            <v>n.a.</v>
          </cell>
          <cell r="J76" t="str">
            <v>n.a.</v>
          </cell>
          <cell r="K76" t="str">
            <v>n.a.</v>
          </cell>
          <cell r="L76" t="str">
            <v>n.a.</v>
          </cell>
          <cell r="M76" t="str">
            <v>n.a.</v>
          </cell>
          <cell r="N76" t="str">
            <v>n.a.</v>
          </cell>
          <cell r="O76" t="str">
            <v>n.a.</v>
          </cell>
          <cell r="P76" t="str">
            <v>n.a.</v>
          </cell>
          <cell r="Q76" t="str">
            <v>n.a.</v>
          </cell>
          <cell r="R76" t="str">
            <v>n.a.</v>
          </cell>
          <cell r="S76" t="str">
            <v>n.a.</v>
          </cell>
          <cell r="T76" t="str">
            <v>n.a.</v>
          </cell>
          <cell r="U76" t="str">
            <v>n.a.</v>
          </cell>
          <cell r="V76" t="str">
            <v>n.a.</v>
          </cell>
          <cell r="W76" t="str">
            <v>n.a.</v>
          </cell>
          <cell r="X76" t="str">
            <v>n.a.</v>
          </cell>
          <cell r="Y76" t="str">
            <v>n.a.</v>
          </cell>
          <cell r="Z76" t="str">
            <v>n.a.</v>
          </cell>
          <cell r="AA76" t="str">
            <v>n.a.</v>
          </cell>
          <cell r="AB76" t="str">
            <v>n.a.</v>
          </cell>
          <cell r="AC76" t="str">
            <v>n.a.</v>
          </cell>
          <cell r="AD76" t="str">
            <v>n.a.</v>
          </cell>
          <cell r="AE76" t="str">
            <v>n.a.</v>
          </cell>
          <cell r="AF76" t="str">
            <v>n.a.</v>
          </cell>
          <cell r="AG76" t="str">
            <v>n.a.</v>
          </cell>
          <cell r="AH76" t="str">
            <v>n.a.</v>
          </cell>
          <cell r="AI76" t="str">
            <v>n.a.</v>
          </cell>
          <cell r="AJ76" t="str">
            <v>n.a.</v>
          </cell>
          <cell r="AK76" t="str">
            <v>n.a.</v>
          </cell>
          <cell r="AL76" t="str">
            <v>n.a.</v>
          </cell>
          <cell r="AM76" t="str">
            <v>n.a.</v>
          </cell>
          <cell r="AN76" t="str">
            <v>n.a.</v>
          </cell>
          <cell r="AO76" t="str">
            <v>n.a.</v>
          </cell>
          <cell r="AP76" t="str">
            <v>n.a.</v>
          </cell>
          <cell r="AQ76" t="str">
            <v>n.a.</v>
          </cell>
          <cell r="AR76" t="str">
            <v>n.a.</v>
          </cell>
          <cell r="AS76" t="str">
            <v>n.a.</v>
          </cell>
          <cell r="AT76" t="str">
            <v>n.a.</v>
          </cell>
          <cell r="AU76" t="str">
            <v>n.a.</v>
          </cell>
          <cell r="AV76" t="str">
            <v>n.a.</v>
          </cell>
          <cell r="AW76" t="str">
            <v>n.a.</v>
          </cell>
          <cell r="AX76" t="str">
            <v>n.a.</v>
          </cell>
          <cell r="AY76" t="str">
            <v>n.a.</v>
          </cell>
          <cell r="AZ76" t="str">
            <v>n.a.</v>
          </cell>
          <cell r="BA76" t="str">
            <v>n.a.</v>
          </cell>
          <cell r="BB76" t="str">
            <v>n.a.</v>
          </cell>
          <cell r="BC76" t="str">
            <v>n.a.</v>
          </cell>
          <cell r="BD76" t="str">
            <v>n.a.</v>
          </cell>
          <cell r="BE76" t="str">
            <v>n.a.</v>
          </cell>
          <cell r="BF76" t="str">
            <v>n.a.</v>
          </cell>
          <cell r="BG76" t="str">
            <v>n.a.</v>
          </cell>
          <cell r="BH76" t="str">
            <v>n.a.</v>
          </cell>
          <cell r="BI76" t="str">
            <v>n.a.</v>
          </cell>
          <cell r="BJ76" t="str">
            <v>n.a.</v>
          </cell>
          <cell r="BK76" t="str">
            <v>n.a.</v>
          </cell>
          <cell r="BL76" t="str">
            <v>n.a.</v>
          </cell>
          <cell r="BM76" t="str">
            <v>n.a.</v>
          </cell>
          <cell r="BN76" t="str">
            <v>n.a.</v>
          </cell>
          <cell r="BO76" t="str">
            <v>n.a.</v>
          </cell>
          <cell r="BP76" t="str">
            <v>n.a.</v>
          </cell>
          <cell r="BQ76" t="str">
            <v>n.a.</v>
          </cell>
          <cell r="BR76" t="str">
            <v>n.a.</v>
          </cell>
          <cell r="BS76" t="str">
            <v>n.a.</v>
          </cell>
          <cell r="BT76" t="str">
            <v>n.a.</v>
          </cell>
          <cell r="BU76" t="str">
            <v>n.a.</v>
          </cell>
          <cell r="BV76" t="str">
            <v>n.a.</v>
          </cell>
          <cell r="BW76" t="str">
            <v>n.a.</v>
          </cell>
          <cell r="BX76" t="str">
            <v>n.a.</v>
          </cell>
          <cell r="BY76" t="str">
            <v>n.a.</v>
          </cell>
          <cell r="BZ76" t="str">
            <v>n.a.</v>
          </cell>
          <cell r="CA76" t="str">
            <v>n.a.</v>
          </cell>
          <cell r="CB76" t="str">
            <v>n.a.</v>
          </cell>
          <cell r="CC76" t="str">
            <v>n.a.</v>
          </cell>
          <cell r="CD76" t="str">
            <v>n.a.</v>
          </cell>
          <cell r="CE76" t="str">
            <v>n.a.</v>
          </cell>
          <cell r="CF76" t="str">
            <v>n.a.</v>
          </cell>
          <cell r="CG76" t="str">
            <v>n.a.</v>
          </cell>
          <cell r="CH76" t="str">
            <v>n.a.</v>
          </cell>
          <cell r="CI76" t="str">
            <v>n.a.</v>
          </cell>
          <cell r="CJ76" t="str">
            <v>n.a.</v>
          </cell>
          <cell r="CK76" t="str">
            <v>n.a.</v>
          </cell>
          <cell r="CL76" t="str">
            <v>n.a.</v>
          </cell>
          <cell r="CM76" t="str">
            <v>n.a.</v>
          </cell>
          <cell r="CN76" t="str">
            <v>n.a.</v>
          </cell>
          <cell r="CO76" t="str">
            <v>n.a.</v>
          </cell>
          <cell r="CP76" t="str">
            <v>n.a.</v>
          </cell>
          <cell r="CQ76" t="str">
            <v>n.a.</v>
          </cell>
          <cell r="CR76" t="str">
            <v>n.a.</v>
          </cell>
          <cell r="CS76" t="str">
            <v>n.a.</v>
          </cell>
          <cell r="CT76" t="str">
            <v>n.a.</v>
          </cell>
          <cell r="CU76" t="str">
            <v>n.a.</v>
          </cell>
          <cell r="CV76" t="str">
            <v>n.a.</v>
          </cell>
          <cell r="CW76" t="str">
            <v>n.a.</v>
          </cell>
          <cell r="CX76" t="str">
            <v>n.a.</v>
          </cell>
          <cell r="CY76" t="str">
            <v>n.a.</v>
          </cell>
          <cell r="CZ76" t="str">
            <v>n.a.</v>
          </cell>
          <cell r="DA76" t="str">
            <v>n.a.</v>
          </cell>
          <cell r="DB76" t="str">
            <v>n.a.</v>
          </cell>
          <cell r="DC76" t="str">
            <v>n.a.</v>
          </cell>
          <cell r="DD76" t="str">
            <v>n.a.</v>
          </cell>
          <cell r="DE76" t="str">
            <v>n.a.</v>
          </cell>
          <cell r="DF76" t="str">
            <v>n.a.</v>
          </cell>
          <cell r="DG76" t="str">
            <v>n.a.</v>
          </cell>
          <cell r="DH76" t="str">
            <v>n.a.</v>
          </cell>
          <cell r="DI76" t="str">
            <v>n.a.</v>
          </cell>
          <cell r="DJ76" t="str">
            <v>n.a.</v>
          </cell>
          <cell r="DK76" t="str">
            <v>n.a.</v>
          </cell>
          <cell r="DL76" t="str">
            <v>n.a.</v>
          </cell>
          <cell r="DM76" t="str">
            <v>n.a.</v>
          </cell>
          <cell r="DN76" t="str">
            <v>n.a.</v>
          </cell>
          <cell r="DO76" t="str">
            <v>n.a.</v>
          </cell>
          <cell r="DP76" t="str">
            <v>n.a.</v>
          </cell>
          <cell r="DQ76" t="str">
            <v>n.a.</v>
          </cell>
          <cell r="DR76" t="str">
            <v>n.a.</v>
          </cell>
          <cell r="DS76" t="str">
            <v>n.a.</v>
          </cell>
          <cell r="DT76" t="str">
            <v>n.a.</v>
          </cell>
          <cell r="DU76" t="str">
            <v>n.a.</v>
          </cell>
          <cell r="DV76" t="str">
            <v>n.a.</v>
          </cell>
          <cell r="DW76" t="str">
            <v>n.a.</v>
          </cell>
          <cell r="DX76" t="str">
            <v>n.a.</v>
          </cell>
          <cell r="DY76" t="str">
            <v>n.a.</v>
          </cell>
          <cell r="DZ76" t="str">
            <v>n.a.</v>
          </cell>
          <cell r="EA76" t="str">
            <v>n.a.</v>
          </cell>
          <cell r="EB76" t="str">
            <v>n.a.</v>
          </cell>
          <cell r="EC76" t="str">
            <v>n.a.</v>
          </cell>
          <cell r="ED76" t="str">
            <v>n.a.</v>
          </cell>
          <cell r="EE76" t="str">
            <v>n.a.</v>
          </cell>
          <cell r="EF76" t="str">
            <v>n.a.</v>
          </cell>
          <cell r="EG76" t="str">
            <v>n.a.</v>
          </cell>
          <cell r="EH76" t="str">
            <v>n.a.</v>
          </cell>
          <cell r="EI76" t="str">
            <v>n.a.</v>
          </cell>
          <cell r="EJ76" t="str">
            <v>n.a.</v>
          </cell>
          <cell r="EK76" t="str">
            <v>n.a.</v>
          </cell>
          <cell r="EL76" t="str">
            <v>n.a.</v>
          </cell>
          <cell r="EM76" t="str">
            <v>n.a.</v>
          </cell>
          <cell r="EN76" t="str">
            <v>n.a.</v>
          </cell>
          <cell r="EO76" t="str">
            <v>n.a.</v>
          </cell>
          <cell r="EP76" t="str">
            <v>n.a.</v>
          </cell>
          <cell r="EQ76" t="str">
            <v>n.a.</v>
          </cell>
          <cell r="ER76" t="str">
            <v>n.a.</v>
          </cell>
          <cell r="ES76" t="str">
            <v>n.a.</v>
          </cell>
          <cell r="ET76" t="str">
            <v>n.a.</v>
          </cell>
          <cell r="EU76" t="str">
            <v>n.a.</v>
          </cell>
          <cell r="EV76" t="str">
            <v>n.a.</v>
          </cell>
          <cell r="EW76" t="str">
            <v>n.a.</v>
          </cell>
          <cell r="EX76" t="str">
            <v>n.a.</v>
          </cell>
          <cell r="EY76" t="str">
            <v>n.a.</v>
          </cell>
          <cell r="EZ76" t="str">
            <v>n.a.</v>
          </cell>
          <cell r="FA76" t="str">
            <v>n.a.</v>
          </cell>
          <cell r="FB76" t="str">
            <v>n.a.</v>
          </cell>
          <cell r="FC76" t="str">
            <v>n.a.</v>
          </cell>
          <cell r="FD76" t="str">
            <v>n.a.</v>
          </cell>
          <cell r="FE76" t="str">
            <v>n.a.</v>
          </cell>
          <cell r="FF76" t="str">
            <v>n.a.</v>
          </cell>
          <cell r="FG76" t="str">
            <v>n.a.</v>
          </cell>
          <cell r="FH76" t="str">
            <v>n.a.</v>
          </cell>
          <cell r="FI76" t="str">
            <v>n.a.</v>
          </cell>
          <cell r="FJ76" t="str">
            <v>n.a.</v>
          </cell>
          <cell r="FK76" t="str">
            <v>n.a.</v>
          </cell>
          <cell r="FL76" t="str">
            <v>n.a.</v>
          </cell>
          <cell r="FM76" t="str">
            <v>n.a.</v>
          </cell>
          <cell r="FN76" t="str">
            <v>n.a.</v>
          </cell>
          <cell r="FO76" t="str">
            <v>n.a.</v>
          </cell>
          <cell r="FP76" t="str">
            <v>n.a.</v>
          </cell>
          <cell r="FQ76" t="str">
            <v>n.a.</v>
          </cell>
          <cell r="FR76" t="str">
            <v>n.a.</v>
          </cell>
          <cell r="FS76" t="str">
            <v>n.a.</v>
          </cell>
          <cell r="FT76" t="str">
            <v>n.a.</v>
          </cell>
          <cell r="FU76" t="str">
            <v>n.a.</v>
          </cell>
          <cell r="FV76" t="str">
            <v>n.a.</v>
          </cell>
          <cell r="FW76" t="str">
            <v>n.a.</v>
          </cell>
          <cell r="FX76" t="str">
            <v>n.a.</v>
          </cell>
          <cell r="FY76" t="str">
            <v>n.a.</v>
          </cell>
          <cell r="FZ76" t="str">
            <v>n.a.</v>
          </cell>
          <cell r="GA76" t="str">
            <v>n.a.</v>
          </cell>
          <cell r="GB76" t="str">
            <v>n.a.</v>
          </cell>
          <cell r="GC76" t="str">
            <v>n.a.</v>
          </cell>
          <cell r="GD76" t="str">
            <v>n.a.</v>
          </cell>
          <cell r="GE76" t="str">
            <v>n.a.</v>
          </cell>
          <cell r="GF76" t="str">
            <v>n.a.</v>
          </cell>
          <cell r="GG76" t="str">
            <v>n.a.</v>
          </cell>
          <cell r="GH76" t="str">
            <v>n.a.</v>
          </cell>
          <cell r="GI76" t="str">
            <v>n.a.</v>
          </cell>
          <cell r="GJ76" t="str">
            <v>n.a.</v>
          </cell>
          <cell r="GK76" t="str">
            <v>n.a.</v>
          </cell>
          <cell r="GL76" t="str">
            <v>n.a.</v>
          </cell>
          <cell r="GM76" t="str">
            <v>n.a.</v>
          </cell>
          <cell r="GN76" t="str">
            <v>n.a.</v>
          </cell>
          <cell r="GO76" t="str">
            <v>n.a.</v>
          </cell>
          <cell r="GP76" t="str">
            <v>n.a.</v>
          </cell>
          <cell r="GQ76" t="str">
            <v>n.a.</v>
          </cell>
          <cell r="GR76" t="str">
            <v>n.a.</v>
          </cell>
          <cell r="GS76" t="str">
            <v>n.a.</v>
          </cell>
          <cell r="GT76" t="str">
            <v>n.a.</v>
          </cell>
          <cell r="GU76" t="str">
            <v>n.a.</v>
          </cell>
          <cell r="GV76" t="str">
            <v>n.a.</v>
          </cell>
          <cell r="GW76" t="str">
            <v>n.a.</v>
          </cell>
          <cell r="GX76" t="str">
            <v>n.a.</v>
          </cell>
          <cell r="GY76" t="str">
            <v>n.a.</v>
          </cell>
          <cell r="GZ76" t="str">
            <v>n.a.</v>
          </cell>
          <cell r="HA76" t="str">
            <v>n.a.</v>
          </cell>
          <cell r="HB76" t="str">
            <v>n.a.</v>
          </cell>
          <cell r="HC76" t="str">
            <v>n.a.</v>
          </cell>
          <cell r="HD76" t="str">
            <v>n.a.</v>
          </cell>
          <cell r="HE76" t="str">
            <v>n.a.</v>
          </cell>
          <cell r="HF76" t="str">
            <v>n.a.</v>
          </cell>
          <cell r="HG76">
            <v>4.18</v>
          </cell>
          <cell r="HH76">
            <v>4.03</v>
          </cell>
          <cell r="HI76">
            <v>4.1899999999999995</v>
          </cell>
          <cell r="HJ76">
            <v>4.0359999999999996</v>
          </cell>
          <cell r="HK76">
            <v>3.99</v>
          </cell>
          <cell r="HL76">
            <v>3.8500000000000005</v>
          </cell>
          <cell r="HM76">
            <v>4.1099999999999994</v>
          </cell>
          <cell r="HN76">
            <v>3.9639999999999995</v>
          </cell>
          <cell r="HO76">
            <v>4</v>
          </cell>
          <cell r="HP76">
            <v>3.8559999999999999</v>
          </cell>
          <cell r="HQ76">
            <v>4.0999999999999996</v>
          </cell>
          <cell r="HR76">
            <v>3.9139999999999997</v>
          </cell>
          <cell r="HS76">
            <v>4</v>
          </cell>
          <cell r="HT76">
            <v>3.83</v>
          </cell>
          <cell r="HU76">
            <v>3.79</v>
          </cell>
          <cell r="HV76">
            <v>3.62</v>
          </cell>
          <cell r="HW76">
            <v>3.9</v>
          </cell>
          <cell r="HX76">
            <v>3.7199999999999998</v>
          </cell>
          <cell r="HY76">
            <v>3.79</v>
          </cell>
          <cell r="HZ76">
            <v>3.62</v>
          </cell>
          <cell r="IA76">
            <v>3.84</v>
          </cell>
          <cell r="IB76">
            <v>3.6799999999999997</v>
          </cell>
          <cell r="IC76">
            <v>3.63</v>
          </cell>
          <cell r="ID76">
            <v>3.4699999999999998</v>
          </cell>
          <cell r="IE76">
            <v>3.53</v>
          </cell>
          <cell r="IF76">
            <v>3.38</v>
          </cell>
          <cell r="IG76">
            <v>3.42</v>
          </cell>
          <cell r="IH76">
            <v>3.2699999999999996</v>
          </cell>
          <cell r="II76">
            <v>3.01</v>
          </cell>
          <cell r="IJ76">
            <v>2.8899999999999997</v>
          </cell>
          <cell r="IK76">
            <v>3.16</v>
          </cell>
          <cell r="IL76">
            <v>3.05</v>
          </cell>
          <cell r="IM76">
            <v>2.99</v>
          </cell>
          <cell r="IN76">
            <v>2.87</v>
          </cell>
          <cell r="IO76">
            <v>2.8200000000000003</v>
          </cell>
          <cell r="IP76">
            <v>2.71</v>
          </cell>
          <cell r="IQ76">
            <v>2.7199999999999998</v>
          </cell>
          <cell r="IR76">
            <v>2.61</v>
          </cell>
          <cell r="IS76">
            <v>2.3200000000000003</v>
          </cell>
          <cell r="IT76">
            <v>2.23</v>
          </cell>
          <cell r="IU76">
            <v>2.35</v>
          </cell>
          <cell r="IV76">
            <v>2.2599999999999998</v>
          </cell>
          <cell r="IW76">
            <v>2.54</v>
          </cell>
          <cell r="IX76">
            <v>2.4299999999999997</v>
          </cell>
          <cell r="IY76">
            <v>2.5300000000000002</v>
          </cell>
          <cell r="IZ76">
            <v>2.44</v>
          </cell>
          <cell r="JA76">
            <v>2.9</v>
          </cell>
          <cell r="JB76">
            <v>2.79</v>
          </cell>
          <cell r="JC76">
            <v>2.5499999999999998</v>
          </cell>
          <cell r="JD76">
            <v>2.46</v>
          </cell>
          <cell r="JE76">
            <v>2.3200000000000003</v>
          </cell>
          <cell r="JF76">
            <v>2.23</v>
          </cell>
          <cell r="JG76">
            <v>2.31</v>
          </cell>
          <cell r="JH76">
            <v>2.1799999999999997</v>
          </cell>
          <cell r="JI76">
            <v>2.04</v>
          </cell>
          <cell r="JJ76">
            <v>1.9</v>
          </cell>
          <cell r="JK76">
            <v>2.0300000000000002</v>
          </cell>
          <cell r="JL76">
            <v>1.9</v>
          </cell>
          <cell r="JM76">
            <v>2.16</v>
          </cell>
          <cell r="JN76">
            <v>2.0099999999999998</v>
          </cell>
          <cell r="JO76">
            <v>2.02</v>
          </cell>
          <cell r="JP76">
            <v>1.89</v>
          </cell>
          <cell r="JQ76">
            <v>1.8599999999999999</v>
          </cell>
          <cell r="JR76">
            <v>1.72</v>
          </cell>
          <cell r="JS76">
            <v>1.71</v>
          </cell>
          <cell r="JT76">
            <v>1.56</v>
          </cell>
          <cell r="JU76">
            <v>1.76</v>
          </cell>
          <cell r="JV76">
            <v>1.6099999999999999</v>
          </cell>
          <cell r="JW76">
            <v>2.12</v>
          </cell>
          <cell r="JX76">
            <v>1.96</v>
          </cell>
          <cell r="JY76">
            <v>2.2400000000000002</v>
          </cell>
          <cell r="JZ76">
            <v>2.0699999999999998</v>
          </cell>
          <cell r="KA76" t="e">
            <v>#REF!</v>
          </cell>
          <cell r="KB76" t="e">
            <v>#REF!</v>
          </cell>
        </row>
        <row r="77">
          <cell r="A77" t="str">
            <v>NZD-TB-10</v>
          </cell>
          <cell r="B77" t="str">
            <v>NZD-TB-9</v>
          </cell>
          <cell r="E77" t="str">
            <v>&gt; 16 to ≤ 17 years</v>
          </cell>
          <cell r="F77" t="str">
            <v>NZD-TB-10-&gt; 16 to ≤ 17 years</v>
          </cell>
          <cell r="G77">
            <v>1.3</v>
          </cell>
          <cell r="H77">
            <v>1.2</v>
          </cell>
          <cell r="I77" t="str">
            <v>n.a.</v>
          </cell>
          <cell r="J77" t="str">
            <v>n.a.</v>
          </cell>
          <cell r="K77" t="str">
            <v>n.a.</v>
          </cell>
          <cell r="L77" t="str">
            <v>n.a.</v>
          </cell>
          <cell r="M77" t="str">
            <v>n.a.</v>
          </cell>
          <cell r="N77" t="str">
            <v>n.a.</v>
          </cell>
          <cell r="O77" t="str">
            <v>n.a.</v>
          </cell>
          <cell r="P77" t="str">
            <v>n.a.</v>
          </cell>
          <cell r="Q77" t="str">
            <v>n.a.</v>
          </cell>
          <cell r="R77" t="str">
            <v>n.a.</v>
          </cell>
          <cell r="S77" t="str">
            <v>n.a.</v>
          </cell>
          <cell r="T77" t="str">
            <v>n.a.</v>
          </cell>
          <cell r="U77" t="str">
            <v>n.a.</v>
          </cell>
          <cell r="V77" t="str">
            <v>n.a.</v>
          </cell>
          <cell r="W77" t="str">
            <v>n.a.</v>
          </cell>
          <cell r="X77" t="str">
            <v>n.a.</v>
          </cell>
          <cell r="Y77" t="str">
            <v>n.a.</v>
          </cell>
          <cell r="Z77" t="str">
            <v>n.a.</v>
          </cell>
          <cell r="AA77" t="str">
            <v>n.a.</v>
          </cell>
          <cell r="AB77" t="str">
            <v>n.a.</v>
          </cell>
          <cell r="AC77" t="str">
            <v>n.a.</v>
          </cell>
          <cell r="AD77" t="str">
            <v>n.a.</v>
          </cell>
          <cell r="AE77" t="str">
            <v>n.a.</v>
          </cell>
          <cell r="AF77" t="str">
            <v>n.a.</v>
          </cell>
          <cell r="AG77" t="str">
            <v>n.a.</v>
          </cell>
          <cell r="AH77" t="str">
            <v>n.a.</v>
          </cell>
          <cell r="AI77" t="str">
            <v>n.a.</v>
          </cell>
          <cell r="AJ77" t="str">
            <v>n.a.</v>
          </cell>
          <cell r="AK77" t="str">
            <v>n.a.</v>
          </cell>
          <cell r="AL77" t="str">
            <v>n.a.</v>
          </cell>
          <cell r="AM77" t="str">
            <v>n.a.</v>
          </cell>
          <cell r="AN77" t="str">
            <v>n.a.</v>
          </cell>
          <cell r="AO77" t="str">
            <v>n.a.</v>
          </cell>
          <cell r="AP77" t="str">
            <v>n.a.</v>
          </cell>
          <cell r="AQ77" t="str">
            <v>n.a.</v>
          </cell>
          <cell r="AR77" t="str">
            <v>n.a.</v>
          </cell>
          <cell r="AS77" t="str">
            <v>n.a.</v>
          </cell>
          <cell r="AT77" t="str">
            <v>n.a.</v>
          </cell>
          <cell r="AU77" t="str">
            <v>n.a.</v>
          </cell>
          <cell r="AV77" t="str">
            <v>n.a.</v>
          </cell>
          <cell r="AW77" t="str">
            <v>n.a.</v>
          </cell>
          <cell r="AX77" t="str">
            <v>n.a.</v>
          </cell>
          <cell r="AY77" t="str">
            <v>n.a.</v>
          </cell>
          <cell r="AZ77" t="str">
            <v>n.a.</v>
          </cell>
          <cell r="BA77" t="str">
            <v>n.a.</v>
          </cell>
          <cell r="BB77" t="str">
            <v>n.a.</v>
          </cell>
          <cell r="BC77" t="str">
            <v>n.a.</v>
          </cell>
          <cell r="BD77" t="str">
            <v>n.a.</v>
          </cell>
          <cell r="BE77" t="str">
            <v>n.a.</v>
          </cell>
          <cell r="BF77" t="str">
            <v>n.a.</v>
          </cell>
          <cell r="BG77" t="str">
            <v>n.a.</v>
          </cell>
          <cell r="BH77" t="str">
            <v>n.a.</v>
          </cell>
          <cell r="BI77" t="str">
            <v>n.a.</v>
          </cell>
          <cell r="BJ77" t="str">
            <v>n.a.</v>
          </cell>
          <cell r="BK77" t="str">
            <v>n.a.</v>
          </cell>
          <cell r="BL77" t="str">
            <v>n.a.</v>
          </cell>
          <cell r="BM77" t="str">
            <v>n.a.</v>
          </cell>
          <cell r="BN77" t="str">
            <v>n.a.</v>
          </cell>
          <cell r="BO77" t="str">
            <v>n.a.</v>
          </cell>
          <cell r="BP77" t="str">
            <v>n.a.</v>
          </cell>
          <cell r="BQ77" t="str">
            <v>n.a.</v>
          </cell>
          <cell r="BR77" t="str">
            <v>n.a.</v>
          </cell>
          <cell r="BS77" t="str">
            <v>n.a.</v>
          </cell>
          <cell r="BT77" t="str">
            <v>n.a.</v>
          </cell>
          <cell r="BU77" t="str">
            <v>n.a.</v>
          </cell>
          <cell r="BV77" t="str">
            <v>n.a.</v>
          </cell>
          <cell r="BW77" t="str">
            <v>n.a.</v>
          </cell>
          <cell r="BX77" t="str">
            <v>n.a.</v>
          </cell>
          <cell r="BY77" t="str">
            <v>n.a.</v>
          </cell>
          <cell r="BZ77" t="str">
            <v>n.a.</v>
          </cell>
          <cell r="CA77" t="str">
            <v>n.a.</v>
          </cell>
          <cell r="CB77" t="str">
            <v>n.a.</v>
          </cell>
          <cell r="CC77" t="str">
            <v>n.a.</v>
          </cell>
          <cell r="CD77" t="str">
            <v>n.a.</v>
          </cell>
          <cell r="CE77" t="str">
            <v>n.a.</v>
          </cell>
          <cell r="CF77" t="str">
            <v>n.a.</v>
          </cell>
          <cell r="CG77" t="str">
            <v>n.a.</v>
          </cell>
          <cell r="CH77" t="str">
            <v>n.a.</v>
          </cell>
          <cell r="CI77" t="str">
            <v>n.a.</v>
          </cell>
          <cell r="CJ77" t="str">
            <v>n.a.</v>
          </cell>
          <cell r="CK77" t="str">
            <v>n.a.</v>
          </cell>
          <cell r="CL77" t="str">
            <v>n.a.</v>
          </cell>
          <cell r="CM77" t="str">
            <v>n.a.</v>
          </cell>
          <cell r="CN77" t="str">
            <v>n.a.</v>
          </cell>
          <cell r="CO77" t="str">
            <v>n.a.</v>
          </cell>
          <cell r="CP77" t="str">
            <v>n.a.</v>
          </cell>
          <cell r="CQ77" t="str">
            <v>n.a.</v>
          </cell>
          <cell r="CR77" t="str">
            <v>n.a.</v>
          </cell>
          <cell r="CS77" t="str">
            <v>n.a.</v>
          </cell>
          <cell r="CT77" t="str">
            <v>n.a.</v>
          </cell>
          <cell r="CU77" t="str">
            <v>n.a.</v>
          </cell>
          <cell r="CV77" t="str">
            <v>n.a.</v>
          </cell>
          <cell r="CW77" t="str">
            <v>n.a.</v>
          </cell>
          <cell r="CX77" t="str">
            <v>n.a.</v>
          </cell>
          <cell r="CY77" t="str">
            <v>n.a.</v>
          </cell>
          <cell r="CZ77" t="str">
            <v>n.a.</v>
          </cell>
          <cell r="DA77" t="str">
            <v>n.a.</v>
          </cell>
          <cell r="DB77" t="str">
            <v>n.a.</v>
          </cell>
          <cell r="DC77" t="str">
            <v>n.a.</v>
          </cell>
          <cell r="DD77" t="str">
            <v>n.a.</v>
          </cell>
          <cell r="DE77" t="str">
            <v>n.a.</v>
          </cell>
          <cell r="DF77" t="str">
            <v>n.a.</v>
          </cell>
          <cell r="DG77" t="str">
            <v>n.a.</v>
          </cell>
          <cell r="DH77" t="str">
            <v>n.a.</v>
          </cell>
          <cell r="DI77" t="str">
            <v>n.a.</v>
          </cell>
          <cell r="DJ77" t="str">
            <v>n.a.</v>
          </cell>
          <cell r="DK77" t="str">
            <v>n.a.</v>
          </cell>
          <cell r="DL77" t="str">
            <v>n.a.</v>
          </cell>
          <cell r="DM77" t="str">
            <v>n.a.</v>
          </cell>
          <cell r="DN77" t="str">
            <v>n.a.</v>
          </cell>
          <cell r="DO77" t="str">
            <v>n.a.</v>
          </cell>
          <cell r="DP77" t="str">
            <v>n.a.</v>
          </cell>
          <cell r="DQ77" t="str">
            <v>n.a.</v>
          </cell>
          <cell r="DR77" t="str">
            <v>n.a.</v>
          </cell>
          <cell r="DS77" t="str">
            <v>n.a.</v>
          </cell>
          <cell r="DT77" t="str">
            <v>n.a.</v>
          </cell>
          <cell r="DU77" t="str">
            <v>n.a.</v>
          </cell>
          <cell r="DV77" t="str">
            <v>n.a.</v>
          </cell>
          <cell r="DW77" t="str">
            <v>n.a.</v>
          </cell>
          <cell r="DX77" t="str">
            <v>n.a.</v>
          </cell>
          <cell r="DY77" t="str">
            <v>n.a.</v>
          </cell>
          <cell r="DZ77" t="str">
            <v>n.a.</v>
          </cell>
          <cell r="EA77" t="str">
            <v>n.a.</v>
          </cell>
          <cell r="EB77" t="str">
            <v>n.a.</v>
          </cell>
          <cell r="EC77" t="str">
            <v>n.a.</v>
          </cell>
          <cell r="ED77" t="str">
            <v>n.a.</v>
          </cell>
          <cell r="EE77" t="str">
            <v>n.a.</v>
          </cell>
          <cell r="EF77" t="str">
            <v>n.a.</v>
          </cell>
          <cell r="EG77" t="str">
            <v>n.a.</v>
          </cell>
          <cell r="EH77" t="str">
            <v>n.a.</v>
          </cell>
          <cell r="EI77" t="str">
            <v>n.a.</v>
          </cell>
          <cell r="EJ77" t="str">
            <v>n.a.</v>
          </cell>
          <cell r="EK77" t="str">
            <v>n.a.</v>
          </cell>
          <cell r="EL77" t="str">
            <v>n.a.</v>
          </cell>
          <cell r="EM77" t="str">
            <v>n.a.</v>
          </cell>
          <cell r="EN77" t="str">
            <v>n.a.</v>
          </cell>
          <cell r="EO77" t="str">
            <v>n.a.</v>
          </cell>
          <cell r="EP77" t="str">
            <v>n.a.</v>
          </cell>
          <cell r="EQ77" t="str">
            <v>n.a.</v>
          </cell>
          <cell r="ER77" t="str">
            <v>n.a.</v>
          </cell>
          <cell r="ES77" t="str">
            <v>n.a.</v>
          </cell>
          <cell r="ET77" t="str">
            <v>n.a.</v>
          </cell>
          <cell r="EU77" t="str">
            <v>n.a.</v>
          </cell>
          <cell r="EV77" t="str">
            <v>n.a.</v>
          </cell>
          <cell r="EW77" t="str">
            <v>n.a.</v>
          </cell>
          <cell r="EX77" t="str">
            <v>n.a.</v>
          </cell>
          <cell r="EY77" t="str">
            <v>n.a.</v>
          </cell>
          <cell r="EZ77" t="str">
            <v>n.a.</v>
          </cell>
          <cell r="FA77" t="str">
            <v>n.a.</v>
          </cell>
          <cell r="FB77" t="str">
            <v>n.a.</v>
          </cell>
          <cell r="FC77" t="str">
            <v>n.a.</v>
          </cell>
          <cell r="FD77" t="str">
            <v>n.a.</v>
          </cell>
          <cell r="FE77" t="str">
            <v>n.a.</v>
          </cell>
          <cell r="FF77" t="str">
            <v>n.a.</v>
          </cell>
          <cell r="FG77" t="str">
            <v>n.a.</v>
          </cell>
          <cell r="FH77" t="str">
            <v>n.a.</v>
          </cell>
          <cell r="FI77" t="str">
            <v>n.a.</v>
          </cell>
          <cell r="FJ77" t="str">
            <v>n.a.</v>
          </cell>
          <cell r="FK77" t="str">
            <v>n.a.</v>
          </cell>
          <cell r="FL77" t="str">
            <v>n.a.</v>
          </cell>
          <cell r="FM77" t="str">
            <v>n.a.</v>
          </cell>
          <cell r="FN77" t="str">
            <v>n.a.</v>
          </cell>
          <cell r="FO77" t="str">
            <v>n.a.</v>
          </cell>
          <cell r="FP77" t="str">
            <v>n.a.</v>
          </cell>
          <cell r="FQ77" t="str">
            <v>n.a.</v>
          </cell>
          <cell r="FR77" t="str">
            <v>n.a.</v>
          </cell>
          <cell r="FS77" t="str">
            <v>n.a.</v>
          </cell>
          <cell r="FT77" t="str">
            <v>n.a.</v>
          </cell>
          <cell r="FU77" t="str">
            <v>n.a.</v>
          </cell>
          <cell r="FV77" t="str">
            <v>n.a.</v>
          </cell>
          <cell r="FW77" t="str">
            <v>n.a.</v>
          </cell>
          <cell r="FX77" t="str">
            <v>n.a.</v>
          </cell>
          <cell r="FY77" t="str">
            <v>n.a.</v>
          </cell>
          <cell r="FZ77" t="str">
            <v>n.a.</v>
          </cell>
          <cell r="GA77" t="str">
            <v>n.a.</v>
          </cell>
          <cell r="GB77" t="str">
            <v>n.a.</v>
          </cell>
          <cell r="GC77" t="str">
            <v>n.a.</v>
          </cell>
          <cell r="GD77" t="str">
            <v>n.a.</v>
          </cell>
          <cell r="GE77" t="str">
            <v>n.a.</v>
          </cell>
          <cell r="GF77" t="str">
            <v>n.a.</v>
          </cell>
          <cell r="GG77" t="str">
            <v>n.a.</v>
          </cell>
          <cell r="GH77" t="str">
            <v>n.a.</v>
          </cell>
          <cell r="GI77" t="str">
            <v>n.a.</v>
          </cell>
          <cell r="GJ77" t="str">
            <v>n.a.</v>
          </cell>
          <cell r="GK77" t="str">
            <v>n.a.</v>
          </cell>
          <cell r="GL77" t="str">
            <v>n.a.</v>
          </cell>
          <cell r="GM77" t="str">
            <v>n.a.</v>
          </cell>
          <cell r="GN77" t="str">
            <v>n.a.</v>
          </cell>
          <cell r="GO77" t="str">
            <v>n.a.</v>
          </cell>
          <cell r="GP77" t="str">
            <v>n.a.</v>
          </cell>
          <cell r="GQ77" t="str">
            <v>n.a.</v>
          </cell>
          <cell r="GR77" t="str">
            <v>n.a.</v>
          </cell>
          <cell r="GS77" t="str">
            <v>n.a.</v>
          </cell>
          <cell r="GT77" t="str">
            <v>n.a.</v>
          </cell>
          <cell r="GU77" t="str">
            <v>n.a.</v>
          </cell>
          <cell r="GV77" t="str">
            <v>n.a.</v>
          </cell>
          <cell r="GW77" t="str">
            <v>n.a.</v>
          </cell>
          <cell r="GX77" t="str">
            <v>n.a.</v>
          </cell>
          <cell r="GY77" t="str">
            <v>n.a.</v>
          </cell>
          <cell r="GZ77" t="str">
            <v>n.a.</v>
          </cell>
          <cell r="HA77" t="str">
            <v>n.a.</v>
          </cell>
          <cell r="HB77" t="str">
            <v>n.a.</v>
          </cell>
          <cell r="HC77" t="str">
            <v>n.a.</v>
          </cell>
          <cell r="HD77" t="str">
            <v>n.a.</v>
          </cell>
          <cell r="HE77" t="str">
            <v>n.a.</v>
          </cell>
          <cell r="HF77" t="str">
            <v>n.a.</v>
          </cell>
          <cell r="HG77">
            <v>4.2300000000000004</v>
          </cell>
          <cell r="HH77">
            <v>4.03</v>
          </cell>
          <cell r="HI77">
            <v>4.24</v>
          </cell>
          <cell r="HJ77">
            <v>4.0359999999999996</v>
          </cell>
          <cell r="HK77">
            <v>4.04</v>
          </cell>
          <cell r="HL77">
            <v>3.8500000000000005</v>
          </cell>
          <cell r="HM77">
            <v>4.16</v>
          </cell>
          <cell r="HN77">
            <v>3.9639999999999995</v>
          </cell>
          <cell r="HO77">
            <v>4.05</v>
          </cell>
          <cell r="HP77">
            <v>3.8559999999999999</v>
          </cell>
          <cell r="HQ77">
            <v>4.1500000000000004</v>
          </cell>
          <cell r="HR77">
            <v>3.9139999999999997</v>
          </cell>
          <cell r="HS77">
            <v>4.05</v>
          </cell>
          <cell r="HT77">
            <v>3.83</v>
          </cell>
          <cell r="HU77">
            <v>3.84</v>
          </cell>
          <cell r="HV77">
            <v>3.62</v>
          </cell>
          <cell r="HW77">
            <v>3.95</v>
          </cell>
          <cell r="HX77">
            <v>3.7199999999999998</v>
          </cell>
          <cell r="HY77">
            <v>3.84</v>
          </cell>
          <cell r="HZ77">
            <v>3.62</v>
          </cell>
          <cell r="IA77">
            <v>3.8899999999999997</v>
          </cell>
          <cell r="IB77">
            <v>3.6799999999999997</v>
          </cell>
          <cell r="IC77">
            <v>3.6799999999999997</v>
          </cell>
          <cell r="ID77">
            <v>3.4699999999999998</v>
          </cell>
          <cell r="IE77">
            <v>3.58</v>
          </cell>
          <cell r="IF77">
            <v>3.38</v>
          </cell>
          <cell r="IG77">
            <v>3.4699999999999998</v>
          </cell>
          <cell r="IH77">
            <v>3.2699999999999996</v>
          </cell>
          <cell r="II77">
            <v>3.06</v>
          </cell>
          <cell r="IJ77">
            <v>2.8899999999999997</v>
          </cell>
          <cell r="IK77">
            <v>3.21</v>
          </cell>
          <cell r="IL77">
            <v>3.05</v>
          </cell>
          <cell r="IM77">
            <v>3.04</v>
          </cell>
          <cell r="IN77">
            <v>2.87</v>
          </cell>
          <cell r="IO77">
            <v>2.87</v>
          </cell>
          <cell r="IP77">
            <v>2.71</v>
          </cell>
          <cell r="IQ77">
            <v>2.77</v>
          </cell>
          <cell r="IR77">
            <v>2.61</v>
          </cell>
          <cell r="IS77">
            <v>2.37</v>
          </cell>
          <cell r="IT77">
            <v>2.23</v>
          </cell>
          <cell r="IU77">
            <v>2.4000000000000004</v>
          </cell>
          <cell r="IV77">
            <v>2.2599999999999998</v>
          </cell>
          <cell r="IW77">
            <v>2.59</v>
          </cell>
          <cell r="IX77">
            <v>2.4299999999999997</v>
          </cell>
          <cell r="IY77">
            <v>2.58</v>
          </cell>
          <cell r="IZ77">
            <v>2.44</v>
          </cell>
          <cell r="JA77">
            <v>2.95</v>
          </cell>
          <cell r="JB77">
            <v>2.79</v>
          </cell>
          <cell r="JC77">
            <v>2.6</v>
          </cell>
          <cell r="JD77">
            <v>2.46</v>
          </cell>
          <cell r="JE77">
            <v>2.37</v>
          </cell>
          <cell r="JF77">
            <v>2.23</v>
          </cell>
          <cell r="JG77">
            <v>2.3600000000000003</v>
          </cell>
          <cell r="JH77">
            <v>2.1799999999999997</v>
          </cell>
          <cell r="JI77">
            <v>2.09</v>
          </cell>
          <cell r="JJ77">
            <v>1.9</v>
          </cell>
          <cell r="JK77">
            <v>2.08</v>
          </cell>
          <cell r="JL77">
            <v>1.9</v>
          </cell>
          <cell r="JM77">
            <v>2.21</v>
          </cell>
          <cell r="JN77">
            <v>2.0099999999999998</v>
          </cell>
          <cell r="JO77">
            <v>2.0700000000000003</v>
          </cell>
          <cell r="JP77">
            <v>1.89</v>
          </cell>
          <cell r="JQ77">
            <v>1.9100000000000001</v>
          </cell>
          <cell r="JR77">
            <v>1.72</v>
          </cell>
          <cell r="JS77">
            <v>1.76</v>
          </cell>
          <cell r="JT77">
            <v>1.56</v>
          </cell>
          <cell r="JU77">
            <v>1.81</v>
          </cell>
          <cell r="JV77">
            <v>1.6099999999999999</v>
          </cell>
          <cell r="JW77">
            <v>2.17</v>
          </cell>
          <cell r="JX77">
            <v>1.96</v>
          </cell>
          <cell r="JY77">
            <v>2.29</v>
          </cell>
          <cell r="JZ77">
            <v>2.0699999999999998</v>
          </cell>
          <cell r="KA77" t="e">
            <v>#REF!</v>
          </cell>
          <cell r="KB77" t="e">
            <v>#REF!</v>
          </cell>
        </row>
        <row r="78">
          <cell r="A78" t="str">
            <v>NZD-TB-10</v>
          </cell>
          <cell r="B78" t="str">
            <v>NZD-TB-10</v>
          </cell>
          <cell r="E78" t="str">
            <v>&gt; 17 to ≤ 18 years</v>
          </cell>
          <cell r="F78" t="str">
            <v>NZD-TB-10-&gt; 17 to ≤ 18 years</v>
          </cell>
          <cell r="G78">
            <v>1.3</v>
          </cell>
          <cell r="H78">
            <v>1.2</v>
          </cell>
          <cell r="I78" t="str">
            <v>n.a.</v>
          </cell>
          <cell r="J78" t="str">
            <v>n.a.</v>
          </cell>
          <cell r="K78" t="str">
            <v>n.a.</v>
          </cell>
          <cell r="L78" t="str">
            <v>n.a.</v>
          </cell>
          <cell r="M78" t="str">
            <v>n.a.</v>
          </cell>
          <cell r="N78" t="str">
            <v>n.a.</v>
          </cell>
          <cell r="O78" t="str">
            <v>n.a.</v>
          </cell>
          <cell r="P78" t="str">
            <v>n.a.</v>
          </cell>
          <cell r="Q78" t="str">
            <v>n.a.</v>
          </cell>
          <cell r="R78" t="str">
            <v>n.a.</v>
          </cell>
          <cell r="S78" t="str">
            <v>n.a.</v>
          </cell>
          <cell r="T78" t="str">
            <v>n.a.</v>
          </cell>
          <cell r="U78" t="str">
            <v>n.a.</v>
          </cell>
          <cell r="V78" t="str">
            <v>n.a.</v>
          </cell>
          <cell r="W78" t="str">
            <v>n.a.</v>
          </cell>
          <cell r="X78" t="str">
            <v>n.a.</v>
          </cell>
          <cell r="Y78" t="str">
            <v>n.a.</v>
          </cell>
          <cell r="Z78" t="str">
            <v>n.a.</v>
          </cell>
          <cell r="AA78" t="str">
            <v>n.a.</v>
          </cell>
          <cell r="AB78" t="str">
            <v>n.a.</v>
          </cell>
          <cell r="AC78" t="str">
            <v>n.a.</v>
          </cell>
          <cell r="AD78" t="str">
            <v>n.a.</v>
          </cell>
          <cell r="AE78" t="str">
            <v>n.a.</v>
          </cell>
          <cell r="AF78" t="str">
            <v>n.a.</v>
          </cell>
          <cell r="AG78" t="str">
            <v>n.a.</v>
          </cell>
          <cell r="AH78" t="str">
            <v>n.a.</v>
          </cell>
          <cell r="AI78" t="str">
            <v>n.a.</v>
          </cell>
          <cell r="AJ78" t="str">
            <v>n.a.</v>
          </cell>
          <cell r="AK78" t="str">
            <v>n.a.</v>
          </cell>
          <cell r="AL78" t="str">
            <v>n.a.</v>
          </cell>
          <cell r="AM78" t="str">
            <v>n.a.</v>
          </cell>
          <cell r="AN78" t="str">
            <v>n.a.</v>
          </cell>
          <cell r="AO78" t="str">
            <v>n.a.</v>
          </cell>
          <cell r="AP78" t="str">
            <v>n.a.</v>
          </cell>
          <cell r="AQ78" t="str">
            <v>n.a.</v>
          </cell>
          <cell r="AR78" t="str">
            <v>n.a.</v>
          </cell>
          <cell r="AS78" t="str">
            <v>n.a.</v>
          </cell>
          <cell r="AT78" t="str">
            <v>n.a.</v>
          </cell>
          <cell r="AU78" t="str">
            <v>n.a.</v>
          </cell>
          <cell r="AV78" t="str">
            <v>n.a.</v>
          </cell>
          <cell r="AW78" t="str">
            <v>n.a.</v>
          </cell>
          <cell r="AX78" t="str">
            <v>n.a.</v>
          </cell>
          <cell r="AY78" t="str">
            <v>n.a.</v>
          </cell>
          <cell r="AZ78" t="str">
            <v>n.a.</v>
          </cell>
          <cell r="BA78" t="str">
            <v>n.a.</v>
          </cell>
          <cell r="BB78" t="str">
            <v>n.a.</v>
          </cell>
          <cell r="BC78" t="str">
            <v>n.a.</v>
          </cell>
          <cell r="BD78" t="str">
            <v>n.a.</v>
          </cell>
          <cell r="BE78" t="str">
            <v>n.a.</v>
          </cell>
          <cell r="BF78" t="str">
            <v>n.a.</v>
          </cell>
          <cell r="BG78" t="str">
            <v>n.a.</v>
          </cell>
          <cell r="BH78" t="str">
            <v>n.a.</v>
          </cell>
          <cell r="BI78" t="str">
            <v>n.a.</v>
          </cell>
          <cell r="BJ78" t="str">
            <v>n.a.</v>
          </cell>
          <cell r="BK78" t="str">
            <v>n.a.</v>
          </cell>
          <cell r="BL78" t="str">
            <v>n.a.</v>
          </cell>
          <cell r="BM78" t="str">
            <v>n.a.</v>
          </cell>
          <cell r="BN78" t="str">
            <v>n.a.</v>
          </cell>
          <cell r="BO78" t="str">
            <v>n.a.</v>
          </cell>
          <cell r="BP78" t="str">
            <v>n.a.</v>
          </cell>
          <cell r="BQ78" t="str">
            <v>n.a.</v>
          </cell>
          <cell r="BR78" t="str">
            <v>n.a.</v>
          </cell>
          <cell r="BS78" t="str">
            <v>n.a.</v>
          </cell>
          <cell r="BT78" t="str">
            <v>n.a.</v>
          </cell>
          <cell r="BU78" t="str">
            <v>n.a.</v>
          </cell>
          <cell r="BV78" t="str">
            <v>n.a.</v>
          </cell>
          <cell r="BW78" t="str">
            <v>n.a.</v>
          </cell>
          <cell r="BX78" t="str">
            <v>n.a.</v>
          </cell>
          <cell r="BY78" t="str">
            <v>n.a.</v>
          </cell>
          <cell r="BZ78" t="str">
            <v>n.a.</v>
          </cell>
          <cell r="CA78" t="str">
            <v>n.a.</v>
          </cell>
          <cell r="CB78" t="str">
            <v>n.a.</v>
          </cell>
          <cell r="CC78" t="str">
            <v>n.a.</v>
          </cell>
          <cell r="CD78" t="str">
            <v>n.a.</v>
          </cell>
          <cell r="CE78" t="str">
            <v>n.a.</v>
          </cell>
          <cell r="CF78" t="str">
            <v>n.a.</v>
          </cell>
          <cell r="CG78" t="str">
            <v>n.a.</v>
          </cell>
          <cell r="CH78" t="str">
            <v>n.a.</v>
          </cell>
          <cell r="CI78" t="str">
            <v>n.a.</v>
          </cell>
          <cell r="CJ78" t="str">
            <v>n.a.</v>
          </cell>
          <cell r="CK78" t="str">
            <v>n.a.</v>
          </cell>
          <cell r="CL78" t="str">
            <v>n.a.</v>
          </cell>
          <cell r="CM78" t="str">
            <v>n.a.</v>
          </cell>
          <cell r="CN78" t="str">
            <v>n.a.</v>
          </cell>
          <cell r="CO78" t="str">
            <v>n.a.</v>
          </cell>
          <cell r="CP78" t="str">
            <v>n.a.</v>
          </cell>
          <cell r="CQ78" t="str">
            <v>n.a.</v>
          </cell>
          <cell r="CR78" t="str">
            <v>n.a.</v>
          </cell>
          <cell r="CS78" t="str">
            <v>n.a.</v>
          </cell>
          <cell r="CT78" t="str">
            <v>n.a.</v>
          </cell>
          <cell r="CU78" t="str">
            <v>n.a.</v>
          </cell>
          <cell r="CV78" t="str">
            <v>n.a.</v>
          </cell>
          <cell r="CW78" t="str">
            <v>n.a.</v>
          </cell>
          <cell r="CX78" t="str">
            <v>n.a.</v>
          </cell>
          <cell r="CY78" t="str">
            <v>n.a.</v>
          </cell>
          <cell r="CZ78" t="str">
            <v>n.a.</v>
          </cell>
          <cell r="DA78" t="str">
            <v>n.a.</v>
          </cell>
          <cell r="DB78" t="str">
            <v>n.a.</v>
          </cell>
          <cell r="DC78" t="str">
            <v>n.a.</v>
          </cell>
          <cell r="DD78" t="str">
            <v>n.a.</v>
          </cell>
          <cell r="DE78" t="str">
            <v>n.a.</v>
          </cell>
          <cell r="DF78" t="str">
            <v>n.a.</v>
          </cell>
          <cell r="DG78" t="str">
            <v>n.a.</v>
          </cell>
          <cell r="DH78" t="str">
            <v>n.a.</v>
          </cell>
          <cell r="DI78" t="str">
            <v>n.a.</v>
          </cell>
          <cell r="DJ78" t="str">
            <v>n.a.</v>
          </cell>
          <cell r="DK78" t="str">
            <v>n.a.</v>
          </cell>
          <cell r="DL78" t="str">
            <v>n.a.</v>
          </cell>
          <cell r="DM78" t="str">
            <v>n.a.</v>
          </cell>
          <cell r="DN78" t="str">
            <v>n.a.</v>
          </cell>
          <cell r="DO78" t="str">
            <v>n.a.</v>
          </cell>
          <cell r="DP78" t="str">
            <v>n.a.</v>
          </cell>
          <cell r="DQ78" t="str">
            <v>n.a.</v>
          </cell>
          <cell r="DR78" t="str">
            <v>n.a.</v>
          </cell>
          <cell r="DS78" t="str">
            <v>n.a.</v>
          </cell>
          <cell r="DT78" t="str">
            <v>n.a.</v>
          </cell>
          <cell r="DU78" t="str">
            <v>n.a.</v>
          </cell>
          <cell r="DV78" t="str">
            <v>n.a.</v>
          </cell>
          <cell r="DW78" t="str">
            <v>n.a.</v>
          </cell>
          <cell r="DX78" t="str">
            <v>n.a.</v>
          </cell>
          <cell r="DY78" t="str">
            <v>n.a.</v>
          </cell>
          <cell r="DZ78" t="str">
            <v>n.a.</v>
          </cell>
          <cell r="EA78" t="str">
            <v>n.a.</v>
          </cell>
          <cell r="EB78" t="str">
            <v>n.a.</v>
          </cell>
          <cell r="EC78" t="str">
            <v>n.a.</v>
          </cell>
          <cell r="ED78" t="str">
            <v>n.a.</v>
          </cell>
          <cell r="EE78" t="str">
            <v>n.a.</v>
          </cell>
          <cell r="EF78" t="str">
            <v>n.a.</v>
          </cell>
          <cell r="EG78" t="str">
            <v>n.a.</v>
          </cell>
          <cell r="EH78" t="str">
            <v>n.a.</v>
          </cell>
          <cell r="EI78" t="str">
            <v>n.a.</v>
          </cell>
          <cell r="EJ78" t="str">
            <v>n.a.</v>
          </cell>
          <cell r="EK78" t="str">
            <v>n.a.</v>
          </cell>
          <cell r="EL78" t="str">
            <v>n.a.</v>
          </cell>
          <cell r="EM78" t="str">
            <v>n.a.</v>
          </cell>
          <cell r="EN78" t="str">
            <v>n.a.</v>
          </cell>
          <cell r="EO78" t="str">
            <v>n.a.</v>
          </cell>
          <cell r="EP78" t="str">
            <v>n.a.</v>
          </cell>
          <cell r="EQ78" t="str">
            <v>n.a.</v>
          </cell>
          <cell r="ER78" t="str">
            <v>n.a.</v>
          </cell>
          <cell r="ES78" t="str">
            <v>n.a.</v>
          </cell>
          <cell r="ET78" t="str">
            <v>n.a.</v>
          </cell>
          <cell r="EU78" t="str">
            <v>n.a.</v>
          </cell>
          <cell r="EV78" t="str">
            <v>n.a.</v>
          </cell>
          <cell r="EW78" t="str">
            <v>n.a.</v>
          </cell>
          <cell r="EX78" t="str">
            <v>n.a.</v>
          </cell>
          <cell r="EY78" t="str">
            <v>n.a.</v>
          </cell>
          <cell r="EZ78" t="str">
            <v>n.a.</v>
          </cell>
          <cell r="FA78" t="str">
            <v>n.a.</v>
          </cell>
          <cell r="FB78" t="str">
            <v>n.a.</v>
          </cell>
          <cell r="FC78" t="str">
            <v>n.a.</v>
          </cell>
          <cell r="FD78" t="str">
            <v>n.a.</v>
          </cell>
          <cell r="FE78" t="str">
            <v>n.a.</v>
          </cell>
          <cell r="FF78" t="str">
            <v>n.a.</v>
          </cell>
          <cell r="FG78" t="str">
            <v>n.a.</v>
          </cell>
          <cell r="FH78" t="str">
            <v>n.a.</v>
          </cell>
          <cell r="FI78" t="str">
            <v>n.a.</v>
          </cell>
          <cell r="FJ78" t="str">
            <v>n.a.</v>
          </cell>
          <cell r="FK78" t="str">
            <v>n.a.</v>
          </cell>
          <cell r="FL78" t="str">
            <v>n.a.</v>
          </cell>
          <cell r="FM78" t="str">
            <v>n.a.</v>
          </cell>
          <cell r="FN78" t="str">
            <v>n.a.</v>
          </cell>
          <cell r="FO78" t="str">
            <v>n.a.</v>
          </cell>
          <cell r="FP78" t="str">
            <v>n.a.</v>
          </cell>
          <cell r="FQ78" t="str">
            <v>n.a.</v>
          </cell>
          <cell r="FR78" t="str">
            <v>n.a.</v>
          </cell>
          <cell r="FS78" t="str">
            <v>n.a.</v>
          </cell>
          <cell r="FT78" t="str">
            <v>n.a.</v>
          </cell>
          <cell r="FU78" t="str">
            <v>n.a.</v>
          </cell>
          <cell r="FV78" t="str">
            <v>n.a.</v>
          </cell>
          <cell r="FW78" t="str">
            <v>n.a.</v>
          </cell>
          <cell r="FX78" t="str">
            <v>n.a.</v>
          </cell>
          <cell r="FY78" t="str">
            <v>n.a.</v>
          </cell>
          <cell r="FZ78" t="str">
            <v>n.a.</v>
          </cell>
          <cell r="GA78" t="str">
            <v>n.a.</v>
          </cell>
          <cell r="GB78" t="str">
            <v>n.a.</v>
          </cell>
          <cell r="GC78" t="str">
            <v>n.a.</v>
          </cell>
          <cell r="GD78" t="str">
            <v>n.a.</v>
          </cell>
          <cell r="GE78" t="str">
            <v>n.a.</v>
          </cell>
          <cell r="GF78" t="str">
            <v>n.a.</v>
          </cell>
          <cell r="GG78" t="str">
            <v>n.a.</v>
          </cell>
          <cell r="GH78" t="str">
            <v>n.a.</v>
          </cell>
          <cell r="GI78" t="str">
            <v>n.a.</v>
          </cell>
          <cell r="GJ78" t="str">
            <v>n.a.</v>
          </cell>
          <cell r="GK78" t="str">
            <v>n.a.</v>
          </cell>
          <cell r="GL78" t="str">
            <v>n.a.</v>
          </cell>
          <cell r="GM78" t="str">
            <v>n.a.</v>
          </cell>
          <cell r="GN78" t="str">
            <v>n.a.</v>
          </cell>
          <cell r="GO78" t="str">
            <v>n.a.</v>
          </cell>
          <cell r="GP78" t="str">
            <v>n.a.</v>
          </cell>
          <cell r="GQ78" t="str">
            <v>n.a.</v>
          </cell>
          <cell r="GR78" t="str">
            <v>n.a.</v>
          </cell>
          <cell r="GS78" t="str">
            <v>n.a.</v>
          </cell>
          <cell r="GT78" t="str">
            <v>n.a.</v>
          </cell>
          <cell r="GU78" t="str">
            <v>n.a.</v>
          </cell>
          <cell r="GV78" t="str">
            <v>n.a.</v>
          </cell>
          <cell r="GW78" t="str">
            <v>n.a.</v>
          </cell>
          <cell r="GX78" t="str">
            <v>n.a.</v>
          </cell>
          <cell r="GY78" t="str">
            <v>n.a.</v>
          </cell>
          <cell r="GZ78" t="str">
            <v>n.a.</v>
          </cell>
          <cell r="HA78" t="str">
            <v>n.a.</v>
          </cell>
          <cell r="HB78" t="str">
            <v>n.a.</v>
          </cell>
          <cell r="HC78" t="str">
            <v>n.a.</v>
          </cell>
          <cell r="HD78" t="str">
            <v>n.a.</v>
          </cell>
          <cell r="HE78" t="str">
            <v>n.a.</v>
          </cell>
          <cell r="HF78" t="str">
            <v>n.a.</v>
          </cell>
          <cell r="HG78">
            <v>4.2300000000000004</v>
          </cell>
          <cell r="HH78">
            <v>4.13</v>
          </cell>
          <cell r="HI78">
            <v>4.24</v>
          </cell>
          <cell r="HJ78">
            <v>4.1399999999999997</v>
          </cell>
          <cell r="HK78">
            <v>4.04</v>
          </cell>
          <cell r="HL78">
            <v>3.9400000000000004</v>
          </cell>
          <cell r="HM78">
            <v>4.16</v>
          </cell>
          <cell r="HN78">
            <v>4.0599999999999996</v>
          </cell>
          <cell r="HO78">
            <v>4.05</v>
          </cell>
          <cell r="HP78">
            <v>3.95</v>
          </cell>
          <cell r="HQ78">
            <v>4.1500000000000004</v>
          </cell>
          <cell r="HR78">
            <v>4.05</v>
          </cell>
          <cell r="HS78">
            <v>4.05</v>
          </cell>
          <cell r="HT78">
            <v>3.95</v>
          </cell>
          <cell r="HU78">
            <v>3.84</v>
          </cell>
          <cell r="HV78">
            <v>3.74</v>
          </cell>
          <cell r="HW78">
            <v>3.95</v>
          </cell>
          <cell r="HX78">
            <v>3.8499999999999996</v>
          </cell>
          <cell r="HY78">
            <v>3.84</v>
          </cell>
          <cell r="HZ78">
            <v>3.74</v>
          </cell>
          <cell r="IA78">
            <v>3.8899999999999997</v>
          </cell>
          <cell r="IB78">
            <v>3.79</v>
          </cell>
          <cell r="IC78">
            <v>3.6799999999999997</v>
          </cell>
          <cell r="ID78">
            <v>3.58</v>
          </cell>
          <cell r="IE78">
            <v>3.58</v>
          </cell>
          <cell r="IF78">
            <v>3.4799999999999995</v>
          </cell>
          <cell r="IG78">
            <v>3.4699999999999998</v>
          </cell>
          <cell r="IH78">
            <v>3.37</v>
          </cell>
          <cell r="II78">
            <v>3.06</v>
          </cell>
          <cell r="IJ78">
            <v>2.96</v>
          </cell>
          <cell r="IK78">
            <v>3.21</v>
          </cell>
          <cell r="IL78">
            <v>3.11</v>
          </cell>
          <cell r="IM78">
            <v>3.04</v>
          </cell>
          <cell r="IN78">
            <v>2.94</v>
          </cell>
          <cell r="IO78">
            <v>2.87</v>
          </cell>
          <cell r="IP78">
            <v>2.77</v>
          </cell>
          <cell r="IQ78">
            <v>2.77</v>
          </cell>
          <cell r="IR78">
            <v>2.67</v>
          </cell>
          <cell r="IS78">
            <v>2.37</v>
          </cell>
          <cell r="IT78">
            <v>2.27</v>
          </cell>
          <cell r="IU78">
            <v>2.4000000000000004</v>
          </cell>
          <cell r="IV78">
            <v>2.2999999999999998</v>
          </cell>
          <cell r="IW78">
            <v>2.59</v>
          </cell>
          <cell r="IX78">
            <v>2.4900000000000002</v>
          </cell>
          <cell r="IY78">
            <v>2.58</v>
          </cell>
          <cell r="IZ78">
            <v>2.48</v>
          </cell>
          <cell r="JA78">
            <v>2.95</v>
          </cell>
          <cell r="JB78">
            <v>2.8499999999999996</v>
          </cell>
          <cell r="JC78">
            <v>2.6</v>
          </cell>
          <cell r="JD78">
            <v>2.5</v>
          </cell>
          <cell r="JE78">
            <v>2.37</v>
          </cell>
          <cell r="JF78">
            <v>2.27</v>
          </cell>
          <cell r="JG78">
            <v>2.3600000000000003</v>
          </cell>
          <cell r="JH78">
            <v>2.2599999999999998</v>
          </cell>
          <cell r="JI78">
            <v>2.09</v>
          </cell>
          <cell r="JJ78">
            <v>1.99</v>
          </cell>
          <cell r="JK78">
            <v>2.08</v>
          </cell>
          <cell r="JL78">
            <v>1.98</v>
          </cell>
          <cell r="JM78">
            <v>2.21</v>
          </cell>
          <cell r="JN78">
            <v>2.11</v>
          </cell>
          <cell r="JO78">
            <v>2.0700000000000003</v>
          </cell>
          <cell r="JP78">
            <v>1.97</v>
          </cell>
          <cell r="JQ78">
            <v>1.9100000000000001</v>
          </cell>
          <cell r="JR78">
            <v>1.81</v>
          </cell>
          <cell r="JS78">
            <v>1.76</v>
          </cell>
          <cell r="JT78">
            <v>1.66</v>
          </cell>
          <cell r="JU78">
            <v>1.81</v>
          </cell>
          <cell r="JV78">
            <v>1.71</v>
          </cell>
          <cell r="JW78">
            <v>2.17</v>
          </cell>
          <cell r="JX78">
            <v>2.0699999999999998</v>
          </cell>
          <cell r="JY78">
            <v>2.29</v>
          </cell>
          <cell r="JZ78">
            <v>2.19</v>
          </cell>
          <cell r="KA78" t="e">
            <v>#REF!</v>
          </cell>
          <cell r="KB78" t="e">
            <v>#REF!</v>
          </cell>
        </row>
        <row r="79">
          <cell r="A79" t="str">
            <v>NOK-CIRR</v>
          </cell>
          <cell r="B79" t="str">
            <v>NOK-CIRR</v>
          </cell>
          <cell r="C79" t="str">
            <v>Norwegian Krone</v>
          </cell>
          <cell r="D79" t="str">
            <v>NOK</v>
          </cell>
          <cell r="E79" t="str">
            <v>&lt; 11 years</v>
          </cell>
          <cell r="F79" t="str">
            <v>NOK-Relevant CIRR in accordance with Article 20 of the Arrangement-&lt; 11 years</v>
          </cell>
          <cell r="G79">
            <v>0</v>
          </cell>
          <cell r="H79">
            <v>0</v>
          </cell>
          <cell r="I79" t="str">
            <v>(note 3)</v>
          </cell>
          <cell r="J79" t="str">
            <v>(note 3)</v>
          </cell>
          <cell r="K79" t="str">
            <v>(note 3)</v>
          </cell>
          <cell r="L79" t="str">
            <v>(note 3)</v>
          </cell>
          <cell r="M79" t="str">
            <v>(note 3)</v>
          </cell>
          <cell r="N79" t="str">
            <v>(note 3)</v>
          </cell>
          <cell r="O79" t="str">
            <v>(note 3)</v>
          </cell>
          <cell r="P79" t="str">
            <v>(note 3)</v>
          </cell>
          <cell r="Q79" t="str">
            <v>(note 3)</v>
          </cell>
          <cell r="R79" t="str">
            <v>(note 3)</v>
          </cell>
          <cell r="S79" t="str">
            <v>(note 3)</v>
          </cell>
          <cell r="T79" t="str">
            <v>(note 3)</v>
          </cell>
          <cell r="U79" t="str">
            <v>(note 3)</v>
          </cell>
          <cell r="V79" t="str">
            <v>(note 3)</v>
          </cell>
          <cell r="W79" t="str">
            <v>(note 3)</v>
          </cell>
          <cell r="X79" t="str">
            <v>(note 3)</v>
          </cell>
          <cell r="Y79" t="str">
            <v>(note 3)</v>
          </cell>
          <cell r="Z79" t="str">
            <v>(note 3)</v>
          </cell>
          <cell r="AA79" t="str">
            <v>(note 3)</v>
          </cell>
          <cell r="AB79" t="str">
            <v>(note 3)</v>
          </cell>
          <cell r="AC79" t="str">
            <v>(note 3)</v>
          </cell>
          <cell r="AD79" t="str">
            <v>(note 3)</v>
          </cell>
          <cell r="AE79" t="str">
            <v>(note 3)</v>
          </cell>
          <cell r="AF79" t="str">
            <v>(note 3)</v>
          </cell>
          <cell r="AG79" t="str">
            <v>(note 3)</v>
          </cell>
          <cell r="AH79" t="str">
            <v>(note 3)</v>
          </cell>
          <cell r="AI79" t="str">
            <v>(note 3)</v>
          </cell>
          <cell r="AJ79" t="str">
            <v>(note 3)</v>
          </cell>
          <cell r="AK79" t="str">
            <v>(note 3)</v>
          </cell>
          <cell r="AL79" t="str">
            <v>(note 3)</v>
          </cell>
          <cell r="AM79" t="str">
            <v>(note 3)</v>
          </cell>
          <cell r="AN79" t="str">
            <v>(note 3)</v>
          </cell>
          <cell r="AO79" t="str">
            <v>(note 3)</v>
          </cell>
          <cell r="AP79" t="str">
            <v>(note 3)</v>
          </cell>
          <cell r="AQ79" t="str">
            <v>(note 3)</v>
          </cell>
          <cell r="AR79" t="str">
            <v>(note 3)</v>
          </cell>
          <cell r="AS79" t="str">
            <v>(note 3)</v>
          </cell>
          <cell r="AT79" t="str">
            <v>(note 3)</v>
          </cell>
          <cell r="AU79" t="str">
            <v>(note 3)</v>
          </cell>
          <cell r="AV79" t="str">
            <v>(note 3)</v>
          </cell>
          <cell r="AW79" t="str">
            <v>(note 3)</v>
          </cell>
          <cell r="AX79" t="str">
            <v>(note 3)</v>
          </cell>
          <cell r="AY79" t="str">
            <v>(note 3)</v>
          </cell>
          <cell r="AZ79" t="str">
            <v>(note 3)</v>
          </cell>
          <cell r="BA79" t="str">
            <v>(note 3)</v>
          </cell>
          <cell r="BB79" t="str">
            <v>(note 3)</v>
          </cell>
          <cell r="BC79" t="str">
            <v>(note 3)</v>
          </cell>
          <cell r="BD79" t="str">
            <v>(note 3)</v>
          </cell>
          <cell r="BE79" t="str">
            <v>(note 3)</v>
          </cell>
          <cell r="BF79" t="str">
            <v>(note 3)</v>
          </cell>
          <cell r="BG79" t="str">
            <v>(note 3)</v>
          </cell>
          <cell r="BH79" t="str">
            <v>(note 3)</v>
          </cell>
          <cell r="BI79" t="str">
            <v>(note 3)</v>
          </cell>
          <cell r="BJ79" t="str">
            <v>(note 3)</v>
          </cell>
          <cell r="BK79" t="str">
            <v>(note 3)</v>
          </cell>
          <cell r="BL79" t="str">
            <v>(note 3)</v>
          </cell>
          <cell r="BM79" t="str">
            <v>(note 3)</v>
          </cell>
          <cell r="BN79" t="str">
            <v>(note 3)</v>
          </cell>
          <cell r="BO79" t="str">
            <v>(note 3)</v>
          </cell>
          <cell r="BP79" t="str">
            <v>(note 3)</v>
          </cell>
          <cell r="BQ79" t="str">
            <v>(note 3)</v>
          </cell>
          <cell r="BR79" t="str">
            <v>(note 3)</v>
          </cell>
          <cell r="BS79" t="str">
            <v>(note 3)</v>
          </cell>
          <cell r="BT79" t="str">
            <v>(note 3)</v>
          </cell>
          <cell r="BU79" t="str">
            <v>(note 3)</v>
          </cell>
          <cell r="BV79" t="str">
            <v>(note 3)</v>
          </cell>
          <cell r="BW79" t="str">
            <v>(note 3)</v>
          </cell>
          <cell r="BX79" t="str">
            <v>(note 3)</v>
          </cell>
          <cell r="BY79" t="str">
            <v>(note 3)</v>
          </cell>
          <cell r="BZ79" t="str">
            <v>(note 3)</v>
          </cell>
          <cell r="CA79" t="str">
            <v>(note 3)</v>
          </cell>
          <cell r="CB79" t="str">
            <v>(note 3)</v>
          </cell>
          <cell r="CC79" t="str">
            <v>(note 3)</v>
          </cell>
          <cell r="CD79" t="str">
            <v>(note 3)</v>
          </cell>
          <cell r="CE79" t="str">
            <v>(note 3)</v>
          </cell>
          <cell r="CF79" t="str">
            <v>(note 3)</v>
          </cell>
          <cell r="CG79" t="str">
            <v>(note 3)</v>
          </cell>
          <cell r="CH79" t="str">
            <v>(note 3)</v>
          </cell>
          <cell r="CI79" t="str">
            <v>(note 3)</v>
          </cell>
          <cell r="CJ79" t="str">
            <v>(note 3)</v>
          </cell>
          <cell r="CK79" t="str">
            <v>(note 3)</v>
          </cell>
          <cell r="CL79" t="str">
            <v>(note 3)</v>
          </cell>
          <cell r="CM79" t="str">
            <v>(note 3)</v>
          </cell>
          <cell r="CN79" t="str">
            <v>(note 3)</v>
          </cell>
          <cell r="CO79" t="str">
            <v>(note 3)</v>
          </cell>
          <cell r="CP79" t="str">
            <v>(note 3)</v>
          </cell>
          <cell r="CQ79" t="str">
            <v>(note 3)</v>
          </cell>
          <cell r="CR79" t="str">
            <v>(note 3)</v>
          </cell>
          <cell r="CS79" t="str">
            <v>(note 3)</v>
          </cell>
          <cell r="CT79" t="str">
            <v>(note 3)</v>
          </cell>
          <cell r="CU79" t="str">
            <v>(note 3)</v>
          </cell>
          <cell r="CV79" t="str">
            <v>(note 3)</v>
          </cell>
          <cell r="CW79" t="str">
            <v>(note 3)</v>
          </cell>
          <cell r="CX79" t="str">
            <v>(note 3)</v>
          </cell>
          <cell r="CY79" t="str">
            <v>(note 3)</v>
          </cell>
          <cell r="CZ79" t="str">
            <v>(note 3)</v>
          </cell>
          <cell r="DA79" t="str">
            <v>(note 3)</v>
          </cell>
          <cell r="DB79" t="str">
            <v>(note 3)</v>
          </cell>
          <cell r="DC79" t="str">
            <v>(note 3)</v>
          </cell>
          <cell r="DD79" t="str">
            <v>(note 3)</v>
          </cell>
          <cell r="DE79" t="str">
            <v>(note 3)</v>
          </cell>
          <cell r="DF79" t="str">
            <v>(note 3)</v>
          </cell>
          <cell r="DG79" t="str">
            <v>(note 3)</v>
          </cell>
          <cell r="DH79" t="str">
            <v>(note 3)</v>
          </cell>
          <cell r="DI79" t="str">
            <v>(note 3)</v>
          </cell>
          <cell r="DJ79" t="str">
            <v>(note 3)</v>
          </cell>
          <cell r="DK79" t="str">
            <v>(note 3)</v>
          </cell>
          <cell r="DL79" t="str">
            <v>(note 3)</v>
          </cell>
          <cell r="DM79" t="str">
            <v>(note 3)</v>
          </cell>
          <cell r="DN79" t="str">
            <v>(note 3)</v>
          </cell>
          <cell r="DO79" t="str">
            <v>(note 3)</v>
          </cell>
          <cell r="DP79" t="str">
            <v>(note 3)</v>
          </cell>
          <cell r="DQ79" t="str">
            <v>(note 3)</v>
          </cell>
          <cell r="DR79" t="str">
            <v>(note 3)</v>
          </cell>
          <cell r="DS79" t="str">
            <v>(note 3)</v>
          </cell>
          <cell r="DT79" t="str">
            <v>(note 3)</v>
          </cell>
          <cell r="DU79" t="str">
            <v>(note 3)</v>
          </cell>
          <cell r="DV79" t="str">
            <v>(note 3)</v>
          </cell>
          <cell r="DW79" t="str">
            <v>(note 3)</v>
          </cell>
          <cell r="DX79" t="str">
            <v>(note 3)</v>
          </cell>
          <cell r="DY79" t="str">
            <v>(note 3)</v>
          </cell>
          <cell r="DZ79" t="str">
            <v>(note 3)</v>
          </cell>
          <cell r="EA79" t="str">
            <v>(note 3)</v>
          </cell>
          <cell r="EB79" t="str">
            <v>(note 3)</v>
          </cell>
          <cell r="EC79" t="str">
            <v>(note 3)</v>
          </cell>
          <cell r="ED79" t="str">
            <v>(note 3)</v>
          </cell>
          <cell r="EE79" t="str">
            <v>(note 3)</v>
          </cell>
          <cell r="EF79" t="str">
            <v>(note 3)</v>
          </cell>
          <cell r="EG79" t="str">
            <v>(note 3)</v>
          </cell>
          <cell r="EH79" t="str">
            <v>(note 3)</v>
          </cell>
          <cell r="EI79" t="str">
            <v>(note 3)</v>
          </cell>
          <cell r="EJ79" t="str">
            <v>(note 3)</v>
          </cell>
          <cell r="EK79" t="str">
            <v>(note 3)</v>
          </cell>
          <cell r="EL79" t="str">
            <v>(note 3)</v>
          </cell>
          <cell r="EM79" t="str">
            <v>(note 3)</v>
          </cell>
          <cell r="EN79" t="str">
            <v>(note 3)</v>
          </cell>
          <cell r="EO79" t="str">
            <v>(note 3)</v>
          </cell>
          <cell r="EP79" t="str">
            <v>(note 3)</v>
          </cell>
          <cell r="EQ79" t="str">
            <v>(note 3)</v>
          </cell>
          <cell r="ER79" t="str">
            <v>(note 3)</v>
          </cell>
          <cell r="ES79" t="str">
            <v>(note 3)</v>
          </cell>
          <cell r="ET79" t="str">
            <v>(note 3)</v>
          </cell>
          <cell r="EU79" t="str">
            <v>(note 3)</v>
          </cell>
          <cell r="EV79" t="str">
            <v>(note 3)</v>
          </cell>
          <cell r="EW79" t="str">
            <v>(note 3)</v>
          </cell>
          <cell r="EX79" t="str">
            <v>(note 3)</v>
          </cell>
          <cell r="EY79" t="str">
            <v>(note 3)</v>
          </cell>
          <cell r="EZ79" t="str">
            <v>(note 3)</v>
          </cell>
          <cell r="FA79" t="str">
            <v>(note 3)</v>
          </cell>
          <cell r="FB79" t="str">
            <v>(note 3)</v>
          </cell>
          <cell r="FC79" t="str">
            <v>(note 3)</v>
          </cell>
          <cell r="FD79" t="str">
            <v>(note 3)</v>
          </cell>
          <cell r="FE79" t="str">
            <v>(note 3)</v>
          </cell>
          <cell r="FF79" t="str">
            <v>(note 3)</v>
          </cell>
          <cell r="FG79" t="str">
            <v>(note 3)</v>
          </cell>
          <cell r="FH79" t="str">
            <v>(note 3)</v>
          </cell>
          <cell r="FI79" t="str">
            <v>(note 3)</v>
          </cell>
          <cell r="FJ79" t="str">
            <v>(note 3)</v>
          </cell>
          <cell r="FK79" t="str">
            <v>(note 3)</v>
          </cell>
          <cell r="FL79" t="str">
            <v>(note 3)</v>
          </cell>
          <cell r="FM79" t="str">
            <v>(note 3)</v>
          </cell>
          <cell r="FN79" t="str">
            <v>(note 3)</v>
          </cell>
          <cell r="FO79" t="str">
            <v>(note 3)</v>
          </cell>
          <cell r="FP79" t="str">
            <v>(note 3)</v>
          </cell>
          <cell r="FQ79" t="str">
            <v>(note 3)</v>
          </cell>
          <cell r="FR79" t="str">
            <v>(note 3)</v>
          </cell>
          <cell r="FS79" t="str">
            <v>(note 3)</v>
          </cell>
          <cell r="FT79" t="str">
            <v>(note 3)</v>
          </cell>
          <cell r="FU79" t="str">
            <v>(note 3)</v>
          </cell>
          <cell r="FV79" t="str">
            <v>(note 3)</v>
          </cell>
          <cell r="FW79" t="str">
            <v>(note 3)</v>
          </cell>
          <cell r="FX79" t="str">
            <v>(note 3)</v>
          </cell>
          <cell r="FY79" t="str">
            <v>(note 3)</v>
          </cell>
          <cell r="FZ79" t="str">
            <v>(note 3)</v>
          </cell>
          <cell r="GA79" t="str">
            <v>(note 3)</v>
          </cell>
          <cell r="GB79" t="str">
            <v>(note 3)</v>
          </cell>
          <cell r="GC79" t="str">
            <v>(note 3)</v>
          </cell>
          <cell r="GD79" t="str">
            <v>(note 3)</v>
          </cell>
          <cell r="GE79" t="str">
            <v>(note 3)</v>
          </cell>
          <cell r="GF79" t="str">
            <v>(note 3)</v>
          </cell>
          <cell r="GG79" t="str">
            <v>(note 3)</v>
          </cell>
          <cell r="GH79" t="str">
            <v>(note 3)</v>
          </cell>
          <cell r="GI79" t="str">
            <v>(note 3)</v>
          </cell>
          <cell r="GJ79" t="str">
            <v>(note 3)</v>
          </cell>
          <cell r="GK79" t="str">
            <v>(note 3)</v>
          </cell>
          <cell r="GL79" t="str">
            <v>(note 3)</v>
          </cell>
          <cell r="GM79" t="str">
            <v>(note 3)</v>
          </cell>
          <cell r="GN79" t="str">
            <v>(note 3)</v>
          </cell>
          <cell r="GO79" t="str">
            <v>(note 3)</v>
          </cell>
          <cell r="GP79" t="str">
            <v>(note 3)</v>
          </cell>
          <cell r="GQ79" t="str">
            <v>(note 3)</v>
          </cell>
          <cell r="GR79" t="str">
            <v>(note 3)</v>
          </cell>
          <cell r="GS79" t="str">
            <v>(note 3)</v>
          </cell>
          <cell r="GT79" t="str">
            <v>(note 3)</v>
          </cell>
          <cell r="GU79" t="str">
            <v>(note 3)</v>
          </cell>
          <cell r="GV79" t="str">
            <v>(note 3)</v>
          </cell>
          <cell r="GW79" t="str">
            <v>(note 3)</v>
          </cell>
          <cell r="GX79" t="str">
            <v>(note 3)</v>
          </cell>
          <cell r="GY79" t="str">
            <v>(note 3)</v>
          </cell>
          <cell r="GZ79" t="str">
            <v>(note 3)</v>
          </cell>
          <cell r="HA79" t="str">
            <v>(note 3)</v>
          </cell>
          <cell r="HB79" t="str">
            <v>(note 3)</v>
          </cell>
          <cell r="HC79" t="str">
            <v>(note 3)</v>
          </cell>
          <cell r="HD79" t="str">
            <v>(note 3)</v>
          </cell>
          <cell r="HE79" t="str">
            <v>(note 3)</v>
          </cell>
          <cell r="HF79" t="str">
            <v>(note 3)</v>
          </cell>
          <cell r="HG79" t="str">
            <v>(note 3)</v>
          </cell>
          <cell r="HH79" t="str">
            <v>(note 3)</v>
          </cell>
          <cell r="HI79" t="str">
            <v>(note 3)</v>
          </cell>
          <cell r="HJ79" t="str">
            <v>(note 3)</v>
          </cell>
          <cell r="HK79" t="str">
            <v>(note 3)</v>
          </cell>
          <cell r="HL79" t="str">
            <v>(note 3)</v>
          </cell>
          <cell r="HM79" t="str">
            <v>(note 3)</v>
          </cell>
          <cell r="HN79" t="str">
            <v>(note 3)</v>
          </cell>
          <cell r="HO79" t="str">
            <v>(note 3)</v>
          </cell>
          <cell r="HP79" t="str">
            <v>(note 3)</v>
          </cell>
          <cell r="HQ79" t="str">
            <v>(note 3)</v>
          </cell>
          <cell r="HR79" t="str">
            <v>(note 3)</v>
          </cell>
          <cell r="HS79" t="str">
            <v>(note 3)</v>
          </cell>
          <cell r="HT79" t="str">
            <v>(note 3)</v>
          </cell>
          <cell r="HU79" t="str">
            <v>(note 3)</v>
          </cell>
          <cell r="HV79" t="str">
            <v>(note 3)</v>
          </cell>
          <cell r="HW79" t="str">
            <v>(note 3)</v>
          </cell>
          <cell r="HX79" t="str">
            <v>(note 3)</v>
          </cell>
          <cell r="HY79" t="str">
            <v>(note 3)</v>
          </cell>
          <cell r="HZ79" t="str">
            <v>(note 3)</v>
          </cell>
          <cell r="IA79" t="str">
            <v>(note 3)</v>
          </cell>
          <cell r="IB79" t="str">
            <v>(note 3)</v>
          </cell>
          <cell r="IC79" t="str">
            <v>(note 3)</v>
          </cell>
          <cell r="ID79" t="str">
            <v>(note 3)</v>
          </cell>
          <cell r="IE79" t="str">
            <v>(note 3)</v>
          </cell>
          <cell r="IF79" t="str">
            <v>(note 3)</v>
          </cell>
          <cell r="IG79" t="str">
            <v>(note 3)</v>
          </cell>
          <cell r="IH79" t="str">
            <v>(note 3)</v>
          </cell>
          <cell r="II79" t="str">
            <v>(note 3)</v>
          </cell>
          <cell r="IJ79" t="str">
            <v>(note 3)</v>
          </cell>
          <cell r="IK79" t="str">
            <v>(note 3)</v>
          </cell>
          <cell r="IL79" t="str">
            <v>(note 3)</v>
          </cell>
          <cell r="IM79" t="str">
            <v>(note 3)</v>
          </cell>
          <cell r="IN79" t="str">
            <v>(note 3)</v>
          </cell>
          <cell r="IO79" t="str">
            <v>(note 3)</v>
          </cell>
          <cell r="IP79" t="str">
            <v>(note 3)</v>
          </cell>
          <cell r="IQ79" t="str">
            <v>(note 3)</v>
          </cell>
          <cell r="IR79" t="str">
            <v>(note 3)</v>
          </cell>
          <cell r="IS79" t="str">
            <v>(note 3)</v>
          </cell>
          <cell r="IT79" t="str">
            <v>(note 3)</v>
          </cell>
          <cell r="IU79" t="str">
            <v>(note 3)</v>
          </cell>
          <cell r="IV79" t="str">
            <v>(note 3)</v>
          </cell>
          <cell r="IW79" t="str">
            <v>(note 3)</v>
          </cell>
          <cell r="IX79" t="str">
            <v>(note 3)</v>
          </cell>
          <cell r="IY79" t="str">
            <v>(note 3)</v>
          </cell>
          <cell r="IZ79" t="str">
            <v>(note 3)</v>
          </cell>
          <cell r="JA79" t="str">
            <v>(note 3)</v>
          </cell>
          <cell r="JB79" t="str">
            <v>(note 3)</v>
          </cell>
          <cell r="JC79" t="str">
            <v>(note 3)</v>
          </cell>
          <cell r="JD79" t="str">
            <v>(note 3)</v>
          </cell>
          <cell r="JE79" t="str">
            <v>(note 3)</v>
          </cell>
          <cell r="JF79" t="str">
            <v>(note 3)</v>
          </cell>
          <cell r="JG79" t="str">
            <v>(note 3)</v>
          </cell>
          <cell r="JH79" t="str">
            <v>(note 3)</v>
          </cell>
          <cell r="JI79" t="str">
            <v>(note 3)</v>
          </cell>
          <cell r="JJ79" t="str">
            <v>(note 3)</v>
          </cell>
          <cell r="JK79" t="str">
            <v>(note 3)</v>
          </cell>
          <cell r="JL79" t="str">
            <v>(note 3)</v>
          </cell>
          <cell r="JM79" t="str">
            <v>(note 3)</v>
          </cell>
          <cell r="JN79" t="str">
            <v>(note 3)</v>
          </cell>
          <cell r="JO79" t="str">
            <v>(note 3)</v>
          </cell>
          <cell r="JP79" t="str">
            <v>(note 3)</v>
          </cell>
          <cell r="JQ79" t="str">
            <v>(note 3)</v>
          </cell>
          <cell r="JR79" t="str">
            <v>(note 3)</v>
          </cell>
          <cell r="JS79" t="str">
            <v>(note 3)</v>
          </cell>
          <cell r="JT79" t="str">
            <v>(note 3)</v>
          </cell>
          <cell r="JU79" t="str">
            <v>(note 3)</v>
          </cell>
          <cell r="JV79" t="str">
            <v>(note 3)</v>
          </cell>
          <cell r="JW79" t="str">
            <v>(note 3)</v>
          </cell>
          <cell r="JX79" t="str">
            <v>(note 3)</v>
          </cell>
          <cell r="JY79" t="str">
            <v>(note 3)</v>
          </cell>
          <cell r="JZ79" t="str">
            <v>(note 3)</v>
          </cell>
          <cell r="KA79" t="str">
            <v>(note 3)</v>
          </cell>
          <cell r="KB79" t="str">
            <v>(note 3)</v>
          </cell>
        </row>
        <row r="80">
          <cell r="A80" t="str">
            <v>NOK-TB-7</v>
          </cell>
          <cell r="B80" t="str">
            <v>NOK-TB-7</v>
          </cell>
          <cell r="E80" t="str">
            <v>≥ 11 to ≤ 12 years</v>
          </cell>
          <cell r="F80" t="str">
            <v>NOK-TB-7-≥ 11 to ≤ 12 years</v>
          </cell>
          <cell r="G80">
            <v>1</v>
          </cell>
          <cell r="H80">
            <v>1</v>
          </cell>
          <cell r="I80" t="str">
            <v>n.a.</v>
          </cell>
          <cell r="J80" t="str">
            <v>n.a.</v>
          </cell>
          <cell r="K80" t="str">
            <v>n.a.</v>
          </cell>
          <cell r="L80" t="str">
            <v>n.a.</v>
          </cell>
          <cell r="M80" t="str">
            <v>n.a.</v>
          </cell>
          <cell r="N80" t="str">
            <v>n.a.</v>
          </cell>
          <cell r="O80" t="str">
            <v>n.a.</v>
          </cell>
          <cell r="P80" t="str">
            <v>n.a.</v>
          </cell>
          <cell r="Q80" t="str">
            <v>n.a.</v>
          </cell>
          <cell r="R80" t="str">
            <v>n.a.</v>
          </cell>
          <cell r="S80" t="str">
            <v>n.a.</v>
          </cell>
          <cell r="T80" t="str">
            <v>n.a.</v>
          </cell>
          <cell r="U80" t="str">
            <v>n.a.</v>
          </cell>
          <cell r="V80" t="str">
            <v>n.a.</v>
          </cell>
          <cell r="W80" t="str">
            <v>n.a.</v>
          </cell>
          <cell r="X80" t="str">
            <v>n.a.</v>
          </cell>
          <cell r="Y80" t="str">
            <v>n.a.</v>
          </cell>
          <cell r="Z80" t="str">
            <v>n.a.</v>
          </cell>
          <cell r="AA80" t="str">
            <v>n.a.</v>
          </cell>
          <cell r="AB80" t="str">
            <v>n.a.</v>
          </cell>
          <cell r="AC80" t="str">
            <v>n.a.</v>
          </cell>
          <cell r="AD80" t="str">
            <v>n.a.</v>
          </cell>
          <cell r="AE80" t="str">
            <v>n.a.</v>
          </cell>
          <cell r="AF80" t="str">
            <v>n.a.</v>
          </cell>
          <cell r="AG80" t="str">
            <v>n.a.</v>
          </cell>
          <cell r="AH80" t="str">
            <v>n.a.</v>
          </cell>
          <cell r="AI80" t="str">
            <v>n.a.</v>
          </cell>
          <cell r="AJ80" t="str">
            <v>n.a.</v>
          </cell>
          <cell r="AK80" t="str">
            <v>n.a.</v>
          </cell>
          <cell r="AL80" t="str">
            <v>n.a.</v>
          </cell>
          <cell r="AM80" t="str">
            <v>n.a.</v>
          </cell>
          <cell r="AN80" t="str">
            <v>n.a.</v>
          </cell>
          <cell r="AO80" t="str">
            <v>n.a.</v>
          </cell>
          <cell r="AP80" t="str">
            <v>n.a.</v>
          </cell>
          <cell r="AQ80" t="str">
            <v>n.a.</v>
          </cell>
          <cell r="AR80" t="str">
            <v>n.a.</v>
          </cell>
          <cell r="AS80" t="str">
            <v>n.a.</v>
          </cell>
          <cell r="AT80" t="str">
            <v>n.a.</v>
          </cell>
          <cell r="AU80" t="str">
            <v>n.a.</v>
          </cell>
          <cell r="AV80" t="str">
            <v>n.a.</v>
          </cell>
          <cell r="AW80" t="str">
            <v>n.a.</v>
          </cell>
          <cell r="AX80" t="str">
            <v>n.a.</v>
          </cell>
          <cell r="AY80" t="str">
            <v>n.a.</v>
          </cell>
          <cell r="AZ80" t="str">
            <v>n.a.</v>
          </cell>
          <cell r="BA80" t="str">
            <v>n.a.</v>
          </cell>
          <cell r="BB80" t="str">
            <v>n.a.</v>
          </cell>
          <cell r="BC80" t="str">
            <v>n.a.</v>
          </cell>
          <cell r="BD80" t="str">
            <v>n.a.</v>
          </cell>
          <cell r="BE80" t="str">
            <v>n.a.</v>
          </cell>
          <cell r="BF80" t="str">
            <v>n.a.</v>
          </cell>
          <cell r="BG80" t="str">
            <v>n.a.</v>
          </cell>
          <cell r="BH80" t="str">
            <v>n.a.</v>
          </cell>
          <cell r="BI80" t="str">
            <v>n.a.</v>
          </cell>
          <cell r="BJ80" t="str">
            <v>n.a.</v>
          </cell>
          <cell r="BK80" t="str">
            <v>n.a.</v>
          </cell>
          <cell r="BL80" t="str">
            <v>n.a.</v>
          </cell>
          <cell r="BM80" t="str">
            <v>n.a.</v>
          </cell>
          <cell r="BN80" t="str">
            <v>n.a.</v>
          </cell>
          <cell r="BO80" t="str">
            <v>n.a.</v>
          </cell>
          <cell r="BP80" t="str">
            <v>n.a.</v>
          </cell>
          <cell r="BQ80" t="str">
            <v>n.a.</v>
          </cell>
          <cell r="BR80" t="str">
            <v>n.a.</v>
          </cell>
          <cell r="BS80" t="str">
            <v>n.a.</v>
          </cell>
          <cell r="BT80" t="str">
            <v>n.a.</v>
          </cell>
          <cell r="BU80" t="str">
            <v>n.a.</v>
          </cell>
          <cell r="BV80" t="str">
            <v>n.a.</v>
          </cell>
          <cell r="BW80" t="str">
            <v>n.a.</v>
          </cell>
          <cell r="BX80" t="str">
            <v>n.a.</v>
          </cell>
          <cell r="BY80" t="str">
            <v>n.a.</v>
          </cell>
          <cell r="BZ80" t="str">
            <v>n.a.</v>
          </cell>
          <cell r="CA80" t="str">
            <v>n.a.</v>
          </cell>
          <cell r="CB80" t="str">
            <v>n.a.</v>
          </cell>
          <cell r="CC80" t="str">
            <v>n.a.</v>
          </cell>
          <cell r="CD80" t="str">
            <v>n.a.</v>
          </cell>
          <cell r="CE80" t="str">
            <v>n.a.</v>
          </cell>
          <cell r="CF80" t="str">
            <v>n.a.</v>
          </cell>
          <cell r="CG80" t="str">
            <v>n.a.</v>
          </cell>
          <cell r="CH80" t="str">
            <v>n.a.</v>
          </cell>
          <cell r="CI80" t="str">
            <v>n.a.</v>
          </cell>
          <cell r="CJ80" t="str">
            <v>n.a.</v>
          </cell>
          <cell r="CK80" t="str">
            <v>n.a.</v>
          </cell>
          <cell r="CL80" t="str">
            <v>n.a.</v>
          </cell>
          <cell r="CM80" t="str">
            <v>n.a.</v>
          </cell>
          <cell r="CN80" t="str">
            <v>n.a.</v>
          </cell>
          <cell r="CO80" t="str">
            <v>n.a.</v>
          </cell>
          <cell r="CP80" t="str">
            <v>n.a.</v>
          </cell>
          <cell r="CQ80" t="str">
            <v>n.a.</v>
          </cell>
          <cell r="CR80" t="str">
            <v>n.a.</v>
          </cell>
          <cell r="CS80" t="str">
            <v>n.a.</v>
          </cell>
          <cell r="CT80" t="str">
            <v>n.a.</v>
          </cell>
          <cell r="CU80" t="str">
            <v>n.a.</v>
          </cell>
          <cell r="CV80" t="str">
            <v>n.a.</v>
          </cell>
          <cell r="CW80" t="str">
            <v>n.a.</v>
          </cell>
          <cell r="CX80" t="str">
            <v>n.a.</v>
          </cell>
          <cell r="CY80" t="str">
            <v>n.a.</v>
          </cell>
          <cell r="CZ80" t="str">
            <v>n.a.</v>
          </cell>
          <cell r="DA80" t="str">
            <v>n.a.</v>
          </cell>
          <cell r="DB80" t="str">
            <v>n.a.</v>
          </cell>
          <cell r="DC80" t="str">
            <v>n.a.</v>
          </cell>
          <cell r="DD80" t="str">
            <v>n.a.</v>
          </cell>
          <cell r="DE80" t="str">
            <v>n.a.</v>
          </cell>
          <cell r="DF80" t="str">
            <v>n.a.</v>
          </cell>
          <cell r="DG80" t="str">
            <v>n.a.</v>
          </cell>
          <cell r="DH80" t="str">
            <v>n.a.</v>
          </cell>
          <cell r="DI80" t="str">
            <v>n.a.</v>
          </cell>
          <cell r="DJ80" t="str">
            <v>n.a.</v>
          </cell>
          <cell r="DK80" t="str">
            <v>n.a.</v>
          </cell>
          <cell r="DL80" t="str">
            <v>n.a.</v>
          </cell>
          <cell r="DM80" t="str">
            <v>n.a.</v>
          </cell>
          <cell r="DN80" t="str">
            <v>n.a.</v>
          </cell>
          <cell r="DO80" t="str">
            <v>n.a.</v>
          </cell>
          <cell r="DP80" t="str">
            <v>n.a.</v>
          </cell>
          <cell r="DQ80" t="str">
            <v>n.a.</v>
          </cell>
          <cell r="DR80" t="str">
            <v>n.a.</v>
          </cell>
          <cell r="DS80" t="str">
            <v>n.a.</v>
          </cell>
          <cell r="DT80" t="str">
            <v>n.a.</v>
          </cell>
          <cell r="DU80" t="str">
            <v>n.a.</v>
          </cell>
          <cell r="DV80" t="str">
            <v>n.a.</v>
          </cell>
          <cell r="DW80" t="str">
            <v>n.a.</v>
          </cell>
          <cell r="DX80" t="str">
            <v>n.a.</v>
          </cell>
          <cell r="DY80" t="str">
            <v>n.a.</v>
          </cell>
          <cell r="DZ80" t="str">
            <v>n.a.</v>
          </cell>
          <cell r="EA80" t="str">
            <v>n.a.</v>
          </cell>
          <cell r="EB80" t="str">
            <v>n.a.</v>
          </cell>
          <cell r="EC80" t="str">
            <v>n.a.</v>
          </cell>
          <cell r="ED80" t="str">
            <v>n.a.</v>
          </cell>
          <cell r="EE80" t="str">
            <v>n.a.</v>
          </cell>
          <cell r="EF80" t="str">
            <v>n.a.</v>
          </cell>
          <cell r="EG80" t="str">
            <v>n.a.</v>
          </cell>
          <cell r="EH80" t="str">
            <v>n.a.</v>
          </cell>
          <cell r="EI80" t="str">
            <v>n.a.</v>
          </cell>
          <cell r="EJ80" t="str">
            <v>n.a.</v>
          </cell>
          <cell r="EK80" t="str">
            <v>n.a.</v>
          </cell>
          <cell r="EL80" t="str">
            <v>n.a.</v>
          </cell>
          <cell r="EM80" t="str">
            <v>n.a.</v>
          </cell>
          <cell r="EN80" t="str">
            <v>n.a.</v>
          </cell>
          <cell r="EO80" t="str">
            <v>n.a.</v>
          </cell>
          <cell r="EP80" t="str">
            <v>n.a.</v>
          </cell>
          <cell r="EQ80" t="str">
            <v>n.a.</v>
          </cell>
          <cell r="ER80" t="str">
            <v>n.a.</v>
          </cell>
          <cell r="ES80" t="str">
            <v>n.a.</v>
          </cell>
          <cell r="ET80" t="str">
            <v>n.a.</v>
          </cell>
          <cell r="EU80" t="str">
            <v>n.a.</v>
          </cell>
          <cell r="EV80" t="str">
            <v>n.a.</v>
          </cell>
          <cell r="EW80" t="str">
            <v>n.a.</v>
          </cell>
          <cell r="EX80" t="str">
            <v>n.a.</v>
          </cell>
          <cell r="EY80" t="str">
            <v>n.a.</v>
          </cell>
          <cell r="EZ80" t="str">
            <v>n.a.</v>
          </cell>
          <cell r="FA80" t="str">
            <v>n.a.</v>
          </cell>
          <cell r="FB80" t="str">
            <v>n.a.</v>
          </cell>
          <cell r="FC80" t="str">
            <v>n.a.</v>
          </cell>
          <cell r="FD80" t="str">
            <v>n.a.</v>
          </cell>
          <cell r="FE80" t="str">
            <v>n.a.</v>
          </cell>
          <cell r="FF80" t="str">
            <v>n.a.</v>
          </cell>
          <cell r="FG80" t="str">
            <v>n.a.</v>
          </cell>
          <cell r="FH80" t="str">
            <v>n.a.</v>
          </cell>
          <cell r="FI80" t="str">
            <v>n.a.</v>
          </cell>
          <cell r="FJ80" t="str">
            <v>n.a.</v>
          </cell>
          <cell r="FK80" t="str">
            <v>n.a.</v>
          </cell>
          <cell r="FL80" t="str">
            <v>n.a.</v>
          </cell>
          <cell r="FM80" t="str">
            <v>n.a.</v>
          </cell>
          <cell r="FN80" t="str">
            <v>n.a.</v>
          </cell>
          <cell r="FO80" t="str">
            <v>n.a.</v>
          </cell>
          <cell r="FP80" t="str">
            <v>n.a.</v>
          </cell>
          <cell r="FQ80" t="str">
            <v>n.a.</v>
          </cell>
          <cell r="FR80" t="str">
            <v>n.a.</v>
          </cell>
          <cell r="FS80" t="str">
            <v>n.a.</v>
          </cell>
          <cell r="FT80" t="str">
            <v>n.a.</v>
          </cell>
          <cell r="FU80" t="str">
            <v>n.a.</v>
          </cell>
          <cell r="FV80" t="str">
            <v>n.a.</v>
          </cell>
          <cell r="FW80" t="str">
            <v>n.a.</v>
          </cell>
          <cell r="FX80" t="str">
            <v>n.a.</v>
          </cell>
          <cell r="FY80" t="str">
            <v>n.a.</v>
          </cell>
          <cell r="FZ80" t="str">
            <v>n.a.</v>
          </cell>
          <cell r="GA80" t="str">
            <v>n.a.</v>
          </cell>
          <cell r="GB80" t="str">
            <v>n.a.</v>
          </cell>
          <cell r="GC80" t="str">
            <v>n.a.</v>
          </cell>
          <cell r="GD80" t="str">
            <v>n.a.</v>
          </cell>
          <cell r="GE80" t="str">
            <v>n.a.</v>
          </cell>
          <cell r="GF80" t="str">
            <v>n.a.</v>
          </cell>
          <cell r="GG80" t="str">
            <v>n.a.</v>
          </cell>
          <cell r="GH80" t="str">
            <v>n.a.</v>
          </cell>
          <cell r="GI80" t="str">
            <v>n.a.</v>
          </cell>
          <cell r="GJ80" t="str">
            <v>n.a.</v>
          </cell>
          <cell r="GK80" t="str">
            <v>n.a.</v>
          </cell>
          <cell r="GL80" t="str">
            <v>n.a.</v>
          </cell>
          <cell r="GM80" t="str">
            <v>n.a.</v>
          </cell>
          <cell r="GN80" t="str">
            <v>n.a.</v>
          </cell>
          <cell r="GO80" t="str">
            <v>n.a.</v>
          </cell>
          <cell r="GP80" t="str">
            <v>n.a.</v>
          </cell>
          <cell r="GQ80" t="str">
            <v>n.a.</v>
          </cell>
          <cell r="GR80" t="str">
            <v>n.a.</v>
          </cell>
          <cell r="GS80" t="str">
            <v>n.a.</v>
          </cell>
          <cell r="GT80" t="str">
            <v>n.a.</v>
          </cell>
          <cell r="GU80" t="str">
            <v>n.a.</v>
          </cell>
          <cell r="GV80" t="str">
            <v>n.a.</v>
          </cell>
          <cell r="GW80" t="str">
            <v>n.a.</v>
          </cell>
          <cell r="GX80" t="str">
            <v>n.a.</v>
          </cell>
          <cell r="GY80" t="str">
            <v>n.a.</v>
          </cell>
          <cell r="GZ80" t="str">
            <v>n.a.</v>
          </cell>
          <cell r="HA80" t="str">
            <v>n.a.</v>
          </cell>
          <cell r="HB80" t="str">
            <v>n.a.</v>
          </cell>
          <cell r="HC80" t="str">
            <v>n.a.</v>
          </cell>
          <cell r="HD80" t="str">
            <v>n.a.</v>
          </cell>
          <cell r="HE80" t="str">
            <v>n.a.</v>
          </cell>
          <cell r="HF80" t="str">
            <v>n.a.</v>
          </cell>
          <cell r="HG80" t="str">
            <v>n.a.</v>
          </cell>
          <cell r="HH80" t="str">
            <v>n.a.</v>
          </cell>
          <cell r="HI80" t="str">
            <v>n.a.</v>
          </cell>
          <cell r="HJ80" t="str">
            <v>n.a.</v>
          </cell>
          <cell r="HK80" t="str">
            <v>n.a.</v>
          </cell>
          <cell r="HL80" t="str">
            <v>n.a.</v>
          </cell>
          <cell r="HM80" t="str">
            <v>n.a.</v>
          </cell>
          <cell r="HN80" t="str">
            <v>n.a.</v>
          </cell>
          <cell r="HO80" t="str">
            <v>n.a.</v>
          </cell>
          <cell r="HP80" t="str">
            <v>n.a.</v>
          </cell>
          <cell r="HQ80">
            <v>2.5</v>
          </cell>
          <cell r="HR80">
            <v>2.5</v>
          </cell>
          <cell r="HS80">
            <v>2.6799999999999997</v>
          </cell>
          <cell r="HT80">
            <v>2.6799999999999997</v>
          </cell>
          <cell r="HU80">
            <v>2.5300000000000002</v>
          </cell>
          <cell r="HV80">
            <v>2.5300000000000002</v>
          </cell>
          <cell r="HW80">
            <v>2.73</v>
          </cell>
          <cell r="HX80">
            <v>2.73</v>
          </cell>
          <cell r="HY80">
            <v>2.77</v>
          </cell>
          <cell r="HZ80">
            <v>2.77</v>
          </cell>
          <cell r="IA80">
            <v>2.6100000000000003</v>
          </cell>
          <cell r="IB80">
            <v>2.6100000000000003</v>
          </cell>
          <cell r="IC80">
            <v>2.46</v>
          </cell>
          <cell r="ID80">
            <v>2.46</v>
          </cell>
          <cell r="IE80">
            <v>2.5099999999999998</v>
          </cell>
          <cell r="IF80">
            <v>2.5099999999999998</v>
          </cell>
          <cell r="IG80">
            <v>2.5499999999999998</v>
          </cell>
          <cell r="IH80">
            <v>2.5499999999999998</v>
          </cell>
          <cell r="II80">
            <v>2.46</v>
          </cell>
          <cell r="IJ80">
            <v>2.46</v>
          </cell>
          <cell r="IK80">
            <v>2.5499999999999998</v>
          </cell>
          <cell r="IL80">
            <v>2.5499999999999998</v>
          </cell>
          <cell r="IM80">
            <v>2.2999999999999998</v>
          </cell>
          <cell r="IN80">
            <v>2.2999999999999998</v>
          </cell>
          <cell r="IO80">
            <v>2.3200000000000003</v>
          </cell>
          <cell r="IP80">
            <v>2.3200000000000003</v>
          </cell>
          <cell r="IQ80">
            <v>2.29</v>
          </cell>
          <cell r="IR80">
            <v>2.29</v>
          </cell>
          <cell r="IS80">
            <v>2.1</v>
          </cell>
          <cell r="IT80">
            <v>2.1</v>
          </cell>
          <cell r="IU80">
            <v>2.27</v>
          </cell>
          <cell r="IV80">
            <v>2.27</v>
          </cell>
          <cell r="IW80">
            <v>2.2999999999999998</v>
          </cell>
          <cell r="IX80">
            <v>2.2999999999999998</v>
          </cell>
          <cell r="IY80">
            <v>2.3600000000000003</v>
          </cell>
          <cell r="IZ80">
            <v>2.3600000000000003</v>
          </cell>
          <cell r="JA80">
            <v>2.4</v>
          </cell>
          <cell r="JB80">
            <v>2.4</v>
          </cell>
          <cell r="JC80">
            <v>2.2599999999999998</v>
          </cell>
          <cell r="JD80">
            <v>2.2599999999999998</v>
          </cell>
          <cell r="JE80">
            <v>1.99</v>
          </cell>
          <cell r="JF80">
            <v>1.99</v>
          </cell>
          <cell r="JG80">
            <v>1.54</v>
          </cell>
          <cell r="JH80">
            <v>1.54</v>
          </cell>
          <cell r="JI80">
            <v>1.43</v>
          </cell>
          <cell r="JJ80">
            <v>1.43</v>
          </cell>
          <cell r="JK80">
            <v>1.43</v>
          </cell>
          <cell r="JL80">
            <v>1.43</v>
          </cell>
          <cell r="JM80">
            <v>1.49</v>
          </cell>
          <cell r="JN80">
            <v>1.49</v>
          </cell>
          <cell r="JO80">
            <v>1.4</v>
          </cell>
          <cell r="JP80">
            <v>1.4</v>
          </cell>
          <cell r="JQ80">
            <v>1.5699999999999998</v>
          </cell>
          <cell r="JR80">
            <v>1.5699999999999998</v>
          </cell>
          <cell r="JS80">
            <v>1.45</v>
          </cell>
          <cell r="JT80">
            <v>1.45</v>
          </cell>
          <cell r="JU80">
            <v>1.53</v>
          </cell>
          <cell r="JV80">
            <v>1.53</v>
          </cell>
          <cell r="JW80">
            <v>1.6800000000000002</v>
          </cell>
          <cell r="JX80">
            <v>1.6800000000000002</v>
          </cell>
          <cell r="JY80">
            <v>1.72</v>
          </cell>
          <cell r="JZ80">
            <v>1.72</v>
          </cell>
          <cell r="KA80" t="e">
            <v>#REF!</v>
          </cell>
          <cell r="KB80" t="e">
            <v>#REF!</v>
          </cell>
        </row>
        <row r="81">
          <cell r="A81" t="str">
            <v>NOK-TB-8</v>
          </cell>
          <cell r="B81" t="str">
            <v>NOK-TB-7</v>
          </cell>
          <cell r="E81" t="str">
            <v>&gt; 12 to ≤ 13 years</v>
          </cell>
          <cell r="F81" t="str">
            <v>NOK-TB-8-&gt; 12 to ≤ 13 years</v>
          </cell>
          <cell r="G81">
            <v>1.2</v>
          </cell>
          <cell r="H81">
            <v>1.2</v>
          </cell>
          <cell r="I81">
            <v>4.9799999999999995</v>
          </cell>
          <cell r="J81" t="str">
            <v>n.a.</v>
          </cell>
          <cell r="K81">
            <v>4.9400000000000004</v>
          </cell>
          <cell r="L81" t="str">
            <v>n.a.</v>
          </cell>
          <cell r="M81">
            <v>5.08</v>
          </cell>
          <cell r="N81" t="str">
            <v>n.a.</v>
          </cell>
          <cell r="O81">
            <v>5.14</v>
          </cell>
          <cell r="P81" t="str">
            <v>n.a.</v>
          </cell>
          <cell r="Q81">
            <v>5.0599999999999996</v>
          </cell>
          <cell r="R81" t="str">
            <v>n.a.</v>
          </cell>
          <cell r="S81">
            <v>4.8499999999999996</v>
          </cell>
          <cell r="T81" t="str">
            <v>n.a.</v>
          </cell>
          <cell r="U81">
            <v>5.16</v>
          </cell>
          <cell r="V81" t="str">
            <v>n.a.</v>
          </cell>
          <cell r="W81">
            <v>4.95</v>
          </cell>
          <cell r="X81" t="str">
            <v>n.a.</v>
          </cell>
          <cell r="Y81">
            <v>4.6399999999999997</v>
          </cell>
          <cell r="Z81" t="str">
            <v>n.a.</v>
          </cell>
          <cell r="AA81">
            <v>4.75</v>
          </cell>
          <cell r="AB81" t="str">
            <v>n.a.</v>
          </cell>
          <cell r="AC81">
            <v>4.72</v>
          </cell>
          <cell r="AD81" t="str">
            <v>n.a.</v>
          </cell>
          <cell r="AE81">
            <v>4.17</v>
          </cell>
          <cell r="AF81" t="str">
            <v>n.a.</v>
          </cell>
          <cell r="AG81">
            <v>4.26</v>
          </cell>
          <cell r="AH81" t="str">
            <v>n.a.</v>
          </cell>
          <cell r="AI81">
            <v>4.2</v>
          </cell>
          <cell r="AJ81" t="str">
            <v>n.a.</v>
          </cell>
          <cell r="AK81">
            <v>4</v>
          </cell>
          <cell r="AL81" t="str">
            <v>n.a.</v>
          </cell>
          <cell r="AM81">
            <v>4.1900000000000004</v>
          </cell>
          <cell r="AN81" t="str">
            <v>n.a.</v>
          </cell>
          <cell r="AO81">
            <v>4.0599999999999996</v>
          </cell>
          <cell r="AP81" t="str">
            <v>n.a.</v>
          </cell>
          <cell r="AQ81">
            <v>4.33</v>
          </cell>
          <cell r="AR81" t="str">
            <v>n.a.</v>
          </cell>
          <cell r="AS81">
            <v>4.62</v>
          </cell>
          <cell r="AT81" t="str">
            <v>n.a.</v>
          </cell>
          <cell r="AU81">
            <v>4.78</v>
          </cell>
          <cell r="AV81" t="str">
            <v>n.a.</v>
          </cell>
          <cell r="AW81">
            <v>4.72</v>
          </cell>
          <cell r="AX81" t="str">
            <v>n.a.</v>
          </cell>
          <cell r="AY81">
            <v>4.8600000000000003</v>
          </cell>
          <cell r="AZ81" t="str">
            <v>n.a.</v>
          </cell>
          <cell r="BA81">
            <v>4.66</v>
          </cell>
          <cell r="BB81" t="str">
            <v>n.a.</v>
          </cell>
          <cell r="BC81">
            <v>4.29</v>
          </cell>
          <cell r="BD81" t="str">
            <v>n.a.</v>
          </cell>
          <cell r="BE81">
            <v>4.3899999999999997</v>
          </cell>
          <cell r="BF81" t="str">
            <v>n.a.</v>
          </cell>
          <cell r="BG81">
            <v>3.8499999999999996</v>
          </cell>
          <cell r="BH81" t="str">
            <v>n.a.</v>
          </cell>
          <cell r="BI81">
            <v>3.74</v>
          </cell>
          <cell r="BJ81" t="str">
            <v>n.a.</v>
          </cell>
          <cell r="BK81">
            <v>3.3600000000000003</v>
          </cell>
          <cell r="BL81" t="str">
            <v>n.a.</v>
          </cell>
          <cell r="BM81">
            <v>3.54</v>
          </cell>
          <cell r="BN81" t="str">
            <v>n.a.</v>
          </cell>
          <cell r="BO81">
            <v>3.42</v>
          </cell>
          <cell r="BP81" t="str">
            <v>n.a.</v>
          </cell>
          <cell r="BQ81">
            <v>3.4400000000000004</v>
          </cell>
          <cell r="BR81" t="str">
            <v>n.a.</v>
          </cell>
          <cell r="BS81">
            <v>3.3499999999999996</v>
          </cell>
          <cell r="BT81" t="str">
            <v>n.a.</v>
          </cell>
          <cell r="BU81">
            <v>3.3899999999999997</v>
          </cell>
          <cell r="BV81" t="str">
            <v>n.a.</v>
          </cell>
          <cell r="BW81">
            <v>3.4699999999999998</v>
          </cell>
          <cell r="BX81" t="str">
            <v>n.a.</v>
          </cell>
          <cell r="BY81">
            <v>3.16</v>
          </cell>
          <cell r="BZ81" t="str">
            <v>n.a.</v>
          </cell>
          <cell r="CA81">
            <v>2.77</v>
          </cell>
          <cell r="CB81" t="str">
            <v>n.a.</v>
          </cell>
          <cell r="CC81">
            <v>2.95</v>
          </cell>
          <cell r="CD81" t="str">
            <v>n.a.</v>
          </cell>
          <cell r="CE81">
            <v>2.83</v>
          </cell>
          <cell r="CF81" t="str">
            <v>n.a.</v>
          </cell>
          <cell r="CG81">
            <v>2.9699999999999998</v>
          </cell>
          <cell r="CH81" t="str">
            <v>n.a.</v>
          </cell>
          <cell r="CI81">
            <v>3.0300000000000002</v>
          </cell>
          <cell r="CJ81" t="str">
            <v>n.a.</v>
          </cell>
          <cell r="CK81">
            <v>3</v>
          </cell>
          <cell r="CL81" t="str">
            <v>n.a.</v>
          </cell>
          <cell r="CM81">
            <v>3.06</v>
          </cell>
          <cell r="CN81" t="str">
            <v>n.a.</v>
          </cell>
          <cell r="CO81">
            <v>3.0700000000000003</v>
          </cell>
          <cell r="CP81" t="str">
            <v>n.a.</v>
          </cell>
          <cell r="CQ81">
            <v>3.4699999999999998</v>
          </cell>
          <cell r="CR81" t="str">
            <v>n.a.</v>
          </cell>
          <cell r="CS81">
            <v>3.3099999999999996</v>
          </cell>
          <cell r="CT81" t="str">
            <v>n.a.</v>
          </cell>
          <cell r="CU81">
            <v>3.06</v>
          </cell>
          <cell r="CV81" t="str">
            <v>n.a.</v>
          </cell>
          <cell r="CW81">
            <v>2.94</v>
          </cell>
          <cell r="CX81" t="str">
            <v>n.a.</v>
          </cell>
          <cell r="CY81">
            <v>3.2</v>
          </cell>
          <cell r="CZ81" t="str">
            <v>n.a.</v>
          </cell>
          <cell r="DA81">
            <v>3.4799999999999995</v>
          </cell>
          <cell r="DB81" t="str">
            <v>n.a.</v>
          </cell>
          <cell r="DC81">
            <v>3.5700000000000003</v>
          </cell>
          <cell r="DD81" t="str">
            <v>n.a.</v>
          </cell>
          <cell r="DE81">
            <v>4</v>
          </cell>
          <cell r="DF81" t="str">
            <v>n.a.</v>
          </cell>
          <cell r="DG81">
            <v>3.8099999999999996</v>
          </cell>
          <cell r="DH81" t="str">
            <v>n.a.</v>
          </cell>
          <cell r="DI81">
            <v>3.7800000000000002</v>
          </cell>
          <cell r="DJ81" t="str">
            <v>n.a.</v>
          </cell>
          <cell r="DK81">
            <v>3.74</v>
          </cell>
          <cell r="DL81" t="str">
            <v>n.a.</v>
          </cell>
          <cell r="DM81">
            <v>3.9000000000000004</v>
          </cell>
          <cell r="DN81" t="str">
            <v>n.a.</v>
          </cell>
          <cell r="DO81">
            <v>3.6900000000000004</v>
          </cell>
          <cell r="DP81" t="str">
            <v>n.a.</v>
          </cell>
          <cell r="DQ81">
            <v>3.7699999999999996</v>
          </cell>
          <cell r="DR81" t="str">
            <v>n.a.</v>
          </cell>
          <cell r="DS81">
            <v>3.76</v>
          </cell>
          <cell r="DT81" t="str">
            <v>n.a.</v>
          </cell>
          <cell r="DU81">
            <v>3.71</v>
          </cell>
          <cell r="DV81" t="str">
            <v>n.a.</v>
          </cell>
          <cell r="DW81">
            <v>3.5700000000000003</v>
          </cell>
          <cell r="DX81" t="str">
            <v>n.a.</v>
          </cell>
          <cell r="DY81">
            <v>3.38</v>
          </cell>
          <cell r="DZ81" t="str">
            <v>n.a.</v>
          </cell>
          <cell r="EA81">
            <v>3.3</v>
          </cell>
          <cell r="EB81" t="str">
            <v>n.a.</v>
          </cell>
          <cell r="EC81">
            <v>3.25</v>
          </cell>
          <cell r="ED81" t="str">
            <v>n.a.</v>
          </cell>
          <cell r="EE81">
            <v>3.26</v>
          </cell>
          <cell r="EF81" t="str">
            <v>n.a.</v>
          </cell>
          <cell r="EG81">
            <v>3.0300000000000002</v>
          </cell>
          <cell r="EH81" t="str">
            <v>n.a.</v>
          </cell>
          <cell r="EI81">
            <v>2.8899999999999997</v>
          </cell>
          <cell r="EJ81" t="str">
            <v>n.a.</v>
          </cell>
          <cell r="EK81">
            <v>2.56</v>
          </cell>
          <cell r="EL81" t="str">
            <v>n.a.</v>
          </cell>
          <cell r="EM81">
            <v>2.2999999999999998</v>
          </cell>
          <cell r="EN81" t="str">
            <v>n.a.</v>
          </cell>
          <cell r="EO81">
            <v>2.4699999999999998</v>
          </cell>
          <cell r="EP81" t="str">
            <v>n.a.</v>
          </cell>
          <cell r="EQ81">
            <v>2.5099999999999998</v>
          </cell>
          <cell r="ER81" t="str">
            <v>n.a.</v>
          </cell>
          <cell r="ES81">
            <v>2.59</v>
          </cell>
          <cell r="ET81" t="str">
            <v>n.a.</v>
          </cell>
          <cell r="EU81">
            <v>2.4900000000000002</v>
          </cell>
          <cell r="EV81" t="str">
            <v>n.a.</v>
          </cell>
          <cell r="EW81">
            <v>2.81</v>
          </cell>
          <cell r="EX81" t="str">
            <v>n.a.</v>
          </cell>
          <cell r="EY81">
            <v>2.52</v>
          </cell>
          <cell r="EZ81" t="str">
            <v>n.a.</v>
          </cell>
          <cell r="FA81">
            <v>2.54</v>
          </cell>
          <cell r="FB81" t="str">
            <v>n.a.</v>
          </cell>
          <cell r="FC81">
            <v>2.41</v>
          </cell>
          <cell r="FD81" t="str">
            <v>n.a.</v>
          </cell>
          <cell r="FE81">
            <v>2.6399999999999997</v>
          </cell>
          <cell r="FF81" t="str">
            <v>n.a.</v>
          </cell>
          <cell r="FG81">
            <v>2.46</v>
          </cell>
          <cell r="FH81" t="str">
            <v>n.a.</v>
          </cell>
          <cell r="FI81">
            <v>2.44</v>
          </cell>
          <cell r="FJ81" t="str">
            <v>n.a.</v>
          </cell>
          <cell r="FK81">
            <v>2.38</v>
          </cell>
          <cell r="FL81" t="str">
            <v>n.a.</v>
          </cell>
          <cell r="FM81">
            <v>2.2999999999999998</v>
          </cell>
          <cell r="FN81" t="str">
            <v>n.a.</v>
          </cell>
          <cell r="FO81">
            <v>2.17</v>
          </cell>
          <cell r="FP81" t="str">
            <v>n.a.</v>
          </cell>
          <cell r="FQ81">
            <v>2.4699999999999998</v>
          </cell>
          <cell r="FR81" t="str">
            <v>n.a.</v>
          </cell>
          <cell r="FS81">
            <v>2.34</v>
          </cell>
          <cell r="FT81" t="str">
            <v>n.a.</v>
          </cell>
          <cell r="FU81">
            <v>2.0299999999999998</v>
          </cell>
          <cell r="FV81" t="str">
            <v>n.a.</v>
          </cell>
          <cell r="FW81">
            <v>2.02</v>
          </cell>
          <cell r="FX81" t="str">
            <v>n.a.</v>
          </cell>
          <cell r="FY81">
            <v>2.19</v>
          </cell>
          <cell r="FZ81" t="str">
            <v>n.a.</v>
          </cell>
          <cell r="GA81">
            <v>2.3200000000000003</v>
          </cell>
          <cell r="GB81" t="str">
            <v>n.a.</v>
          </cell>
          <cell r="GC81">
            <v>2.4699999999999998</v>
          </cell>
          <cell r="GD81" t="str">
            <v>n.a.</v>
          </cell>
          <cell r="GE81">
            <v>2.7199999999999998</v>
          </cell>
          <cell r="GF81" t="str">
            <v>n.a.</v>
          </cell>
          <cell r="GG81">
            <v>2.6399999999999997</v>
          </cell>
          <cell r="GH81" t="str">
            <v>n.a.</v>
          </cell>
          <cell r="GI81">
            <v>2.76</v>
          </cell>
          <cell r="GJ81" t="str">
            <v>n.a.</v>
          </cell>
          <cell r="GK81">
            <v>2.7</v>
          </cell>
          <cell r="GL81" t="str">
            <v>n.a.</v>
          </cell>
          <cell r="GM81">
            <v>2.5999999999999996</v>
          </cell>
          <cell r="GN81" t="str">
            <v>n.a.</v>
          </cell>
          <cell r="GO81">
            <v>2.62</v>
          </cell>
          <cell r="GP81" t="str">
            <v>n.a.</v>
          </cell>
          <cell r="GQ81">
            <v>2.5099999999999998</v>
          </cell>
          <cell r="GR81" t="str">
            <v>n.a.</v>
          </cell>
          <cell r="GS81">
            <v>2.63</v>
          </cell>
          <cell r="GT81" t="str">
            <v>n.a.</v>
          </cell>
          <cell r="GU81">
            <v>2.66</v>
          </cell>
          <cell r="GV81" t="str">
            <v>n.a.</v>
          </cell>
          <cell r="GW81">
            <v>2.58</v>
          </cell>
          <cell r="GX81" t="str">
            <v>n.a.</v>
          </cell>
          <cell r="GY81">
            <v>2.5999999999999996</v>
          </cell>
          <cell r="GZ81" t="str">
            <v>n.a.</v>
          </cell>
          <cell r="HA81">
            <v>2.63</v>
          </cell>
          <cell r="HB81" t="str">
            <v>n.a.</v>
          </cell>
          <cell r="HC81">
            <v>2.5300000000000002</v>
          </cell>
          <cell r="HD81" t="str">
            <v>n.a.</v>
          </cell>
          <cell r="HE81">
            <v>2.63</v>
          </cell>
          <cell r="HF81" t="str">
            <v>n.a.</v>
          </cell>
          <cell r="HG81">
            <v>2.8899999999999997</v>
          </cell>
          <cell r="HH81" t="str">
            <v>n.a.</v>
          </cell>
          <cell r="HI81">
            <v>2.98</v>
          </cell>
          <cell r="HJ81" t="str">
            <v>n.a.</v>
          </cell>
          <cell r="HK81">
            <v>2.95</v>
          </cell>
          <cell r="HL81" t="str">
            <v>n.a.</v>
          </cell>
          <cell r="HM81">
            <v>2.95</v>
          </cell>
          <cell r="HN81" t="str">
            <v>n.a.</v>
          </cell>
          <cell r="HO81">
            <v>2.8</v>
          </cell>
          <cell r="HP81" t="str">
            <v>n.a.</v>
          </cell>
          <cell r="HQ81">
            <v>2.7800000000000002</v>
          </cell>
          <cell r="HR81">
            <v>2.7</v>
          </cell>
          <cell r="HS81">
            <v>2.96</v>
          </cell>
          <cell r="HT81">
            <v>2.88</v>
          </cell>
          <cell r="HU81">
            <v>2.81</v>
          </cell>
          <cell r="HV81">
            <v>2.73</v>
          </cell>
          <cell r="HW81">
            <v>3.01</v>
          </cell>
          <cell r="HX81">
            <v>2.9299999999999997</v>
          </cell>
          <cell r="HY81">
            <v>3.05</v>
          </cell>
          <cell r="HZ81">
            <v>2.9699999999999998</v>
          </cell>
          <cell r="IA81">
            <v>2.8899999999999997</v>
          </cell>
          <cell r="IB81">
            <v>2.81</v>
          </cell>
          <cell r="IC81">
            <v>2.74</v>
          </cell>
          <cell r="ID81">
            <v>2.66</v>
          </cell>
          <cell r="IE81">
            <v>2.7800000000000002</v>
          </cell>
          <cell r="IF81">
            <v>2.71</v>
          </cell>
          <cell r="IG81">
            <v>2.84</v>
          </cell>
          <cell r="IH81">
            <v>2.75</v>
          </cell>
          <cell r="II81">
            <v>2.7</v>
          </cell>
          <cell r="IJ81">
            <v>2.66</v>
          </cell>
          <cell r="IK81">
            <v>2.8</v>
          </cell>
          <cell r="IL81">
            <v>2.75</v>
          </cell>
          <cell r="IM81">
            <v>2.54</v>
          </cell>
          <cell r="IN81">
            <v>2.5</v>
          </cell>
          <cell r="IO81">
            <v>2.56</v>
          </cell>
          <cell r="IP81">
            <v>2.52</v>
          </cell>
          <cell r="IQ81">
            <v>2.5099999999999998</v>
          </cell>
          <cell r="IR81">
            <v>2.4900000000000002</v>
          </cell>
          <cell r="IS81">
            <v>2.2999999999999998</v>
          </cell>
          <cell r="IT81">
            <v>2.2999999999999998</v>
          </cell>
          <cell r="IU81">
            <v>2.4699999999999998</v>
          </cell>
          <cell r="IV81">
            <v>2.4699999999999998</v>
          </cell>
          <cell r="IW81">
            <v>2.5300000000000002</v>
          </cell>
          <cell r="IX81">
            <v>2.5</v>
          </cell>
          <cell r="IY81">
            <v>2.59</v>
          </cell>
          <cell r="IZ81">
            <v>2.56</v>
          </cell>
          <cell r="JA81">
            <v>2.62</v>
          </cell>
          <cell r="JB81">
            <v>2.5999999999999996</v>
          </cell>
          <cell r="JC81">
            <v>2.4699999999999998</v>
          </cell>
          <cell r="JD81">
            <v>2.46</v>
          </cell>
          <cell r="JE81">
            <v>2.2199999999999998</v>
          </cell>
          <cell r="JF81">
            <v>2.19</v>
          </cell>
          <cell r="JG81">
            <v>1.81</v>
          </cell>
          <cell r="JH81">
            <v>1.74</v>
          </cell>
          <cell r="JI81">
            <v>1.63</v>
          </cell>
          <cell r="JJ81">
            <v>1.63</v>
          </cell>
          <cell r="JK81">
            <v>1.69</v>
          </cell>
          <cell r="JL81">
            <v>1.63</v>
          </cell>
          <cell r="JM81">
            <v>1.74</v>
          </cell>
          <cell r="JN81">
            <v>1.69</v>
          </cell>
          <cell r="JO81">
            <v>1.65</v>
          </cell>
          <cell r="JP81">
            <v>1.6</v>
          </cell>
          <cell r="JQ81">
            <v>1.8399999999999999</v>
          </cell>
          <cell r="JR81">
            <v>1.77</v>
          </cell>
          <cell r="JS81">
            <v>1.71</v>
          </cell>
          <cell r="JT81">
            <v>1.65</v>
          </cell>
          <cell r="JU81">
            <v>1.79</v>
          </cell>
          <cell r="JV81">
            <v>1.73</v>
          </cell>
          <cell r="JW81">
            <v>1.95</v>
          </cell>
          <cell r="JX81">
            <v>1.88</v>
          </cell>
          <cell r="JY81">
            <v>1.99</v>
          </cell>
          <cell r="JZ81">
            <v>1.92</v>
          </cell>
          <cell r="KA81" t="e">
            <v>#REF!</v>
          </cell>
          <cell r="KB81" t="e">
            <v>#REF!</v>
          </cell>
        </row>
        <row r="82">
          <cell r="A82" t="str">
            <v>NOK-TB-9</v>
          </cell>
          <cell r="B82" t="str">
            <v>NOK-TB-8</v>
          </cell>
          <cell r="E82" t="str">
            <v>&gt; 13 to ≤ 14 years</v>
          </cell>
          <cell r="F82" t="str">
            <v>NOK-TB-9-&gt; 13 to ≤ 14 years</v>
          </cell>
          <cell r="G82">
            <v>1.2</v>
          </cell>
          <cell r="H82">
            <v>1.2</v>
          </cell>
          <cell r="I82">
            <v>5.15</v>
          </cell>
          <cell r="J82">
            <v>4.9799999999999995</v>
          </cell>
          <cell r="K82">
            <v>5.09</v>
          </cell>
          <cell r="L82">
            <v>4.9400000000000004</v>
          </cell>
          <cell r="M82">
            <v>5.2</v>
          </cell>
          <cell r="N82">
            <v>5.08</v>
          </cell>
          <cell r="O82">
            <v>5.25</v>
          </cell>
          <cell r="P82">
            <v>5.14</v>
          </cell>
          <cell r="Q82">
            <v>5.16</v>
          </cell>
          <cell r="R82">
            <v>5.0599999999999996</v>
          </cell>
          <cell r="S82">
            <v>4.96</v>
          </cell>
          <cell r="T82">
            <v>4.8499999999999996</v>
          </cell>
          <cell r="U82">
            <v>5.2700000000000005</v>
          </cell>
          <cell r="V82">
            <v>5.16</v>
          </cell>
          <cell r="W82">
            <v>5.07</v>
          </cell>
          <cell r="X82">
            <v>4.95</v>
          </cell>
          <cell r="Y82">
            <v>4.78</v>
          </cell>
          <cell r="Z82">
            <v>4.6399999999999997</v>
          </cell>
          <cell r="AA82">
            <v>4.8899999999999997</v>
          </cell>
          <cell r="AB82">
            <v>4.75</v>
          </cell>
          <cell r="AC82">
            <v>4.91</v>
          </cell>
          <cell r="AD82">
            <v>4.72</v>
          </cell>
          <cell r="AE82">
            <v>4.38</v>
          </cell>
          <cell r="AF82">
            <v>4.17</v>
          </cell>
          <cell r="AG82">
            <v>4.42</v>
          </cell>
          <cell r="AH82">
            <v>4.26</v>
          </cell>
          <cell r="AI82">
            <v>4.33</v>
          </cell>
          <cell r="AJ82">
            <v>4.2</v>
          </cell>
          <cell r="AK82">
            <v>4.12</v>
          </cell>
          <cell r="AL82">
            <v>4</v>
          </cell>
          <cell r="AM82">
            <v>4.3099999999999996</v>
          </cell>
          <cell r="AN82">
            <v>4.1900000000000004</v>
          </cell>
          <cell r="AO82">
            <v>4.21</v>
          </cell>
          <cell r="AP82">
            <v>4.0599999999999996</v>
          </cell>
          <cell r="AQ82">
            <v>4.4799999999999995</v>
          </cell>
          <cell r="AR82">
            <v>4.33</v>
          </cell>
          <cell r="AS82">
            <v>4.74</v>
          </cell>
          <cell r="AT82">
            <v>4.62</v>
          </cell>
          <cell r="AU82">
            <v>4.88</v>
          </cell>
          <cell r="AV82">
            <v>4.78</v>
          </cell>
          <cell r="AW82">
            <v>4.83</v>
          </cell>
          <cell r="AX82">
            <v>4.72</v>
          </cell>
          <cell r="AY82">
            <v>4.95</v>
          </cell>
          <cell r="AZ82">
            <v>4.8600000000000003</v>
          </cell>
          <cell r="BA82">
            <v>4.7699999999999996</v>
          </cell>
          <cell r="BB82">
            <v>4.66</v>
          </cell>
          <cell r="BC82">
            <v>4.42</v>
          </cell>
          <cell r="BD82">
            <v>4.29</v>
          </cell>
          <cell r="BE82">
            <v>4.5</v>
          </cell>
          <cell r="BF82">
            <v>4.3899999999999997</v>
          </cell>
          <cell r="BG82">
            <v>3.9400000000000004</v>
          </cell>
          <cell r="BH82">
            <v>3.8499999999999996</v>
          </cell>
          <cell r="BI82">
            <v>3.8600000000000003</v>
          </cell>
          <cell r="BJ82">
            <v>3.74</v>
          </cell>
          <cell r="BK82">
            <v>3.4699999999999998</v>
          </cell>
          <cell r="BL82">
            <v>3.3600000000000003</v>
          </cell>
          <cell r="BM82">
            <v>3.63</v>
          </cell>
          <cell r="BN82">
            <v>3.54</v>
          </cell>
          <cell r="BO82">
            <v>3.5999999999999996</v>
          </cell>
          <cell r="BP82">
            <v>3.42</v>
          </cell>
          <cell r="BQ82">
            <v>3.55</v>
          </cell>
          <cell r="BR82">
            <v>3.4400000000000004</v>
          </cell>
          <cell r="BS82">
            <v>3.4799999999999995</v>
          </cell>
          <cell r="BT82">
            <v>3.3499999999999996</v>
          </cell>
          <cell r="BU82">
            <v>3.4799999999999995</v>
          </cell>
          <cell r="BV82">
            <v>3.3899999999999997</v>
          </cell>
          <cell r="BW82">
            <v>3.59</v>
          </cell>
          <cell r="BX82">
            <v>3.4699999999999998</v>
          </cell>
          <cell r="BY82">
            <v>3.2699999999999996</v>
          </cell>
          <cell r="BZ82">
            <v>3.16</v>
          </cell>
          <cell r="CA82">
            <v>2.8499999999999996</v>
          </cell>
          <cell r="CB82">
            <v>2.77</v>
          </cell>
          <cell r="CC82">
            <v>3.0300000000000002</v>
          </cell>
          <cell r="CD82">
            <v>2.95</v>
          </cell>
          <cell r="CE82">
            <v>2.94</v>
          </cell>
          <cell r="CF82">
            <v>2.83</v>
          </cell>
          <cell r="CG82">
            <v>3.06</v>
          </cell>
          <cell r="CH82">
            <v>2.9699999999999998</v>
          </cell>
          <cell r="CI82">
            <v>3.1399999999999997</v>
          </cell>
          <cell r="CJ82">
            <v>3.0300000000000002</v>
          </cell>
          <cell r="CK82">
            <v>3.08</v>
          </cell>
          <cell r="CL82">
            <v>3</v>
          </cell>
          <cell r="CM82">
            <v>3.16</v>
          </cell>
          <cell r="CN82">
            <v>3.06</v>
          </cell>
          <cell r="CO82">
            <v>3.17</v>
          </cell>
          <cell r="CP82">
            <v>3.0700000000000003</v>
          </cell>
          <cell r="CQ82">
            <v>3.5700000000000003</v>
          </cell>
          <cell r="CR82">
            <v>3.4699999999999998</v>
          </cell>
          <cell r="CS82">
            <v>3.4299999999999997</v>
          </cell>
          <cell r="CT82">
            <v>3.3099999999999996</v>
          </cell>
          <cell r="CU82">
            <v>3.19</v>
          </cell>
          <cell r="CV82">
            <v>3.06</v>
          </cell>
          <cell r="CW82">
            <v>3.0700000000000003</v>
          </cell>
          <cell r="CX82">
            <v>2.94</v>
          </cell>
          <cell r="CY82">
            <v>3.3200000000000003</v>
          </cell>
          <cell r="CZ82">
            <v>3.2</v>
          </cell>
          <cell r="DA82">
            <v>3.6100000000000003</v>
          </cell>
          <cell r="DB82">
            <v>3.4799999999999995</v>
          </cell>
          <cell r="DC82">
            <v>3.71</v>
          </cell>
          <cell r="DD82">
            <v>3.5700000000000003</v>
          </cell>
          <cell r="DE82">
            <v>4.13</v>
          </cell>
          <cell r="DF82">
            <v>4</v>
          </cell>
          <cell r="DG82">
            <v>3.9299999999999997</v>
          </cell>
          <cell r="DH82">
            <v>3.8099999999999996</v>
          </cell>
          <cell r="DI82">
            <v>3.91</v>
          </cell>
          <cell r="DJ82">
            <v>3.7800000000000002</v>
          </cell>
          <cell r="DK82">
            <v>3.8899999999999997</v>
          </cell>
          <cell r="DL82">
            <v>3.74</v>
          </cell>
          <cell r="DM82">
            <v>4.05</v>
          </cell>
          <cell r="DN82">
            <v>3.9000000000000004</v>
          </cell>
          <cell r="DO82">
            <v>3.8499999999999996</v>
          </cell>
          <cell r="DP82">
            <v>3.6900000000000004</v>
          </cell>
          <cell r="DQ82">
            <v>3.91</v>
          </cell>
          <cell r="DR82">
            <v>3.7699999999999996</v>
          </cell>
          <cell r="DS82">
            <v>3.92</v>
          </cell>
          <cell r="DT82">
            <v>3.76</v>
          </cell>
          <cell r="DU82">
            <v>3.8600000000000003</v>
          </cell>
          <cell r="DV82">
            <v>3.71</v>
          </cell>
          <cell r="DW82">
            <v>3.7199999999999998</v>
          </cell>
          <cell r="DX82">
            <v>3.5700000000000003</v>
          </cell>
          <cell r="DY82">
            <v>3.5300000000000002</v>
          </cell>
          <cell r="DZ82">
            <v>3.38</v>
          </cell>
          <cell r="EA82">
            <v>3.4400000000000004</v>
          </cell>
          <cell r="EB82">
            <v>3.3</v>
          </cell>
          <cell r="EC82">
            <v>3.37</v>
          </cell>
          <cell r="ED82">
            <v>3.25</v>
          </cell>
          <cell r="EE82">
            <v>3.38</v>
          </cell>
          <cell r="EF82">
            <v>3.26</v>
          </cell>
          <cell r="EG82">
            <v>3.16</v>
          </cell>
          <cell r="EH82">
            <v>3.0300000000000002</v>
          </cell>
          <cell r="EI82">
            <v>2.99</v>
          </cell>
          <cell r="EJ82">
            <v>2.8899999999999997</v>
          </cell>
          <cell r="EK82">
            <v>2.67</v>
          </cell>
          <cell r="EL82">
            <v>2.56</v>
          </cell>
          <cell r="EM82">
            <v>2.41</v>
          </cell>
          <cell r="EN82">
            <v>2.2999999999999998</v>
          </cell>
          <cell r="EO82">
            <v>2.59</v>
          </cell>
          <cell r="EP82">
            <v>2.4699999999999998</v>
          </cell>
          <cell r="EQ82">
            <v>2.58</v>
          </cell>
          <cell r="ER82">
            <v>2.5099999999999998</v>
          </cell>
          <cell r="ES82">
            <v>2.6799999999999997</v>
          </cell>
          <cell r="ET82">
            <v>2.59</v>
          </cell>
          <cell r="EU82">
            <v>2.5999999999999996</v>
          </cell>
          <cell r="EV82">
            <v>2.4900000000000002</v>
          </cell>
          <cell r="EW82">
            <v>2.95</v>
          </cell>
          <cell r="EX82">
            <v>2.81</v>
          </cell>
          <cell r="EY82">
            <v>2.6399999999999997</v>
          </cell>
          <cell r="EZ82">
            <v>2.52</v>
          </cell>
          <cell r="FA82">
            <v>2.6799999999999997</v>
          </cell>
          <cell r="FB82">
            <v>2.54</v>
          </cell>
          <cell r="FC82">
            <v>2.5300000000000002</v>
          </cell>
          <cell r="FD82">
            <v>2.41</v>
          </cell>
          <cell r="FE82">
            <v>2.77</v>
          </cell>
          <cell r="FF82">
            <v>2.6399999999999997</v>
          </cell>
          <cell r="FG82">
            <v>2.59</v>
          </cell>
          <cell r="FH82">
            <v>2.46</v>
          </cell>
          <cell r="FI82">
            <v>2.56</v>
          </cell>
          <cell r="FJ82">
            <v>2.44</v>
          </cell>
          <cell r="FK82">
            <v>2.5</v>
          </cell>
          <cell r="FL82">
            <v>2.38</v>
          </cell>
          <cell r="FM82">
            <v>2.42</v>
          </cell>
          <cell r="FN82">
            <v>2.2999999999999998</v>
          </cell>
          <cell r="FO82">
            <v>2.2800000000000002</v>
          </cell>
          <cell r="FP82">
            <v>2.17</v>
          </cell>
          <cell r="FQ82">
            <v>2.58</v>
          </cell>
          <cell r="FR82">
            <v>2.4699999999999998</v>
          </cell>
          <cell r="FS82">
            <v>2.44</v>
          </cell>
          <cell r="FT82">
            <v>2.34</v>
          </cell>
          <cell r="FU82">
            <v>2.11</v>
          </cell>
          <cell r="FV82">
            <v>2.0299999999999998</v>
          </cell>
          <cell r="FW82">
            <v>2.11</v>
          </cell>
          <cell r="FX82">
            <v>2.02</v>
          </cell>
          <cell r="FY82">
            <v>2.27</v>
          </cell>
          <cell r="FZ82">
            <v>2.19</v>
          </cell>
          <cell r="GA82">
            <v>2.38</v>
          </cell>
          <cell r="GB82">
            <v>2.3200000000000003</v>
          </cell>
          <cell r="GC82">
            <v>2.5499999999999998</v>
          </cell>
          <cell r="GD82">
            <v>2.4699999999999998</v>
          </cell>
          <cell r="GE82">
            <v>2.8200000000000003</v>
          </cell>
          <cell r="GF82">
            <v>2.7199999999999998</v>
          </cell>
          <cell r="GG82">
            <v>2.75</v>
          </cell>
          <cell r="GH82">
            <v>2.6399999999999997</v>
          </cell>
          <cell r="GI82">
            <v>2.8899999999999997</v>
          </cell>
          <cell r="GJ82">
            <v>2.76</v>
          </cell>
          <cell r="GK82">
            <v>2.83</v>
          </cell>
          <cell r="GL82">
            <v>2.7</v>
          </cell>
          <cell r="GM82">
            <v>2.7199999999999998</v>
          </cell>
          <cell r="GN82">
            <v>2.5999999999999996</v>
          </cell>
          <cell r="GO82">
            <v>2.73</v>
          </cell>
          <cell r="GP82">
            <v>2.62</v>
          </cell>
          <cell r="GQ82">
            <v>2.62</v>
          </cell>
          <cell r="GR82">
            <v>2.5099999999999998</v>
          </cell>
          <cell r="GS82">
            <v>2.74</v>
          </cell>
          <cell r="GT82">
            <v>2.63</v>
          </cell>
          <cell r="GU82">
            <v>2.7800000000000002</v>
          </cell>
          <cell r="GV82">
            <v>2.66</v>
          </cell>
          <cell r="GW82">
            <v>2.69</v>
          </cell>
          <cell r="GX82">
            <v>2.58</v>
          </cell>
          <cell r="GY82">
            <v>2.71</v>
          </cell>
          <cell r="GZ82">
            <v>2.5999999999999996</v>
          </cell>
          <cell r="HA82">
            <v>2.74</v>
          </cell>
          <cell r="HB82">
            <v>2.63</v>
          </cell>
          <cell r="HC82">
            <v>2.6399999999999997</v>
          </cell>
          <cell r="HD82">
            <v>2.5300000000000002</v>
          </cell>
          <cell r="HE82">
            <v>2.74</v>
          </cell>
          <cell r="HF82">
            <v>2.63</v>
          </cell>
          <cell r="HG82">
            <v>3.01</v>
          </cell>
          <cell r="HH82">
            <v>2.8899999999999997</v>
          </cell>
          <cell r="HI82">
            <v>3.0999999999999996</v>
          </cell>
          <cell r="HJ82">
            <v>2.98</v>
          </cell>
          <cell r="HK82">
            <v>3.04</v>
          </cell>
          <cell r="HL82">
            <v>2.95</v>
          </cell>
          <cell r="HM82">
            <v>3.05</v>
          </cell>
          <cell r="HN82">
            <v>2.95</v>
          </cell>
          <cell r="HO82">
            <v>2.8</v>
          </cell>
          <cell r="HP82">
            <v>2.8</v>
          </cell>
          <cell r="HQ82">
            <v>2.87</v>
          </cell>
          <cell r="HR82">
            <v>2.7800000000000002</v>
          </cell>
          <cell r="HS82">
            <v>3.0300000000000002</v>
          </cell>
          <cell r="HT82">
            <v>2.96</v>
          </cell>
          <cell r="HU82">
            <v>2.88</v>
          </cell>
          <cell r="HV82">
            <v>2.81</v>
          </cell>
          <cell r="HW82">
            <v>3.08</v>
          </cell>
          <cell r="HX82">
            <v>3.01</v>
          </cell>
          <cell r="HY82">
            <v>3.12</v>
          </cell>
          <cell r="HZ82">
            <v>3.05</v>
          </cell>
          <cell r="IA82">
            <v>2.9699999999999998</v>
          </cell>
          <cell r="IB82">
            <v>2.8899999999999997</v>
          </cell>
          <cell r="IC82">
            <v>2.8200000000000003</v>
          </cell>
          <cell r="ID82">
            <v>2.74</v>
          </cell>
          <cell r="IE82">
            <v>2.86</v>
          </cell>
          <cell r="IF82">
            <v>2.7800000000000002</v>
          </cell>
          <cell r="IG82">
            <v>2.92</v>
          </cell>
          <cell r="IH82">
            <v>2.84</v>
          </cell>
          <cell r="II82">
            <v>2.75</v>
          </cell>
          <cell r="IJ82">
            <v>2.7</v>
          </cell>
          <cell r="IK82">
            <v>2.86</v>
          </cell>
          <cell r="IL82">
            <v>2.8</v>
          </cell>
          <cell r="IM82">
            <v>2.59</v>
          </cell>
          <cell r="IN82">
            <v>2.54</v>
          </cell>
          <cell r="IO82">
            <v>2.59</v>
          </cell>
          <cell r="IP82">
            <v>2.56</v>
          </cell>
          <cell r="IQ82">
            <v>2.5300000000000002</v>
          </cell>
          <cell r="IR82">
            <v>2.5099999999999998</v>
          </cell>
          <cell r="IS82">
            <v>2.31</v>
          </cell>
          <cell r="IT82">
            <v>2.2999999999999998</v>
          </cell>
          <cell r="IU82">
            <v>2.4699999999999998</v>
          </cell>
          <cell r="IV82">
            <v>2.4699999999999998</v>
          </cell>
          <cell r="IW82">
            <v>2.5499999999999998</v>
          </cell>
          <cell r="IX82">
            <v>2.5300000000000002</v>
          </cell>
          <cell r="IY82">
            <v>2.63</v>
          </cell>
          <cell r="IZ82">
            <v>2.59</v>
          </cell>
          <cell r="JA82">
            <v>2.65</v>
          </cell>
          <cell r="JB82">
            <v>2.62</v>
          </cell>
          <cell r="JC82">
            <v>2.4900000000000002</v>
          </cell>
          <cell r="JD82">
            <v>2.4699999999999998</v>
          </cell>
          <cell r="JE82">
            <v>2.2400000000000002</v>
          </cell>
          <cell r="JF82">
            <v>2.2199999999999998</v>
          </cell>
          <cell r="JG82">
            <v>1.87</v>
          </cell>
          <cell r="JH82">
            <v>1.81</v>
          </cell>
          <cell r="JI82">
            <v>1.67</v>
          </cell>
          <cell r="JJ82">
            <v>1.63</v>
          </cell>
          <cell r="JK82">
            <v>1.76</v>
          </cell>
          <cell r="JL82">
            <v>1.69</v>
          </cell>
          <cell r="JM82">
            <v>1.7999999999999998</v>
          </cell>
          <cell r="JN82">
            <v>1.74</v>
          </cell>
          <cell r="JO82">
            <v>1.71</v>
          </cell>
          <cell r="JP82">
            <v>1.65</v>
          </cell>
          <cell r="JQ82">
            <v>1.9</v>
          </cell>
          <cell r="JR82">
            <v>1.8399999999999999</v>
          </cell>
          <cell r="JS82">
            <v>1.76</v>
          </cell>
          <cell r="JT82">
            <v>1.71</v>
          </cell>
          <cell r="JU82">
            <v>1.85</v>
          </cell>
          <cell r="JV82">
            <v>1.79</v>
          </cell>
          <cell r="JW82">
            <v>2.0099999999999998</v>
          </cell>
          <cell r="JX82">
            <v>1.95</v>
          </cell>
          <cell r="JY82">
            <v>2.0499999999999998</v>
          </cell>
          <cell r="JZ82">
            <v>1.99</v>
          </cell>
          <cell r="KA82" t="e">
            <v>#REF!</v>
          </cell>
          <cell r="KB82" t="e">
            <v>#REF!</v>
          </cell>
        </row>
        <row r="83">
          <cell r="A83" t="str">
            <v>NOK-TB-9</v>
          </cell>
          <cell r="B83" t="str">
            <v>NOK-TB-8</v>
          </cell>
          <cell r="E83" t="str">
            <v>&gt; 14 to ≤ 15 years</v>
          </cell>
          <cell r="F83" t="str">
            <v>NOK-TB-9-&gt; 14 to ≤ 15 years</v>
          </cell>
          <cell r="G83">
            <v>1.2</v>
          </cell>
          <cell r="H83">
            <v>1.2</v>
          </cell>
          <cell r="I83">
            <v>5.15</v>
          </cell>
          <cell r="J83">
            <v>4.9799999999999995</v>
          </cell>
          <cell r="K83">
            <v>5.09</v>
          </cell>
          <cell r="L83">
            <v>4.9400000000000004</v>
          </cell>
          <cell r="M83">
            <v>5.2</v>
          </cell>
          <cell r="N83">
            <v>5.08</v>
          </cell>
          <cell r="O83">
            <v>5.25</v>
          </cell>
          <cell r="P83">
            <v>5.14</v>
          </cell>
          <cell r="Q83">
            <v>5.16</v>
          </cell>
          <cell r="R83">
            <v>5.0599999999999996</v>
          </cell>
          <cell r="S83">
            <v>4.96</v>
          </cell>
          <cell r="T83">
            <v>4.8499999999999996</v>
          </cell>
          <cell r="U83">
            <v>5.2700000000000005</v>
          </cell>
          <cell r="V83">
            <v>5.16</v>
          </cell>
          <cell r="W83">
            <v>5.07</v>
          </cell>
          <cell r="X83">
            <v>4.95</v>
          </cell>
          <cell r="Y83">
            <v>4.78</v>
          </cell>
          <cell r="Z83">
            <v>4.6399999999999997</v>
          </cell>
          <cell r="AA83">
            <v>4.8899999999999997</v>
          </cell>
          <cell r="AB83">
            <v>4.75</v>
          </cell>
          <cell r="AC83">
            <v>4.91</v>
          </cell>
          <cell r="AD83">
            <v>4.72</v>
          </cell>
          <cell r="AE83">
            <v>4.38</v>
          </cell>
          <cell r="AF83">
            <v>4.17</v>
          </cell>
          <cell r="AG83">
            <v>4.42</v>
          </cell>
          <cell r="AH83">
            <v>4.26</v>
          </cell>
          <cell r="AI83">
            <v>4.33</v>
          </cell>
          <cell r="AJ83">
            <v>4.2</v>
          </cell>
          <cell r="AK83">
            <v>4.12</v>
          </cell>
          <cell r="AL83">
            <v>4</v>
          </cell>
          <cell r="AM83">
            <v>4.3099999999999996</v>
          </cell>
          <cell r="AN83">
            <v>4.1900000000000004</v>
          </cell>
          <cell r="AO83">
            <v>4.21</v>
          </cell>
          <cell r="AP83">
            <v>4.0599999999999996</v>
          </cell>
          <cell r="AQ83">
            <v>4.4799999999999995</v>
          </cell>
          <cell r="AR83">
            <v>4.33</v>
          </cell>
          <cell r="AS83">
            <v>4.74</v>
          </cell>
          <cell r="AT83">
            <v>4.62</v>
          </cell>
          <cell r="AU83">
            <v>4.88</v>
          </cell>
          <cell r="AV83">
            <v>4.78</v>
          </cell>
          <cell r="AW83">
            <v>4.83</v>
          </cell>
          <cell r="AX83">
            <v>4.72</v>
          </cell>
          <cell r="AY83">
            <v>4.95</v>
          </cell>
          <cell r="AZ83">
            <v>4.8600000000000003</v>
          </cell>
          <cell r="BA83">
            <v>4.7699999999999996</v>
          </cell>
          <cell r="BB83">
            <v>4.66</v>
          </cell>
          <cell r="BC83">
            <v>4.42</v>
          </cell>
          <cell r="BD83">
            <v>4.29</v>
          </cell>
          <cell r="BE83">
            <v>4.5</v>
          </cell>
          <cell r="BF83">
            <v>4.3899999999999997</v>
          </cell>
          <cell r="BG83">
            <v>3.9400000000000004</v>
          </cell>
          <cell r="BH83">
            <v>3.8499999999999996</v>
          </cell>
          <cell r="BI83">
            <v>3.8600000000000003</v>
          </cell>
          <cell r="BJ83">
            <v>3.74</v>
          </cell>
          <cell r="BK83">
            <v>3.4699999999999998</v>
          </cell>
          <cell r="BL83">
            <v>3.3600000000000003</v>
          </cell>
          <cell r="BM83">
            <v>3.63</v>
          </cell>
          <cell r="BN83">
            <v>3.54</v>
          </cell>
          <cell r="BO83">
            <v>3.5999999999999996</v>
          </cell>
          <cell r="BP83">
            <v>3.42</v>
          </cell>
          <cell r="BQ83">
            <v>3.55</v>
          </cell>
          <cell r="BR83">
            <v>3.4400000000000004</v>
          </cell>
          <cell r="BS83">
            <v>3.4799999999999995</v>
          </cell>
          <cell r="BT83">
            <v>3.3499999999999996</v>
          </cell>
          <cell r="BU83">
            <v>3.4799999999999995</v>
          </cell>
          <cell r="BV83">
            <v>3.3899999999999997</v>
          </cell>
          <cell r="BW83">
            <v>3.59</v>
          </cell>
          <cell r="BX83">
            <v>3.4699999999999998</v>
          </cell>
          <cell r="BY83">
            <v>3.2699999999999996</v>
          </cell>
          <cell r="BZ83">
            <v>3.16</v>
          </cell>
          <cell r="CA83">
            <v>2.8499999999999996</v>
          </cell>
          <cell r="CB83">
            <v>2.77</v>
          </cell>
          <cell r="CC83">
            <v>3.0300000000000002</v>
          </cell>
          <cell r="CD83">
            <v>2.95</v>
          </cell>
          <cell r="CE83">
            <v>2.94</v>
          </cell>
          <cell r="CF83">
            <v>2.83</v>
          </cell>
          <cell r="CG83">
            <v>3.06</v>
          </cell>
          <cell r="CH83">
            <v>2.9699999999999998</v>
          </cell>
          <cell r="CI83">
            <v>3.1399999999999997</v>
          </cell>
          <cell r="CJ83">
            <v>3.0300000000000002</v>
          </cell>
          <cell r="CK83">
            <v>3.08</v>
          </cell>
          <cell r="CL83">
            <v>3</v>
          </cell>
          <cell r="CM83">
            <v>3.16</v>
          </cell>
          <cell r="CN83">
            <v>3.06</v>
          </cell>
          <cell r="CO83">
            <v>3.17</v>
          </cell>
          <cell r="CP83">
            <v>3.0700000000000003</v>
          </cell>
          <cell r="CQ83">
            <v>3.5700000000000003</v>
          </cell>
          <cell r="CR83">
            <v>3.4699999999999998</v>
          </cell>
          <cell r="CS83">
            <v>3.4299999999999997</v>
          </cell>
          <cell r="CT83">
            <v>3.3099999999999996</v>
          </cell>
          <cell r="CU83">
            <v>3.19</v>
          </cell>
          <cell r="CV83">
            <v>3.06</v>
          </cell>
          <cell r="CW83">
            <v>3.0700000000000003</v>
          </cell>
          <cell r="CX83">
            <v>2.94</v>
          </cell>
          <cell r="CY83">
            <v>3.3200000000000003</v>
          </cell>
          <cell r="CZ83">
            <v>3.2</v>
          </cell>
          <cell r="DA83">
            <v>3.6100000000000003</v>
          </cell>
          <cell r="DB83">
            <v>3.4799999999999995</v>
          </cell>
          <cell r="DC83">
            <v>3.71</v>
          </cell>
          <cell r="DD83">
            <v>3.5700000000000003</v>
          </cell>
          <cell r="DE83">
            <v>4.13</v>
          </cell>
          <cell r="DF83">
            <v>4</v>
          </cell>
          <cell r="DG83">
            <v>3.9299999999999997</v>
          </cell>
          <cell r="DH83">
            <v>3.8099999999999996</v>
          </cell>
          <cell r="DI83">
            <v>3.91</v>
          </cell>
          <cell r="DJ83">
            <v>3.7800000000000002</v>
          </cell>
          <cell r="DK83">
            <v>3.8899999999999997</v>
          </cell>
          <cell r="DL83">
            <v>3.74</v>
          </cell>
          <cell r="DM83">
            <v>4.05</v>
          </cell>
          <cell r="DN83">
            <v>3.9000000000000004</v>
          </cell>
          <cell r="DO83">
            <v>3.8499999999999996</v>
          </cell>
          <cell r="DP83">
            <v>3.6900000000000004</v>
          </cell>
          <cell r="DQ83">
            <v>3.91</v>
          </cell>
          <cell r="DR83">
            <v>3.7699999999999996</v>
          </cell>
          <cell r="DS83">
            <v>3.92</v>
          </cell>
          <cell r="DT83">
            <v>3.76</v>
          </cell>
          <cell r="DU83">
            <v>3.8600000000000003</v>
          </cell>
          <cell r="DV83">
            <v>3.71</v>
          </cell>
          <cell r="DW83">
            <v>3.7199999999999998</v>
          </cell>
          <cell r="DX83">
            <v>3.5700000000000003</v>
          </cell>
          <cell r="DY83">
            <v>3.5300000000000002</v>
          </cell>
          <cell r="DZ83">
            <v>3.38</v>
          </cell>
          <cell r="EA83">
            <v>3.4400000000000004</v>
          </cell>
          <cell r="EB83">
            <v>3.3</v>
          </cell>
          <cell r="EC83">
            <v>3.37</v>
          </cell>
          <cell r="ED83">
            <v>3.25</v>
          </cell>
          <cell r="EE83">
            <v>3.38</v>
          </cell>
          <cell r="EF83">
            <v>3.26</v>
          </cell>
          <cell r="EG83">
            <v>3.16</v>
          </cell>
          <cell r="EH83">
            <v>3.0300000000000002</v>
          </cell>
          <cell r="EI83">
            <v>2.99</v>
          </cell>
          <cell r="EJ83">
            <v>2.8899999999999997</v>
          </cell>
          <cell r="EK83">
            <v>2.67</v>
          </cell>
          <cell r="EL83">
            <v>2.56</v>
          </cell>
          <cell r="EM83">
            <v>2.41</v>
          </cell>
          <cell r="EN83">
            <v>2.2999999999999998</v>
          </cell>
          <cell r="EO83">
            <v>2.59</v>
          </cell>
          <cell r="EP83">
            <v>2.4699999999999998</v>
          </cell>
          <cell r="EQ83">
            <v>2.58</v>
          </cell>
          <cell r="ER83">
            <v>2.5099999999999998</v>
          </cell>
          <cell r="ES83">
            <v>2.6799999999999997</v>
          </cell>
          <cell r="ET83">
            <v>2.59</v>
          </cell>
          <cell r="EU83">
            <v>2.5999999999999996</v>
          </cell>
          <cell r="EV83">
            <v>2.4900000000000002</v>
          </cell>
          <cell r="EW83">
            <v>2.95</v>
          </cell>
          <cell r="EX83">
            <v>2.81</v>
          </cell>
          <cell r="EY83">
            <v>2.6399999999999997</v>
          </cell>
          <cell r="EZ83">
            <v>2.52</v>
          </cell>
          <cell r="FA83">
            <v>2.6799999999999997</v>
          </cell>
          <cell r="FB83">
            <v>2.54</v>
          </cell>
          <cell r="FC83">
            <v>2.5300000000000002</v>
          </cell>
          <cell r="FD83">
            <v>2.41</v>
          </cell>
          <cell r="FE83">
            <v>2.77</v>
          </cell>
          <cell r="FF83">
            <v>2.6399999999999997</v>
          </cell>
          <cell r="FG83">
            <v>2.59</v>
          </cell>
          <cell r="FH83">
            <v>2.46</v>
          </cell>
          <cell r="FI83">
            <v>2.56</v>
          </cell>
          <cell r="FJ83">
            <v>2.44</v>
          </cell>
          <cell r="FK83">
            <v>2.5</v>
          </cell>
          <cell r="FL83">
            <v>2.38</v>
          </cell>
          <cell r="FM83">
            <v>2.42</v>
          </cell>
          <cell r="FN83">
            <v>2.2999999999999998</v>
          </cell>
          <cell r="FO83">
            <v>2.2800000000000002</v>
          </cell>
          <cell r="FP83">
            <v>2.17</v>
          </cell>
          <cell r="FQ83">
            <v>2.58</v>
          </cell>
          <cell r="FR83">
            <v>2.4699999999999998</v>
          </cell>
          <cell r="FS83">
            <v>2.44</v>
          </cell>
          <cell r="FT83">
            <v>2.34</v>
          </cell>
          <cell r="FU83">
            <v>2.11</v>
          </cell>
          <cell r="FV83">
            <v>2.0299999999999998</v>
          </cell>
          <cell r="FW83">
            <v>2.11</v>
          </cell>
          <cell r="FX83">
            <v>2.02</v>
          </cell>
          <cell r="FY83">
            <v>2.27</v>
          </cell>
          <cell r="FZ83">
            <v>2.19</v>
          </cell>
          <cell r="GA83">
            <v>2.38</v>
          </cell>
          <cell r="GB83">
            <v>2.3200000000000003</v>
          </cell>
          <cell r="GC83">
            <v>2.5499999999999998</v>
          </cell>
          <cell r="GD83">
            <v>2.4699999999999998</v>
          </cell>
          <cell r="GE83">
            <v>2.8200000000000003</v>
          </cell>
          <cell r="GF83">
            <v>2.7199999999999998</v>
          </cell>
          <cell r="GG83">
            <v>2.75</v>
          </cell>
          <cell r="GH83">
            <v>2.6399999999999997</v>
          </cell>
          <cell r="GI83">
            <v>2.8899999999999997</v>
          </cell>
          <cell r="GJ83">
            <v>2.76</v>
          </cell>
          <cell r="GK83">
            <v>2.83</v>
          </cell>
          <cell r="GL83">
            <v>2.7</v>
          </cell>
          <cell r="GM83">
            <v>2.7199999999999998</v>
          </cell>
          <cell r="GN83">
            <v>2.5999999999999996</v>
          </cell>
          <cell r="GO83">
            <v>2.73</v>
          </cell>
          <cell r="GP83">
            <v>2.62</v>
          </cell>
          <cell r="GQ83">
            <v>2.62</v>
          </cell>
          <cell r="GR83">
            <v>2.5099999999999998</v>
          </cell>
          <cell r="GS83">
            <v>2.74</v>
          </cell>
          <cell r="GT83">
            <v>2.63</v>
          </cell>
          <cell r="GU83">
            <v>2.7800000000000002</v>
          </cell>
          <cell r="GV83">
            <v>2.66</v>
          </cell>
          <cell r="GW83">
            <v>2.69</v>
          </cell>
          <cell r="GX83">
            <v>2.58</v>
          </cell>
          <cell r="GY83">
            <v>2.71</v>
          </cell>
          <cell r="GZ83">
            <v>2.5999999999999996</v>
          </cell>
          <cell r="HA83">
            <v>2.74</v>
          </cell>
          <cell r="HB83">
            <v>2.63</v>
          </cell>
          <cell r="HC83">
            <v>2.6399999999999997</v>
          </cell>
          <cell r="HD83">
            <v>2.5300000000000002</v>
          </cell>
          <cell r="HE83">
            <v>2.74</v>
          </cell>
          <cell r="HF83">
            <v>2.63</v>
          </cell>
          <cell r="HG83">
            <v>3.01</v>
          </cell>
          <cell r="HH83">
            <v>2.8899999999999997</v>
          </cell>
          <cell r="HI83">
            <v>3.0999999999999996</v>
          </cell>
          <cell r="HJ83">
            <v>2.98</v>
          </cell>
          <cell r="HK83">
            <v>3.04</v>
          </cell>
          <cell r="HL83">
            <v>2.95</v>
          </cell>
          <cell r="HM83">
            <v>3.05</v>
          </cell>
          <cell r="HN83">
            <v>2.95</v>
          </cell>
          <cell r="HO83">
            <v>2.8</v>
          </cell>
          <cell r="HP83">
            <v>2.8</v>
          </cell>
          <cell r="HQ83">
            <v>2.87</v>
          </cell>
          <cell r="HR83">
            <v>2.7800000000000002</v>
          </cell>
          <cell r="HS83">
            <v>3.0300000000000002</v>
          </cell>
          <cell r="HT83">
            <v>2.96</v>
          </cell>
          <cell r="HU83">
            <v>2.88</v>
          </cell>
          <cell r="HV83">
            <v>2.81</v>
          </cell>
          <cell r="HW83">
            <v>3.08</v>
          </cell>
          <cell r="HX83">
            <v>3.01</v>
          </cell>
          <cell r="HY83">
            <v>3.12</v>
          </cell>
          <cell r="HZ83">
            <v>3.05</v>
          </cell>
          <cell r="IA83">
            <v>2.9699999999999998</v>
          </cell>
          <cell r="IB83">
            <v>2.8899999999999997</v>
          </cell>
          <cell r="IC83">
            <v>2.8200000000000003</v>
          </cell>
          <cell r="ID83">
            <v>2.74</v>
          </cell>
          <cell r="IE83">
            <v>2.86</v>
          </cell>
          <cell r="IF83">
            <v>2.7800000000000002</v>
          </cell>
          <cell r="IG83">
            <v>2.92</v>
          </cell>
          <cell r="IH83">
            <v>2.84</v>
          </cell>
          <cell r="II83">
            <v>2.75</v>
          </cell>
          <cell r="IJ83">
            <v>2.7</v>
          </cell>
          <cell r="IK83">
            <v>2.86</v>
          </cell>
          <cell r="IL83">
            <v>2.8</v>
          </cell>
          <cell r="IM83">
            <v>2.59</v>
          </cell>
          <cell r="IN83">
            <v>2.54</v>
          </cell>
          <cell r="IO83">
            <v>2.59</v>
          </cell>
          <cell r="IP83">
            <v>2.56</v>
          </cell>
          <cell r="IQ83">
            <v>2.5300000000000002</v>
          </cell>
          <cell r="IR83">
            <v>2.5099999999999998</v>
          </cell>
          <cell r="IS83">
            <v>2.31</v>
          </cell>
          <cell r="IT83">
            <v>2.2999999999999998</v>
          </cell>
          <cell r="IU83">
            <v>2.4699999999999998</v>
          </cell>
          <cell r="IV83">
            <v>2.4699999999999998</v>
          </cell>
          <cell r="IW83">
            <v>2.5499999999999998</v>
          </cell>
          <cell r="IX83">
            <v>2.5300000000000002</v>
          </cell>
          <cell r="IY83">
            <v>2.63</v>
          </cell>
          <cell r="IZ83">
            <v>2.59</v>
          </cell>
          <cell r="JA83">
            <v>2.65</v>
          </cell>
          <cell r="JB83">
            <v>2.62</v>
          </cell>
          <cell r="JC83">
            <v>2.4900000000000002</v>
          </cell>
          <cell r="JD83">
            <v>2.4699999999999998</v>
          </cell>
          <cell r="JE83">
            <v>2.2400000000000002</v>
          </cell>
          <cell r="JF83">
            <v>2.2199999999999998</v>
          </cell>
          <cell r="JG83">
            <v>1.87</v>
          </cell>
          <cell r="JH83">
            <v>1.81</v>
          </cell>
          <cell r="JI83">
            <v>1.67</v>
          </cell>
          <cell r="JJ83">
            <v>1.63</v>
          </cell>
          <cell r="JK83">
            <v>1.76</v>
          </cell>
          <cell r="JL83">
            <v>1.69</v>
          </cell>
          <cell r="JM83">
            <v>1.7999999999999998</v>
          </cell>
          <cell r="JN83">
            <v>1.74</v>
          </cell>
          <cell r="JO83">
            <v>1.71</v>
          </cell>
          <cell r="JP83">
            <v>1.65</v>
          </cell>
          <cell r="JQ83">
            <v>1.9</v>
          </cell>
          <cell r="JR83">
            <v>1.8399999999999999</v>
          </cell>
          <cell r="JS83">
            <v>1.76</v>
          </cell>
          <cell r="JT83">
            <v>1.71</v>
          </cell>
          <cell r="JU83">
            <v>1.85</v>
          </cell>
          <cell r="JV83">
            <v>1.79</v>
          </cell>
          <cell r="JW83">
            <v>2.0099999999999998</v>
          </cell>
          <cell r="JX83">
            <v>1.95</v>
          </cell>
          <cell r="JY83">
            <v>2.0499999999999998</v>
          </cell>
          <cell r="JZ83">
            <v>1.99</v>
          </cell>
          <cell r="KA83" t="e">
            <v>#REF!</v>
          </cell>
          <cell r="KB83" t="e">
            <v>#REF!</v>
          </cell>
        </row>
        <row r="84">
          <cell r="A84" t="str">
            <v>NOK-TB-10</v>
          </cell>
          <cell r="B84" t="str">
            <v>NOK-TB-9</v>
          </cell>
          <cell r="E84" t="str">
            <v>&gt; 15 to ≤ 16 years</v>
          </cell>
          <cell r="F84" t="str">
            <v>NOK-TB-10-&gt; 15 to ≤ 16 years</v>
          </cell>
          <cell r="G84">
            <v>1.25</v>
          </cell>
          <cell r="H84">
            <v>1.2</v>
          </cell>
          <cell r="I84">
            <v>5.36</v>
          </cell>
          <cell r="J84">
            <v>5.15</v>
          </cell>
          <cell r="K84">
            <v>5.28</v>
          </cell>
          <cell r="L84">
            <v>5.09</v>
          </cell>
          <cell r="M84">
            <v>5.37</v>
          </cell>
          <cell r="N84">
            <v>5.2</v>
          </cell>
          <cell r="O84">
            <v>5.41</v>
          </cell>
          <cell r="P84">
            <v>5.25</v>
          </cell>
          <cell r="Q84">
            <v>5.3</v>
          </cell>
          <cell r="R84">
            <v>5.16</v>
          </cell>
          <cell r="S84">
            <v>5.12</v>
          </cell>
          <cell r="T84">
            <v>4.96</v>
          </cell>
          <cell r="U84">
            <v>5.44</v>
          </cell>
          <cell r="V84">
            <v>5.2700000000000005</v>
          </cell>
          <cell r="W84">
            <v>5.24</v>
          </cell>
          <cell r="X84">
            <v>5.07</v>
          </cell>
          <cell r="Y84">
            <v>4.9700000000000006</v>
          </cell>
          <cell r="Z84">
            <v>4.78</v>
          </cell>
          <cell r="AA84">
            <v>5.08</v>
          </cell>
          <cell r="AB84">
            <v>4.8899999999999997</v>
          </cell>
          <cell r="AC84">
            <v>5.16</v>
          </cell>
          <cell r="AD84">
            <v>4.91</v>
          </cell>
          <cell r="AE84">
            <v>4.63</v>
          </cell>
          <cell r="AF84">
            <v>4.38</v>
          </cell>
          <cell r="AG84">
            <v>4.62</v>
          </cell>
          <cell r="AH84">
            <v>4.42</v>
          </cell>
          <cell r="AI84">
            <v>4.51</v>
          </cell>
          <cell r="AJ84">
            <v>4.33</v>
          </cell>
          <cell r="AK84">
            <v>4.29</v>
          </cell>
          <cell r="AL84">
            <v>4.12</v>
          </cell>
          <cell r="AM84">
            <v>4.4800000000000004</v>
          </cell>
          <cell r="AN84">
            <v>4.3099999999999996</v>
          </cell>
          <cell r="AO84">
            <v>4.41</v>
          </cell>
          <cell r="AP84">
            <v>4.21</v>
          </cell>
          <cell r="AQ84">
            <v>4.68</v>
          </cell>
          <cell r="AR84">
            <v>4.4799999999999995</v>
          </cell>
          <cell r="AS84">
            <v>4.92</v>
          </cell>
          <cell r="AT84">
            <v>4.74</v>
          </cell>
          <cell r="AU84">
            <v>5.04</v>
          </cell>
          <cell r="AV84">
            <v>4.88</v>
          </cell>
          <cell r="AW84">
            <v>4.9800000000000004</v>
          </cell>
          <cell r="AX84">
            <v>4.83</v>
          </cell>
          <cell r="AY84">
            <v>5.09</v>
          </cell>
          <cell r="AZ84">
            <v>4.95</v>
          </cell>
          <cell r="BA84">
            <v>4.92</v>
          </cell>
          <cell r="BB84">
            <v>4.7699999999999996</v>
          </cell>
          <cell r="BC84">
            <v>4.5999999999999996</v>
          </cell>
          <cell r="BD84">
            <v>4.42</v>
          </cell>
          <cell r="BE84">
            <v>4.66</v>
          </cell>
          <cell r="BF84">
            <v>4.5</v>
          </cell>
          <cell r="BG84">
            <v>4.08</v>
          </cell>
          <cell r="BH84">
            <v>3.9400000000000004</v>
          </cell>
          <cell r="BI84">
            <v>4.0299999999999994</v>
          </cell>
          <cell r="BJ84">
            <v>3.8600000000000003</v>
          </cell>
          <cell r="BK84">
            <v>3.63</v>
          </cell>
          <cell r="BL84">
            <v>3.4699999999999998</v>
          </cell>
          <cell r="BM84">
            <v>3.78</v>
          </cell>
          <cell r="BN84">
            <v>3.63</v>
          </cell>
          <cell r="BO84">
            <v>3.82</v>
          </cell>
          <cell r="BP84">
            <v>3.5999999999999996</v>
          </cell>
          <cell r="BQ84">
            <v>3.72</v>
          </cell>
          <cell r="BR84">
            <v>3.55</v>
          </cell>
          <cell r="BS84">
            <v>3.66</v>
          </cell>
          <cell r="BT84">
            <v>3.4799999999999995</v>
          </cell>
          <cell r="BU84">
            <v>3.62</v>
          </cell>
          <cell r="BV84">
            <v>3.4799999999999995</v>
          </cell>
          <cell r="BW84">
            <v>3.77</v>
          </cell>
          <cell r="BX84">
            <v>3.59</v>
          </cell>
          <cell r="BY84">
            <v>3.43</v>
          </cell>
          <cell r="BZ84">
            <v>3.2699999999999996</v>
          </cell>
          <cell r="CA84">
            <v>2.99</v>
          </cell>
          <cell r="CB84">
            <v>2.8499999999999996</v>
          </cell>
          <cell r="CC84">
            <v>3.16</v>
          </cell>
          <cell r="CD84">
            <v>3.0300000000000002</v>
          </cell>
          <cell r="CE84">
            <v>3.1</v>
          </cell>
          <cell r="CF84">
            <v>2.94</v>
          </cell>
          <cell r="CG84">
            <v>3.21</v>
          </cell>
          <cell r="CH84">
            <v>3.06</v>
          </cell>
          <cell r="CI84">
            <v>3.3</v>
          </cell>
          <cell r="CJ84">
            <v>3.1399999999999997</v>
          </cell>
          <cell r="CK84">
            <v>3.2199999999999998</v>
          </cell>
          <cell r="CL84">
            <v>3.08</v>
          </cell>
          <cell r="CM84">
            <v>3.31</v>
          </cell>
          <cell r="CN84">
            <v>3.16</v>
          </cell>
          <cell r="CO84">
            <v>3.32</v>
          </cell>
          <cell r="CP84">
            <v>3.17</v>
          </cell>
          <cell r="CQ84">
            <v>3.72</v>
          </cell>
          <cell r="CR84">
            <v>3.5700000000000003</v>
          </cell>
          <cell r="CS84">
            <v>3.61</v>
          </cell>
          <cell r="CT84">
            <v>3.4299999999999997</v>
          </cell>
          <cell r="CU84">
            <v>3.37</v>
          </cell>
          <cell r="CV84">
            <v>3.19</v>
          </cell>
          <cell r="CW84">
            <v>3.26</v>
          </cell>
          <cell r="CX84">
            <v>3.0700000000000003</v>
          </cell>
          <cell r="CY84">
            <v>3.49</v>
          </cell>
          <cell r="CZ84">
            <v>3.3200000000000003</v>
          </cell>
          <cell r="DA84">
            <v>3.8</v>
          </cell>
          <cell r="DB84">
            <v>3.6100000000000003</v>
          </cell>
          <cell r="DC84">
            <v>3.9</v>
          </cell>
          <cell r="DD84">
            <v>3.71</v>
          </cell>
          <cell r="DE84">
            <v>4.32</v>
          </cell>
          <cell r="DF84">
            <v>4.13</v>
          </cell>
          <cell r="DG84">
            <v>4.0999999999999996</v>
          </cell>
          <cell r="DH84">
            <v>3.9299999999999997</v>
          </cell>
          <cell r="DI84">
            <v>4.09</v>
          </cell>
          <cell r="DJ84">
            <v>3.91</v>
          </cell>
          <cell r="DK84">
            <v>4.08</v>
          </cell>
          <cell r="DL84">
            <v>3.8899999999999997</v>
          </cell>
          <cell r="DM84">
            <v>4.26</v>
          </cell>
          <cell r="DN84">
            <v>4.05</v>
          </cell>
          <cell r="DO84">
            <v>4.0600000000000005</v>
          </cell>
          <cell r="DP84">
            <v>3.8499999999999996</v>
          </cell>
          <cell r="DQ84">
            <v>4.1099999999999994</v>
          </cell>
          <cell r="DR84">
            <v>3.91</v>
          </cell>
          <cell r="DS84">
            <v>4.12</v>
          </cell>
          <cell r="DT84">
            <v>3.92</v>
          </cell>
          <cell r="DU84">
            <v>4.05</v>
          </cell>
          <cell r="DV84">
            <v>3.8600000000000003</v>
          </cell>
          <cell r="DW84">
            <v>3.91</v>
          </cell>
          <cell r="DX84">
            <v>3.7199999999999998</v>
          </cell>
          <cell r="DY84">
            <v>3.73</v>
          </cell>
          <cell r="DZ84">
            <v>3.5300000000000002</v>
          </cell>
          <cell r="EA84">
            <v>3.63</v>
          </cell>
          <cell r="EB84">
            <v>3.4400000000000004</v>
          </cell>
          <cell r="EC84">
            <v>3.53</v>
          </cell>
          <cell r="ED84">
            <v>3.37</v>
          </cell>
          <cell r="EE84">
            <v>3.55</v>
          </cell>
          <cell r="EF84">
            <v>3.38</v>
          </cell>
          <cell r="EG84">
            <v>3.34</v>
          </cell>
          <cell r="EH84">
            <v>3.16</v>
          </cell>
          <cell r="EI84">
            <v>3.1399999999999997</v>
          </cell>
          <cell r="EJ84">
            <v>2.99</v>
          </cell>
          <cell r="EK84">
            <v>2.84</v>
          </cell>
          <cell r="EL84">
            <v>2.67</v>
          </cell>
          <cell r="EM84">
            <v>2.58</v>
          </cell>
          <cell r="EN84">
            <v>2.41</v>
          </cell>
          <cell r="EO84">
            <v>2.76</v>
          </cell>
          <cell r="EP84">
            <v>2.59</v>
          </cell>
          <cell r="EQ84">
            <v>2.71</v>
          </cell>
          <cell r="ER84">
            <v>2.58</v>
          </cell>
          <cell r="ES84">
            <v>2.8200000000000003</v>
          </cell>
          <cell r="ET84">
            <v>2.6799999999999997</v>
          </cell>
          <cell r="EU84">
            <v>2.75</v>
          </cell>
          <cell r="EV84">
            <v>2.5999999999999996</v>
          </cell>
          <cell r="EW84">
            <v>3.1399999999999997</v>
          </cell>
          <cell r="EX84">
            <v>2.95</v>
          </cell>
          <cell r="EY84">
            <v>2.81</v>
          </cell>
          <cell r="EZ84">
            <v>2.6399999999999997</v>
          </cell>
          <cell r="FA84">
            <v>2.87</v>
          </cell>
          <cell r="FB84">
            <v>2.6799999999999997</v>
          </cell>
          <cell r="FC84">
            <v>2.7</v>
          </cell>
          <cell r="FD84">
            <v>2.5300000000000002</v>
          </cell>
          <cell r="FE84">
            <v>2.95</v>
          </cell>
          <cell r="FF84">
            <v>2.77</v>
          </cell>
          <cell r="FG84">
            <v>2.76</v>
          </cell>
          <cell r="FH84">
            <v>2.59</v>
          </cell>
          <cell r="FI84">
            <v>2.7199999999999998</v>
          </cell>
          <cell r="FJ84">
            <v>2.56</v>
          </cell>
          <cell r="FK84">
            <v>2.66</v>
          </cell>
          <cell r="FL84">
            <v>2.5</v>
          </cell>
          <cell r="FM84">
            <v>2.59</v>
          </cell>
          <cell r="FN84">
            <v>2.42</v>
          </cell>
          <cell r="FO84">
            <v>2.44</v>
          </cell>
          <cell r="FP84">
            <v>2.2800000000000002</v>
          </cell>
          <cell r="FQ84">
            <v>2.75</v>
          </cell>
          <cell r="FR84">
            <v>2.58</v>
          </cell>
          <cell r="FS84">
            <v>2.59</v>
          </cell>
          <cell r="FT84">
            <v>2.44</v>
          </cell>
          <cell r="FU84">
            <v>2.2400000000000002</v>
          </cell>
          <cell r="FV84">
            <v>2.11</v>
          </cell>
          <cell r="FW84">
            <v>2.25</v>
          </cell>
          <cell r="FX84">
            <v>2.11</v>
          </cell>
          <cell r="FY84">
            <v>2.3899999999999997</v>
          </cell>
          <cell r="FZ84">
            <v>2.27</v>
          </cell>
          <cell r="GA84">
            <v>2.4900000000000002</v>
          </cell>
          <cell r="GB84">
            <v>2.38</v>
          </cell>
          <cell r="GC84">
            <v>2.69</v>
          </cell>
          <cell r="GD84">
            <v>2.5499999999999998</v>
          </cell>
          <cell r="GE84">
            <v>2.98</v>
          </cell>
          <cell r="GF84">
            <v>2.8200000000000003</v>
          </cell>
          <cell r="GG84">
            <v>2.91</v>
          </cell>
          <cell r="GH84">
            <v>2.75</v>
          </cell>
          <cell r="GI84">
            <v>3.0700000000000003</v>
          </cell>
          <cell r="GJ84">
            <v>2.8899999999999997</v>
          </cell>
          <cell r="GK84">
            <v>3.01</v>
          </cell>
          <cell r="GL84">
            <v>2.83</v>
          </cell>
          <cell r="GM84">
            <v>2.8899999999999997</v>
          </cell>
          <cell r="GN84">
            <v>2.7199999999999998</v>
          </cell>
          <cell r="GO84">
            <v>2.8899999999999997</v>
          </cell>
          <cell r="GP84">
            <v>2.73</v>
          </cell>
          <cell r="GQ84">
            <v>2.77</v>
          </cell>
          <cell r="GR84">
            <v>2.62</v>
          </cell>
          <cell r="GS84">
            <v>2.91</v>
          </cell>
          <cell r="GT84">
            <v>2.74</v>
          </cell>
          <cell r="GU84">
            <v>2.94</v>
          </cell>
          <cell r="GV84">
            <v>2.7800000000000002</v>
          </cell>
          <cell r="GW84">
            <v>2.85</v>
          </cell>
          <cell r="GX84">
            <v>2.69</v>
          </cell>
          <cell r="GY84">
            <v>2.87</v>
          </cell>
          <cell r="GZ84">
            <v>2.71</v>
          </cell>
          <cell r="HA84">
            <v>2.9</v>
          </cell>
          <cell r="HB84">
            <v>2.74</v>
          </cell>
          <cell r="HC84">
            <v>2.79</v>
          </cell>
          <cell r="HD84">
            <v>2.6399999999999997</v>
          </cell>
          <cell r="HE84">
            <v>2.9</v>
          </cell>
          <cell r="HF84">
            <v>2.74</v>
          </cell>
          <cell r="HG84">
            <v>3.17</v>
          </cell>
          <cell r="HH84">
            <v>3.01</v>
          </cell>
          <cell r="HI84">
            <v>3.26</v>
          </cell>
          <cell r="HJ84">
            <v>3.0999999999999996</v>
          </cell>
          <cell r="HK84">
            <v>3.1799999999999997</v>
          </cell>
          <cell r="HL84">
            <v>3.04</v>
          </cell>
          <cell r="HM84">
            <v>3.19</v>
          </cell>
          <cell r="HN84">
            <v>3.05</v>
          </cell>
          <cell r="HO84">
            <v>3.0300000000000002</v>
          </cell>
          <cell r="HP84">
            <v>2.8</v>
          </cell>
          <cell r="HQ84">
            <v>3</v>
          </cell>
          <cell r="HR84">
            <v>2.87</v>
          </cell>
          <cell r="HS84">
            <v>3.15</v>
          </cell>
          <cell r="HT84">
            <v>3.0300000000000002</v>
          </cell>
          <cell r="HU84">
            <v>3</v>
          </cell>
          <cell r="HV84">
            <v>2.88</v>
          </cell>
          <cell r="HW84">
            <v>3.21</v>
          </cell>
          <cell r="HX84">
            <v>3.08</v>
          </cell>
          <cell r="HY84">
            <v>3.25</v>
          </cell>
          <cell r="HZ84">
            <v>3.12</v>
          </cell>
          <cell r="IA84">
            <v>3.1</v>
          </cell>
          <cell r="IB84">
            <v>2.9699999999999998</v>
          </cell>
          <cell r="IC84">
            <v>2.95</v>
          </cell>
          <cell r="ID84">
            <v>2.8200000000000003</v>
          </cell>
          <cell r="IE84">
            <v>2.99</v>
          </cell>
          <cell r="IF84">
            <v>2.86</v>
          </cell>
          <cell r="IG84">
            <v>3.05</v>
          </cell>
          <cell r="IH84">
            <v>2.92</v>
          </cell>
          <cell r="II84">
            <v>2.85</v>
          </cell>
          <cell r="IJ84">
            <v>2.75</v>
          </cell>
          <cell r="IK84">
            <v>2.96</v>
          </cell>
          <cell r="IL84">
            <v>2.86</v>
          </cell>
          <cell r="IM84">
            <v>2.69</v>
          </cell>
          <cell r="IN84">
            <v>2.59</v>
          </cell>
          <cell r="IO84">
            <v>2.6799999999999997</v>
          </cell>
          <cell r="IP84">
            <v>2.59</v>
          </cell>
          <cell r="IQ84">
            <v>2.6</v>
          </cell>
          <cell r="IR84">
            <v>2.5300000000000002</v>
          </cell>
          <cell r="IS84">
            <v>2.37</v>
          </cell>
          <cell r="IT84">
            <v>2.31</v>
          </cell>
          <cell r="IU84">
            <v>2.52</v>
          </cell>
          <cell r="IV84">
            <v>2.4699999999999998</v>
          </cell>
          <cell r="IW84">
            <v>2.63</v>
          </cell>
          <cell r="IX84">
            <v>2.5499999999999998</v>
          </cell>
          <cell r="IY84">
            <v>2.71</v>
          </cell>
          <cell r="IZ84">
            <v>2.63</v>
          </cell>
          <cell r="JA84">
            <v>2.73</v>
          </cell>
          <cell r="JB84">
            <v>2.65</v>
          </cell>
          <cell r="JC84">
            <v>2.56</v>
          </cell>
          <cell r="JD84">
            <v>2.4900000000000002</v>
          </cell>
          <cell r="JE84">
            <v>2.3200000000000003</v>
          </cell>
          <cell r="JF84">
            <v>2.2400000000000002</v>
          </cell>
          <cell r="JG84">
            <v>1.98</v>
          </cell>
          <cell r="JH84">
            <v>1.87</v>
          </cell>
          <cell r="JI84">
            <v>1.8199999999999998</v>
          </cell>
          <cell r="JJ84">
            <v>1.67</v>
          </cell>
          <cell r="JK84">
            <v>1.87</v>
          </cell>
          <cell r="JL84">
            <v>1.76</v>
          </cell>
          <cell r="JM84">
            <v>1.9100000000000001</v>
          </cell>
          <cell r="JN84">
            <v>1.7999999999999998</v>
          </cell>
          <cell r="JO84">
            <v>1.8199999999999998</v>
          </cell>
          <cell r="JP84">
            <v>1.71</v>
          </cell>
          <cell r="JQ84">
            <v>2.0099999999999998</v>
          </cell>
          <cell r="JR84">
            <v>1.9</v>
          </cell>
          <cell r="JS84">
            <v>1.87</v>
          </cell>
          <cell r="JT84">
            <v>1.76</v>
          </cell>
          <cell r="JU84">
            <v>1.96</v>
          </cell>
          <cell r="JV84">
            <v>1.85</v>
          </cell>
          <cell r="JW84">
            <v>2.13</v>
          </cell>
          <cell r="JX84">
            <v>2.0099999999999998</v>
          </cell>
          <cell r="JY84">
            <v>2.16</v>
          </cell>
          <cell r="JZ84">
            <v>2.0499999999999998</v>
          </cell>
          <cell r="KA84" t="e">
            <v>#REF!</v>
          </cell>
          <cell r="KB84" t="e">
            <v>#REF!</v>
          </cell>
        </row>
        <row r="85">
          <cell r="A85" t="str">
            <v>NOK-TB-10</v>
          </cell>
          <cell r="B85" t="str">
            <v>NOK-TB-9</v>
          </cell>
          <cell r="E85" t="str">
            <v>&gt; 16 to ≤ 17 years</v>
          </cell>
          <cell r="F85" t="str">
            <v>NOK-TB-10-&gt; 16 to ≤ 17 years</v>
          </cell>
          <cell r="G85">
            <v>1.3</v>
          </cell>
          <cell r="H85">
            <v>1.2</v>
          </cell>
          <cell r="I85">
            <v>5.41</v>
          </cell>
          <cell r="J85">
            <v>5.15</v>
          </cell>
          <cell r="K85">
            <v>5.33</v>
          </cell>
          <cell r="L85">
            <v>5.09</v>
          </cell>
          <cell r="M85">
            <v>5.42</v>
          </cell>
          <cell r="N85">
            <v>5.2</v>
          </cell>
          <cell r="O85">
            <v>5.46</v>
          </cell>
          <cell r="P85">
            <v>5.25</v>
          </cell>
          <cell r="Q85">
            <v>5.35</v>
          </cell>
          <cell r="R85">
            <v>5.16</v>
          </cell>
          <cell r="S85">
            <v>5.17</v>
          </cell>
          <cell r="T85">
            <v>4.96</v>
          </cell>
          <cell r="U85">
            <v>5.49</v>
          </cell>
          <cell r="V85">
            <v>5.2700000000000005</v>
          </cell>
          <cell r="W85">
            <v>5.29</v>
          </cell>
          <cell r="X85">
            <v>5.07</v>
          </cell>
          <cell r="Y85">
            <v>5.0200000000000005</v>
          </cell>
          <cell r="Z85">
            <v>4.78</v>
          </cell>
          <cell r="AA85">
            <v>5.13</v>
          </cell>
          <cell r="AB85">
            <v>4.8899999999999997</v>
          </cell>
          <cell r="AC85">
            <v>5.21</v>
          </cell>
          <cell r="AD85">
            <v>4.91</v>
          </cell>
          <cell r="AE85">
            <v>4.68</v>
          </cell>
          <cell r="AF85">
            <v>4.38</v>
          </cell>
          <cell r="AG85">
            <v>4.67</v>
          </cell>
          <cell r="AH85">
            <v>4.42</v>
          </cell>
          <cell r="AI85">
            <v>4.5599999999999996</v>
          </cell>
          <cell r="AJ85">
            <v>4.33</v>
          </cell>
          <cell r="AK85">
            <v>4.34</v>
          </cell>
          <cell r="AL85">
            <v>4.12</v>
          </cell>
          <cell r="AM85">
            <v>4.53</v>
          </cell>
          <cell r="AN85">
            <v>4.3099999999999996</v>
          </cell>
          <cell r="AO85">
            <v>4.46</v>
          </cell>
          <cell r="AP85">
            <v>4.21</v>
          </cell>
          <cell r="AQ85">
            <v>4.7300000000000004</v>
          </cell>
          <cell r="AR85">
            <v>4.4799999999999995</v>
          </cell>
          <cell r="AS85">
            <v>4.97</v>
          </cell>
          <cell r="AT85">
            <v>4.74</v>
          </cell>
          <cell r="AU85">
            <v>5.09</v>
          </cell>
          <cell r="AV85">
            <v>4.88</v>
          </cell>
          <cell r="AW85">
            <v>5.03</v>
          </cell>
          <cell r="AX85">
            <v>4.83</v>
          </cell>
          <cell r="AY85">
            <v>5.14</v>
          </cell>
          <cell r="AZ85">
            <v>4.95</v>
          </cell>
          <cell r="BA85">
            <v>4.97</v>
          </cell>
          <cell r="BB85">
            <v>4.7699999999999996</v>
          </cell>
          <cell r="BC85">
            <v>4.6500000000000004</v>
          </cell>
          <cell r="BD85">
            <v>4.42</v>
          </cell>
          <cell r="BE85">
            <v>4.71</v>
          </cell>
          <cell r="BF85">
            <v>4.5</v>
          </cell>
          <cell r="BG85">
            <v>4.13</v>
          </cell>
          <cell r="BH85">
            <v>3.9400000000000004</v>
          </cell>
          <cell r="BI85">
            <v>4.08</v>
          </cell>
          <cell r="BJ85">
            <v>3.8600000000000003</v>
          </cell>
          <cell r="BK85">
            <v>3.6799999999999997</v>
          </cell>
          <cell r="BL85">
            <v>3.4699999999999998</v>
          </cell>
          <cell r="BM85">
            <v>3.83</v>
          </cell>
          <cell r="BN85">
            <v>3.63</v>
          </cell>
          <cell r="BO85">
            <v>3.87</v>
          </cell>
          <cell r="BP85">
            <v>3.5999999999999996</v>
          </cell>
          <cell r="BQ85">
            <v>3.7700000000000005</v>
          </cell>
          <cell r="BR85">
            <v>3.55</v>
          </cell>
          <cell r="BS85">
            <v>3.71</v>
          </cell>
          <cell r="BT85">
            <v>3.4799999999999995</v>
          </cell>
          <cell r="BU85">
            <v>3.67</v>
          </cell>
          <cell r="BV85">
            <v>3.4799999999999995</v>
          </cell>
          <cell r="BW85">
            <v>3.8200000000000003</v>
          </cell>
          <cell r="BX85">
            <v>3.59</v>
          </cell>
          <cell r="BY85">
            <v>3.4800000000000004</v>
          </cell>
          <cell r="BZ85">
            <v>3.2699999999999996</v>
          </cell>
          <cell r="CA85">
            <v>3.04</v>
          </cell>
          <cell r="CB85">
            <v>2.8499999999999996</v>
          </cell>
          <cell r="CC85">
            <v>3.21</v>
          </cell>
          <cell r="CD85">
            <v>3.0300000000000002</v>
          </cell>
          <cell r="CE85">
            <v>3.1500000000000004</v>
          </cell>
          <cell r="CF85">
            <v>2.94</v>
          </cell>
          <cell r="CG85">
            <v>3.26</v>
          </cell>
          <cell r="CH85">
            <v>3.06</v>
          </cell>
          <cell r="CI85">
            <v>3.3499999999999996</v>
          </cell>
          <cell r="CJ85">
            <v>3.1399999999999997</v>
          </cell>
          <cell r="CK85">
            <v>3.27</v>
          </cell>
          <cell r="CL85">
            <v>3.08</v>
          </cell>
          <cell r="CM85">
            <v>3.3600000000000003</v>
          </cell>
          <cell r="CN85">
            <v>3.16</v>
          </cell>
          <cell r="CO85">
            <v>3.37</v>
          </cell>
          <cell r="CP85">
            <v>3.17</v>
          </cell>
          <cell r="CQ85">
            <v>3.7700000000000005</v>
          </cell>
          <cell r="CR85">
            <v>3.5700000000000003</v>
          </cell>
          <cell r="CS85">
            <v>3.66</v>
          </cell>
          <cell r="CT85">
            <v>3.4299999999999997</v>
          </cell>
          <cell r="CU85">
            <v>3.42</v>
          </cell>
          <cell r="CV85">
            <v>3.19</v>
          </cell>
          <cell r="CW85">
            <v>3.3099999999999996</v>
          </cell>
          <cell r="CX85">
            <v>3.0700000000000003</v>
          </cell>
          <cell r="CY85">
            <v>3.54</v>
          </cell>
          <cell r="CZ85">
            <v>3.3200000000000003</v>
          </cell>
          <cell r="DA85">
            <v>3.8499999999999996</v>
          </cell>
          <cell r="DB85">
            <v>3.6100000000000003</v>
          </cell>
          <cell r="DC85">
            <v>3.95</v>
          </cell>
          <cell r="DD85">
            <v>3.71</v>
          </cell>
          <cell r="DE85">
            <v>4.37</v>
          </cell>
          <cell r="DF85">
            <v>4.13</v>
          </cell>
          <cell r="DG85">
            <v>4.1500000000000004</v>
          </cell>
          <cell r="DH85">
            <v>3.9299999999999997</v>
          </cell>
          <cell r="DI85">
            <v>4.1399999999999997</v>
          </cell>
          <cell r="DJ85">
            <v>3.91</v>
          </cell>
          <cell r="DK85">
            <v>4.13</v>
          </cell>
          <cell r="DL85">
            <v>3.8899999999999997</v>
          </cell>
          <cell r="DM85">
            <v>4.3099999999999996</v>
          </cell>
          <cell r="DN85">
            <v>4.05</v>
          </cell>
          <cell r="DO85">
            <v>4.1100000000000003</v>
          </cell>
          <cell r="DP85">
            <v>3.8499999999999996</v>
          </cell>
          <cell r="DQ85">
            <v>4.16</v>
          </cell>
          <cell r="DR85">
            <v>3.91</v>
          </cell>
          <cell r="DS85">
            <v>4.17</v>
          </cell>
          <cell r="DT85">
            <v>3.92</v>
          </cell>
          <cell r="DU85">
            <v>4.0999999999999996</v>
          </cell>
          <cell r="DV85">
            <v>3.8600000000000003</v>
          </cell>
          <cell r="DW85">
            <v>3.96</v>
          </cell>
          <cell r="DX85">
            <v>3.7199999999999998</v>
          </cell>
          <cell r="DY85">
            <v>3.7800000000000002</v>
          </cell>
          <cell r="DZ85">
            <v>3.5300000000000002</v>
          </cell>
          <cell r="EA85">
            <v>3.6799999999999997</v>
          </cell>
          <cell r="EB85">
            <v>3.4400000000000004</v>
          </cell>
          <cell r="EC85">
            <v>3.58</v>
          </cell>
          <cell r="ED85">
            <v>3.37</v>
          </cell>
          <cell r="EE85">
            <v>3.5999999999999996</v>
          </cell>
          <cell r="EF85">
            <v>3.38</v>
          </cell>
          <cell r="EG85">
            <v>3.3899999999999997</v>
          </cell>
          <cell r="EH85">
            <v>3.16</v>
          </cell>
          <cell r="EI85">
            <v>3.19</v>
          </cell>
          <cell r="EJ85">
            <v>2.99</v>
          </cell>
          <cell r="EK85">
            <v>2.89</v>
          </cell>
          <cell r="EL85">
            <v>2.67</v>
          </cell>
          <cell r="EM85">
            <v>2.63</v>
          </cell>
          <cell r="EN85">
            <v>2.41</v>
          </cell>
          <cell r="EO85">
            <v>2.81</v>
          </cell>
          <cell r="EP85">
            <v>2.59</v>
          </cell>
          <cell r="EQ85">
            <v>2.76</v>
          </cell>
          <cell r="ER85">
            <v>2.58</v>
          </cell>
          <cell r="ES85">
            <v>2.87</v>
          </cell>
          <cell r="ET85">
            <v>2.6799999999999997</v>
          </cell>
          <cell r="EU85">
            <v>2.8</v>
          </cell>
          <cell r="EV85">
            <v>2.5999999999999996</v>
          </cell>
          <cell r="EW85">
            <v>3.19</v>
          </cell>
          <cell r="EX85">
            <v>2.95</v>
          </cell>
          <cell r="EY85">
            <v>2.8600000000000003</v>
          </cell>
          <cell r="EZ85">
            <v>2.6399999999999997</v>
          </cell>
          <cell r="FA85">
            <v>2.92</v>
          </cell>
          <cell r="FB85">
            <v>2.6799999999999997</v>
          </cell>
          <cell r="FC85">
            <v>2.75</v>
          </cell>
          <cell r="FD85">
            <v>2.5300000000000002</v>
          </cell>
          <cell r="FE85">
            <v>3</v>
          </cell>
          <cell r="FF85">
            <v>2.77</v>
          </cell>
          <cell r="FG85">
            <v>2.81</v>
          </cell>
          <cell r="FH85">
            <v>2.59</v>
          </cell>
          <cell r="FI85">
            <v>2.77</v>
          </cell>
          <cell r="FJ85">
            <v>2.56</v>
          </cell>
          <cell r="FK85">
            <v>2.71</v>
          </cell>
          <cell r="FL85">
            <v>2.5</v>
          </cell>
          <cell r="FM85">
            <v>2.64</v>
          </cell>
          <cell r="FN85">
            <v>2.42</v>
          </cell>
          <cell r="FO85">
            <v>2.4900000000000002</v>
          </cell>
          <cell r="FP85">
            <v>2.2800000000000002</v>
          </cell>
          <cell r="FQ85">
            <v>2.8</v>
          </cell>
          <cell r="FR85">
            <v>2.58</v>
          </cell>
          <cell r="FS85">
            <v>2.64</v>
          </cell>
          <cell r="FT85">
            <v>2.44</v>
          </cell>
          <cell r="FU85">
            <v>2.29</v>
          </cell>
          <cell r="FV85">
            <v>2.11</v>
          </cell>
          <cell r="FW85">
            <v>2.2999999999999998</v>
          </cell>
          <cell r="FX85">
            <v>2.11</v>
          </cell>
          <cell r="FY85">
            <v>2.44</v>
          </cell>
          <cell r="FZ85">
            <v>2.27</v>
          </cell>
          <cell r="GA85">
            <v>2.54</v>
          </cell>
          <cell r="GB85">
            <v>2.38</v>
          </cell>
          <cell r="GC85">
            <v>2.74</v>
          </cell>
          <cell r="GD85">
            <v>2.5499999999999998</v>
          </cell>
          <cell r="GE85">
            <v>3.0300000000000002</v>
          </cell>
          <cell r="GF85">
            <v>2.8200000000000003</v>
          </cell>
          <cell r="GG85">
            <v>2.96</v>
          </cell>
          <cell r="GH85">
            <v>2.75</v>
          </cell>
          <cell r="GI85">
            <v>3.12</v>
          </cell>
          <cell r="GJ85">
            <v>2.8899999999999997</v>
          </cell>
          <cell r="GK85">
            <v>3.06</v>
          </cell>
          <cell r="GL85">
            <v>2.83</v>
          </cell>
          <cell r="GM85">
            <v>2.94</v>
          </cell>
          <cell r="GN85">
            <v>2.7199999999999998</v>
          </cell>
          <cell r="GO85">
            <v>2.94</v>
          </cell>
          <cell r="GP85">
            <v>2.73</v>
          </cell>
          <cell r="GQ85">
            <v>2.8200000000000003</v>
          </cell>
          <cell r="GR85">
            <v>2.62</v>
          </cell>
          <cell r="GS85">
            <v>2.96</v>
          </cell>
          <cell r="GT85">
            <v>2.74</v>
          </cell>
          <cell r="GU85">
            <v>2.99</v>
          </cell>
          <cell r="GV85">
            <v>2.7800000000000002</v>
          </cell>
          <cell r="GW85">
            <v>2.9000000000000004</v>
          </cell>
          <cell r="GX85">
            <v>2.69</v>
          </cell>
          <cell r="GY85">
            <v>2.92</v>
          </cell>
          <cell r="GZ85">
            <v>2.71</v>
          </cell>
          <cell r="HA85">
            <v>2.95</v>
          </cell>
          <cell r="HB85">
            <v>2.74</v>
          </cell>
          <cell r="HC85">
            <v>2.84</v>
          </cell>
          <cell r="HD85">
            <v>2.6399999999999997</v>
          </cell>
          <cell r="HE85">
            <v>2.95</v>
          </cell>
          <cell r="HF85">
            <v>2.74</v>
          </cell>
          <cell r="HG85">
            <v>3.2199999999999998</v>
          </cell>
          <cell r="HH85">
            <v>3.01</v>
          </cell>
          <cell r="HI85">
            <v>3.3099999999999996</v>
          </cell>
          <cell r="HJ85">
            <v>3.0999999999999996</v>
          </cell>
          <cell r="HK85">
            <v>3.23</v>
          </cell>
          <cell r="HL85">
            <v>3.04</v>
          </cell>
          <cell r="HM85">
            <v>3.24</v>
          </cell>
          <cell r="HN85">
            <v>3.05</v>
          </cell>
          <cell r="HO85">
            <v>3.08</v>
          </cell>
          <cell r="HP85">
            <v>2.8</v>
          </cell>
          <cell r="HQ85">
            <v>3.05</v>
          </cell>
          <cell r="HR85">
            <v>2.87</v>
          </cell>
          <cell r="HS85">
            <v>3.2</v>
          </cell>
          <cell r="HT85">
            <v>3.0300000000000002</v>
          </cell>
          <cell r="HU85">
            <v>3.05</v>
          </cell>
          <cell r="HV85">
            <v>2.88</v>
          </cell>
          <cell r="HW85">
            <v>3.26</v>
          </cell>
          <cell r="HX85">
            <v>3.08</v>
          </cell>
          <cell r="HY85">
            <v>3.3</v>
          </cell>
          <cell r="HZ85">
            <v>3.12</v>
          </cell>
          <cell r="IA85">
            <v>3.1500000000000004</v>
          </cell>
          <cell r="IB85">
            <v>2.9699999999999998</v>
          </cell>
          <cell r="IC85">
            <v>3</v>
          </cell>
          <cell r="ID85">
            <v>2.8200000000000003</v>
          </cell>
          <cell r="IE85">
            <v>3.04</v>
          </cell>
          <cell r="IF85">
            <v>2.86</v>
          </cell>
          <cell r="IG85">
            <v>3.1</v>
          </cell>
          <cell r="IH85">
            <v>2.92</v>
          </cell>
          <cell r="II85">
            <v>2.9000000000000004</v>
          </cell>
          <cell r="IJ85">
            <v>2.75</v>
          </cell>
          <cell r="IK85">
            <v>3.01</v>
          </cell>
          <cell r="IL85">
            <v>2.86</v>
          </cell>
          <cell r="IM85">
            <v>2.74</v>
          </cell>
          <cell r="IN85">
            <v>2.59</v>
          </cell>
          <cell r="IO85">
            <v>2.73</v>
          </cell>
          <cell r="IP85">
            <v>2.59</v>
          </cell>
          <cell r="IQ85">
            <v>2.6500000000000004</v>
          </cell>
          <cell r="IR85">
            <v>2.5300000000000002</v>
          </cell>
          <cell r="IS85">
            <v>2.42</v>
          </cell>
          <cell r="IT85">
            <v>2.31</v>
          </cell>
          <cell r="IU85">
            <v>2.5700000000000003</v>
          </cell>
          <cell r="IV85">
            <v>2.4699999999999998</v>
          </cell>
          <cell r="IW85">
            <v>2.6799999999999997</v>
          </cell>
          <cell r="IX85">
            <v>2.5499999999999998</v>
          </cell>
          <cell r="IY85">
            <v>2.76</v>
          </cell>
          <cell r="IZ85">
            <v>2.63</v>
          </cell>
          <cell r="JA85">
            <v>2.7800000000000002</v>
          </cell>
          <cell r="JB85">
            <v>2.65</v>
          </cell>
          <cell r="JC85">
            <v>2.6100000000000003</v>
          </cell>
          <cell r="JD85">
            <v>2.4900000000000002</v>
          </cell>
          <cell r="JE85">
            <v>2.37</v>
          </cell>
          <cell r="JF85">
            <v>2.2400000000000002</v>
          </cell>
          <cell r="JG85">
            <v>2.0300000000000002</v>
          </cell>
          <cell r="JH85">
            <v>1.87</v>
          </cell>
          <cell r="JI85">
            <v>1.87</v>
          </cell>
          <cell r="JJ85">
            <v>1.67</v>
          </cell>
          <cell r="JK85">
            <v>1.92</v>
          </cell>
          <cell r="JL85">
            <v>1.76</v>
          </cell>
          <cell r="JM85">
            <v>1.96</v>
          </cell>
          <cell r="JN85">
            <v>1.7999999999999998</v>
          </cell>
          <cell r="JO85">
            <v>1.87</v>
          </cell>
          <cell r="JP85">
            <v>1.71</v>
          </cell>
          <cell r="JQ85">
            <v>2.06</v>
          </cell>
          <cell r="JR85">
            <v>1.9</v>
          </cell>
          <cell r="JS85">
            <v>1.92</v>
          </cell>
          <cell r="JT85">
            <v>1.76</v>
          </cell>
          <cell r="JU85">
            <v>2.0099999999999998</v>
          </cell>
          <cell r="JV85">
            <v>1.85</v>
          </cell>
          <cell r="JW85">
            <v>2.1800000000000002</v>
          </cell>
          <cell r="JX85">
            <v>2.0099999999999998</v>
          </cell>
          <cell r="JY85">
            <v>2.21</v>
          </cell>
          <cell r="JZ85">
            <v>2.0499999999999998</v>
          </cell>
          <cell r="KA85" t="e">
            <v>#REF!</v>
          </cell>
          <cell r="KB85" t="e">
            <v>#REF!</v>
          </cell>
        </row>
        <row r="86">
          <cell r="A86" t="str">
            <v>NOK-TB-10</v>
          </cell>
          <cell r="B86" t="str">
            <v>NOK-TB-10</v>
          </cell>
          <cell r="E86" t="str">
            <v>&gt; 17 to ≤ 18 years</v>
          </cell>
          <cell r="F86" t="str">
            <v>NOK-TB-10-&gt; 17 to ≤ 18 years</v>
          </cell>
          <cell r="G86">
            <v>1.3</v>
          </cell>
          <cell r="H86">
            <v>1.2</v>
          </cell>
          <cell r="I86">
            <v>5.41</v>
          </cell>
          <cell r="J86">
            <v>5.3100000000000005</v>
          </cell>
          <cell r="K86">
            <v>5.33</v>
          </cell>
          <cell r="L86">
            <v>5.23</v>
          </cell>
          <cell r="M86">
            <v>5.42</v>
          </cell>
          <cell r="N86">
            <v>5.32</v>
          </cell>
          <cell r="O86">
            <v>5.46</v>
          </cell>
          <cell r="P86">
            <v>5.36</v>
          </cell>
          <cell r="Q86">
            <v>5.35</v>
          </cell>
          <cell r="R86">
            <v>5.25</v>
          </cell>
          <cell r="S86">
            <v>5.17</v>
          </cell>
          <cell r="T86">
            <v>5.07</v>
          </cell>
          <cell r="U86">
            <v>5.49</v>
          </cell>
          <cell r="V86">
            <v>5.3900000000000006</v>
          </cell>
          <cell r="W86">
            <v>5.29</v>
          </cell>
          <cell r="X86">
            <v>5.19</v>
          </cell>
          <cell r="Y86">
            <v>5.0200000000000005</v>
          </cell>
          <cell r="Z86">
            <v>4.92</v>
          </cell>
          <cell r="AA86">
            <v>5.13</v>
          </cell>
          <cell r="AB86">
            <v>5.03</v>
          </cell>
          <cell r="AC86">
            <v>5.21</v>
          </cell>
          <cell r="AD86">
            <v>5.1100000000000003</v>
          </cell>
          <cell r="AE86">
            <v>4.68</v>
          </cell>
          <cell r="AF86">
            <v>4.58</v>
          </cell>
          <cell r="AG86">
            <v>4.67</v>
          </cell>
          <cell r="AH86">
            <v>4.57</v>
          </cell>
          <cell r="AI86">
            <v>4.5599999999999996</v>
          </cell>
          <cell r="AJ86">
            <v>4.46</v>
          </cell>
          <cell r="AK86">
            <v>4.34</v>
          </cell>
          <cell r="AL86">
            <v>4.24</v>
          </cell>
          <cell r="AM86">
            <v>4.53</v>
          </cell>
          <cell r="AN86">
            <v>4.43</v>
          </cell>
          <cell r="AO86">
            <v>4.46</v>
          </cell>
          <cell r="AP86">
            <v>4.3600000000000003</v>
          </cell>
          <cell r="AQ86">
            <v>4.7300000000000004</v>
          </cell>
          <cell r="AR86">
            <v>4.63</v>
          </cell>
          <cell r="AS86">
            <v>4.97</v>
          </cell>
          <cell r="AT86">
            <v>4.87</v>
          </cell>
          <cell r="AU86">
            <v>5.09</v>
          </cell>
          <cell r="AV86">
            <v>4.99</v>
          </cell>
          <cell r="AW86">
            <v>5.03</v>
          </cell>
          <cell r="AX86">
            <v>4.93</v>
          </cell>
          <cell r="AY86">
            <v>5.14</v>
          </cell>
          <cell r="AZ86">
            <v>5.04</v>
          </cell>
          <cell r="BA86">
            <v>4.97</v>
          </cell>
          <cell r="BB86">
            <v>4.87</v>
          </cell>
          <cell r="BC86">
            <v>4.6500000000000004</v>
          </cell>
          <cell r="BD86">
            <v>4.55</v>
          </cell>
          <cell r="BE86">
            <v>4.71</v>
          </cell>
          <cell r="BF86">
            <v>4.6100000000000003</v>
          </cell>
          <cell r="BG86">
            <v>4.13</v>
          </cell>
          <cell r="BH86">
            <v>4.03</v>
          </cell>
          <cell r="BI86">
            <v>4.08</v>
          </cell>
          <cell r="BJ86">
            <v>3.9799999999999995</v>
          </cell>
          <cell r="BK86">
            <v>3.6799999999999997</v>
          </cell>
          <cell r="BL86">
            <v>3.58</v>
          </cell>
          <cell r="BM86">
            <v>3.83</v>
          </cell>
          <cell r="BN86">
            <v>3.7299999999999995</v>
          </cell>
          <cell r="BO86">
            <v>3.87</v>
          </cell>
          <cell r="BP86">
            <v>3.7699999999999996</v>
          </cell>
          <cell r="BQ86">
            <v>3.7700000000000005</v>
          </cell>
          <cell r="BR86">
            <v>3.67</v>
          </cell>
          <cell r="BS86">
            <v>3.71</v>
          </cell>
          <cell r="BT86">
            <v>3.6100000000000003</v>
          </cell>
          <cell r="BU86">
            <v>3.67</v>
          </cell>
          <cell r="BV86">
            <v>3.5700000000000003</v>
          </cell>
          <cell r="BW86">
            <v>3.8200000000000003</v>
          </cell>
          <cell r="BX86">
            <v>3.7199999999999998</v>
          </cell>
          <cell r="BY86">
            <v>3.4800000000000004</v>
          </cell>
          <cell r="BZ86">
            <v>3.38</v>
          </cell>
          <cell r="CA86">
            <v>3.04</v>
          </cell>
          <cell r="CB86">
            <v>2.94</v>
          </cell>
          <cell r="CC86">
            <v>3.21</v>
          </cell>
          <cell r="CD86">
            <v>3.11</v>
          </cell>
          <cell r="CE86">
            <v>3.1500000000000004</v>
          </cell>
          <cell r="CF86">
            <v>3.05</v>
          </cell>
          <cell r="CG86">
            <v>3.26</v>
          </cell>
          <cell r="CH86">
            <v>3.16</v>
          </cell>
          <cell r="CI86">
            <v>3.3499999999999996</v>
          </cell>
          <cell r="CJ86">
            <v>3.25</v>
          </cell>
          <cell r="CK86">
            <v>3.27</v>
          </cell>
          <cell r="CL86">
            <v>3.17</v>
          </cell>
          <cell r="CM86">
            <v>3.3600000000000003</v>
          </cell>
          <cell r="CN86">
            <v>3.26</v>
          </cell>
          <cell r="CO86">
            <v>3.37</v>
          </cell>
          <cell r="CP86">
            <v>3.2699999999999996</v>
          </cell>
          <cell r="CQ86">
            <v>3.7700000000000005</v>
          </cell>
          <cell r="CR86">
            <v>3.67</v>
          </cell>
          <cell r="CS86">
            <v>3.66</v>
          </cell>
          <cell r="CT86">
            <v>3.5599999999999996</v>
          </cell>
          <cell r="CU86">
            <v>3.42</v>
          </cell>
          <cell r="CV86">
            <v>3.3200000000000003</v>
          </cell>
          <cell r="CW86">
            <v>3.3099999999999996</v>
          </cell>
          <cell r="CX86">
            <v>3.21</v>
          </cell>
          <cell r="CY86">
            <v>3.54</v>
          </cell>
          <cell r="CZ86">
            <v>3.4400000000000004</v>
          </cell>
          <cell r="DA86">
            <v>3.8499999999999996</v>
          </cell>
          <cell r="DB86">
            <v>3.75</v>
          </cell>
          <cell r="DC86">
            <v>3.95</v>
          </cell>
          <cell r="DD86">
            <v>3.8499999999999996</v>
          </cell>
          <cell r="DE86">
            <v>4.37</v>
          </cell>
          <cell r="DF86">
            <v>4.2699999999999996</v>
          </cell>
          <cell r="DG86">
            <v>4.1500000000000004</v>
          </cell>
          <cell r="DH86">
            <v>4.05</v>
          </cell>
          <cell r="DI86">
            <v>4.1399999999999997</v>
          </cell>
          <cell r="DJ86">
            <v>4.04</v>
          </cell>
          <cell r="DK86">
            <v>4.13</v>
          </cell>
          <cell r="DL86">
            <v>4.03</v>
          </cell>
          <cell r="DM86">
            <v>4.3099999999999996</v>
          </cell>
          <cell r="DN86">
            <v>4.21</v>
          </cell>
          <cell r="DO86">
            <v>4.1100000000000003</v>
          </cell>
          <cell r="DP86">
            <v>4.01</v>
          </cell>
          <cell r="DQ86">
            <v>4.16</v>
          </cell>
          <cell r="DR86">
            <v>4.0599999999999996</v>
          </cell>
          <cell r="DS86">
            <v>4.17</v>
          </cell>
          <cell r="DT86">
            <v>4.07</v>
          </cell>
          <cell r="DU86">
            <v>4.0999999999999996</v>
          </cell>
          <cell r="DV86">
            <v>4</v>
          </cell>
          <cell r="DW86">
            <v>3.96</v>
          </cell>
          <cell r="DX86">
            <v>3.8600000000000003</v>
          </cell>
          <cell r="DY86">
            <v>3.7800000000000002</v>
          </cell>
          <cell r="DZ86">
            <v>3.6799999999999997</v>
          </cell>
          <cell r="EA86">
            <v>3.6799999999999997</v>
          </cell>
          <cell r="EB86">
            <v>3.58</v>
          </cell>
          <cell r="EC86">
            <v>3.58</v>
          </cell>
          <cell r="ED86">
            <v>3.4799999999999995</v>
          </cell>
          <cell r="EE86">
            <v>3.5999999999999996</v>
          </cell>
          <cell r="EF86">
            <v>3.5</v>
          </cell>
          <cell r="EG86">
            <v>3.3899999999999997</v>
          </cell>
          <cell r="EH86">
            <v>3.29</v>
          </cell>
          <cell r="EI86">
            <v>3.19</v>
          </cell>
          <cell r="EJ86">
            <v>3.09</v>
          </cell>
          <cell r="EK86">
            <v>2.89</v>
          </cell>
          <cell r="EL86">
            <v>2.79</v>
          </cell>
          <cell r="EM86">
            <v>2.63</v>
          </cell>
          <cell r="EN86">
            <v>2.5300000000000002</v>
          </cell>
          <cell r="EO86">
            <v>2.81</v>
          </cell>
          <cell r="EP86">
            <v>2.71</v>
          </cell>
          <cell r="EQ86">
            <v>2.76</v>
          </cell>
          <cell r="ER86">
            <v>2.66</v>
          </cell>
          <cell r="ES86">
            <v>2.87</v>
          </cell>
          <cell r="ET86">
            <v>2.77</v>
          </cell>
          <cell r="EU86">
            <v>2.8</v>
          </cell>
          <cell r="EV86">
            <v>2.7</v>
          </cell>
          <cell r="EW86">
            <v>3.19</v>
          </cell>
          <cell r="EX86">
            <v>3.09</v>
          </cell>
          <cell r="EY86">
            <v>2.8600000000000003</v>
          </cell>
          <cell r="EZ86">
            <v>2.76</v>
          </cell>
          <cell r="FA86">
            <v>2.92</v>
          </cell>
          <cell r="FB86">
            <v>2.8200000000000003</v>
          </cell>
          <cell r="FC86">
            <v>2.75</v>
          </cell>
          <cell r="FD86">
            <v>2.65</v>
          </cell>
          <cell r="FE86">
            <v>3</v>
          </cell>
          <cell r="FF86">
            <v>2.9</v>
          </cell>
          <cell r="FG86">
            <v>2.81</v>
          </cell>
          <cell r="FH86">
            <v>2.71</v>
          </cell>
          <cell r="FI86">
            <v>2.77</v>
          </cell>
          <cell r="FJ86">
            <v>2.67</v>
          </cell>
          <cell r="FK86">
            <v>2.71</v>
          </cell>
          <cell r="FL86">
            <v>2.61</v>
          </cell>
          <cell r="FM86">
            <v>2.64</v>
          </cell>
          <cell r="FN86">
            <v>2.54</v>
          </cell>
          <cell r="FO86">
            <v>2.4900000000000002</v>
          </cell>
          <cell r="FP86">
            <v>2.3899999999999997</v>
          </cell>
          <cell r="FQ86">
            <v>2.8</v>
          </cell>
          <cell r="FR86">
            <v>2.7</v>
          </cell>
          <cell r="FS86">
            <v>2.64</v>
          </cell>
          <cell r="FT86">
            <v>2.54</v>
          </cell>
          <cell r="FU86">
            <v>2.29</v>
          </cell>
          <cell r="FV86">
            <v>2.19</v>
          </cell>
          <cell r="FW86">
            <v>2.2999999999999998</v>
          </cell>
          <cell r="FX86">
            <v>2.2000000000000002</v>
          </cell>
          <cell r="FY86">
            <v>2.44</v>
          </cell>
          <cell r="FZ86">
            <v>2.34</v>
          </cell>
          <cell r="GA86">
            <v>2.54</v>
          </cell>
          <cell r="GB86">
            <v>2.44</v>
          </cell>
          <cell r="GC86">
            <v>2.74</v>
          </cell>
          <cell r="GD86">
            <v>2.6399999999999997</v>
          </cell>
          <cell r="GE86">
            <v>3.0300000000000002</v>
          </cell>
          <cell r="GF86">
            <v>2.9299999999999997</v>
          </cell>
          <cell r="GG86">
            <v>2.96</v>
          </cell>
          <cell r="GH86">
            <v>2.86</v>
          </cell>
          <cell r="GI86">
            <v>3.12</v>
          </cell>
          <cell r="GJ86">
            <v>3.02</v>
          </cell>
          <cell r="GK86">
            <v>3.06</v>
          </cell>
          <cell r="GL86">
            <v>2.96</v>
          </cell>
          <cell r="GM86">
            <v>2.94</v>
          </cell>
          <cell r="GN86">
            <v>2.84</v>
          </cell>
          <cell r="GO86">
            <v>2.94</v>
          </cell>
          <cell r="GP86">
            <v>2.84</v>
          </cell>
          <cell r="GQ86">
            <v>2.8200000000000003</v>
          </cell>
          <cell r="GR86">
            <v>2.7199999999999998</v>
          </cell>
          <cell r="GS86">
            <v>2.96</v>
          </cell>
          <cell r="GT86">
            <v>2.86</v>
          </cell>
          <cell r="GU86">
            <v>2.99</v>
          </cell>
          <cell r="GV86">
            <v>2.8899999999999997</v>
          </cell>
          <cell r="GW86">
            <v>2.9000000000000004</v>
          </cell>
          <cell r="GX86">
            <v>2.8</v>
          </cell>
          <cell r="GY86">
            <v>2.92</v>
          </cell>
          <cell r="GZ86">
            <v>2.8200000000000003</v>
          </cell>
          <cell r="HA86">
            <v>2.95</v>
          </cell>
          <cell r="HB86">
            <v>2.8499999999999996</v>
          </cell>
          <cell r="HC86">
            <v>2.84</v>
          </cell>
          <cell r="HD86">
            <v>2.74</v>
          </cell>
          <cell r="HE86">
            <v>2.95</v>
          </cell>
          <cell r="HF86">
            <v>2.8499999999999996</v>
          </cell>
          <cell r="HG86">
            <v>3.2199999999999998</v>
          </cell>
          <cell r="HH86">
            <v>3.12</v>
          </cell>
          <cell r="HI86">
            <v>3.3099999999999996</v>
          </cell>
          <cell r="HJ86">
            <v>3.21</v>
          </cell>
          <cell r="HK86">
            <v>3.23</v>
          </cell>
          <cell r="HL86">
            <v>3.13</v>
          </cell>
          <cell r="HM86">
            <v>3.24</v>
          </cell>
          <cell r="HN86">
            <v>3.1399999999999997</v>
          </cell>
          <cell r="HO86">
            <v>3.08</v>
          </cell>
          <cell r="HP86">
            <v>2.98</v>
          </cell>
          <cell r="HQ86">
            <v>3.05</v>
          </cell>
          <cell r="HR86">
            <v>2.95</v>
          </cell>
          <cell r="HS86">
            <v>3.2</v>
          </cell>
          <cell r="HT86">
            <v>3.0999999999999996</v>
          </cell>
          <cell r="HU86">
            <v>3.05</v>
          </cell>
          <cell r="HV86">
            <v>2.95</v>
          </cell>
          <cell r="HW86">
            <v>3.26</v>
          </cell>
          <cell r="HX86">
            <v>3.16</v>
          </cell>
          <cell r="HY86">
            <v>3.3</v>
          </cell>
          <cell r="HZ86">
            <v>3.2</v>
          </cell>
          <cell r="IA86">
            <v>3.1500000000000004</v>
          </cell>
          <cell r="IB86">
            <v>3.05</v>
          </cell>
          <cell r="IC86">
            <v>3</v>
          </cell>
          <cell r="ID86">
            <v>2.9</v>
          </cell>
          <cell r="IE86">
            <v>3.04</v>
          </cell>
          <cell r="IF86">
            <v>2.94</v>
          </cell>
          <cell r="IG86">
            <v>3.1</v>
          </cell>
          <cell r="IH86">
            <v>3</v>
          </cell>
          <cell r="II86">
            <v>2.9000000000000004</v>
          </cell>
          <cell r="IJ86">
            <v>2.8</v>
          </cell>
          <cell r="IK86">
            <v>3.01</v>
          </cell>
          <cell r="IL86">
            <v>2.91</v>
          </cell>
          <cell r="IM86">
            <v>2.74</v>
          </cell>
          <cell r="IN86">
            <v>2.6399999999999997</v>
          </cell>
          <cell r="IO86">
            <v>2.73</v>
          </cell>
          <cell r="IP86">
            <v>2.63</v>
          </cell>
          <cell r="IQ86">
            <v>2.6500000000000004</v>
          </cell>
          <cell r="IR86">
            <v>2.5499999999999998</v>
          </cell>
          <cell r="IS86">
            <v>2.42</v>
          </cell>
          <cell r="IT86">
            <v>2.3200000000000003</v>
          </cell>
          <cell r="IU86">
            <v>2.5700000000000003</v>
          </cell>
          <cell r="IV86">
            <v>2.4699999999999998</v>
          </cell>
          <cell r="IW86">
            <v>2.6799999999999997</v>
          </cell>
          <cell r="IX86">
            <v>2.58</v>
          </cell>
          <cell r="IY86">
            <v>2.76</v>
          </cell>
          <cell r="IZ86">
            <v>2.66</v>
          </cell>
          <cell r="JA86">
            <v>2.7800000000000002</v>
          </cell>
          <cell r="JB86">
            <v>2.6799999999999997</v>
          </cell>
          <cell r="JC86">
            <v>2.6100000000000003</v>
          </cell>
          <cell r="JD86">
            <v>2.5099999999999998</v>
          </cell>
          <cell r="JE86">
            <v>2.37</v>
          </cell>
          <cell r="JF86">
            <v>2.27</v>
          </cell>
          <cell r="JG86">
            <v>2.0300000000000002</v>
          </cell>
          <cell r="JH86">
            <v>1.93</v>
          </cell>
          <cell r="JI86">
            <v>1.87</v>
          </cell>
          <cell r="JJ86">
            <v>1.77</v>
          </cell>
          <cell r="JK86">
            <v>1.92</v>
          </cell>
          <cell r="JL86">
            <v>1.8199999999999998</v>
          </cell>
          <cell r="JM86">
            <v>1.96</v>
          </cell>
          <cell r="JN86">
            <v>1.8599999999999999</v>
          </cell>
          <cell r="JO86">
            <v>1.87</v>
          </cell>
          <cell r="JP86">
            <v>1.77</v>
          </cell>
          <cell r="JQ86">
            <v>2.06</v>
          </cell>
          <cell r="JR86">
            <v>1.96</v>
          </cell>
          <cell r="JS86">
            <v>1.92</v>
          </cell>
          <cell r="JT86">
            <v>1.8199999999999998</v>
          </cell>
          <cell r="JU86">
            <v>2.0099999999999998</v>
          </cell>
          <cell r="JV86">
            <v>1.91</v>
          </cell>
          <cell r="JW86">
            <v>2.1800000000000002</v>
          </cell>
          <cell r="JX86">
            <v>2.08</v>
          </cell>
          <cell r="JY86">
            <v>2.21</v>
          </cell>
          <cell r="JZ86">
            <v>2.11</v>
          </cell>
          <cell r="KA86" t="e">
            <v>#REF!</v>
          </cell>
          <cell r="KB86" t="e">
            <v>#REF!</v>
          </cell>
        </row>
        <row r="87">
          <cell r="A87" t="str">
            <v>PLN-CIRR</v>
          </cell>
          <cell r="B87" t="str">
            <v>PLN-CIRR</v>
          </cell>
          <cell r="C87" t="str">
            <v>Polish Zloty</v>
          </cell>
          <cell r="D87" t="str">
            <v>PLN</v>
          </cell>
          <cell r="E87" t="str">
            <v>&lt; 11 years</v>
          </cell>
          <cell r="F87" t="str">
            <v>PLN-Relevant CIRR in accordance with Article 20 of the Arrangement-&lt; 11 years</v>
          </cell>
          <cell r="G87">
            <v>0</v>
          </cell>
          <cell r="H87">
            <v>0</v>
          </cell>
          <cell r="I87" t="str">
            <v>(note 3)</v>
          </cell>
          <cell r="J87" t="str">
            <v>(note 3)</v>
          </cell>
          <cell r="K87" t="str">
            <v>(note 3)</v>
          </cell>
          <cell r="L87" t="str">
            <v>(note 3)</v>
          </cell>
          <cell r="M87" t="str">
            <v>(note 3)</v>
          </cell>
          <cell r="N87" t="str">
            <v>(note 3)</v>
          </cell>
          <cell r="O87" t="str">
            <v>(note 3)</v>
          </cell>
          <cell r="P87" t="str">
            <v>(note 3)</v>
          </cell>
          <cell r="Q87" t="str">
            <v>(note 3)</v>
          </cell>
          <cell r="R87" t="str">
            <v>(note 3)</v>
          </cell>
          <cell r="S87" t="str">
            <v>(note 3)</v>
          </cell>
          <cell r="T87" t="str">
            <v>(note 3)</v>
          </cell>
          <cell r="U87" t="str">
            <v>(note 3)</v>
          </cell>
          <cell r="V87" t="str">
            <v>(note 3)</v>
          </cell>
          <cell r="W87" t="str">
            <v>(note 3)</v>
          </cell>
          <cell r="X87" t="str">
            <v>(note 3)</v>
          </cell>
          <cell r="Y87" t="str">
            <v>(note 3)</v>
          </cell>
          <cell r="Z87" t="str">
            <v>(note 3)</v>
          </cell>
          <cell r="AA87" t="str">
            <v>(note 3)</v>
          </cell>
          <cell r="AB87" t="str">
            <v>(note 3)</v>
          </cell>
          <cell r="AC87" t="str">
            <v>(note 3)</v>
          </cell>
          <cell r="AD87" t="str">
            <v>(note 3)</v>
          </cell>
          <cell r="AE87" t="str">
            <v>(note 3)</v>
          </cell>
          <cell r="AF87" t="str">
            <v>(note 3)</v>
          </cell>
          <cell r="AG87" t="str">
            <v>(note 3)</v>
          </cell>
          <cell r="AH87" t="str">
            <v>(note 3)</v>
          </cell>
          <cell r="AI87" t="str">
            <v>(note 3)</v>
          </cell>
          <cell r="AJ87" t="str">
            <v>(note 3)</v>
          </cell>
          <cell r="AK87" t="str">
            <v>(note 3)</v>
          </cell>
          <cell r="AL87" t="str">
            <v>(note 3)</v>
          </cell>
          <cell r="AM87" t="str">
            <v>(note 3)</v>
          </cell>
          <cell r="AN87" t="str">
            <v>(note 3)</v>
          </cell>
          <cell r="AO87" t="str">
            <v>(note 3)</v>
          </cell>
          <cell r="AP87" t="str">
            <v>(note 3)</v>
          </cell>
          <cell r="AQ87" t="str">
            <v>(note 3)</v>
          </cell>
          <cell r="AR87" t="str">
            <v>(note 3)</v>
          </cell>
          <cell r="AS87" t="str">
            <v>(note 3)</v>
          </cell>
          <cell r="AT87" t="str">
            <v>(note 3)</v>
          </cell>
          <cell r="AU87" t="str">
            <v>(note 3)</v>
          </cell>
          <cell r="AV87" t="str">
            <v>(note 3)</v>
          </cell>
          <cell r="AW87" t="str">
            <v>(note 3)</v>
          </cell>
          <cell r="AX87" t="str">
            <v>(note 3)</v>
          </cell>
          <cell r="AY87" t="str">
            <v>(note 3)</v>
          </cell>
          <cell r="AZ87" t="str">
            <v>(note 3)</v>
          </cell>
          <cell r="BA87" t="str">
            <v>(note 3)</v>
          </cell>
          <cell r="BB87" t="str">
            <v>(note 3)</v>
          </cell>
          <cell r="BC87" t="str">
            <v>(note 3)</v>
          </cell>
          <cell r="BD87" t="str">
            <v>(note 3)</v>
          </cell>
          <cell r="BE87" t="str">
            <v>(note 3)</v>
          </cell>
          <cell r="BF87" t="str">
            <v>(note 3)</v>
          </cell>
          <cell r="BG87" t="str">
            <v>(note 3)</v>
          </cell>
          <cell r="BH87" t="str">
            <v>(note 3)</v>
          </cell>
          <cell r="BI87" t="str">
            <v>(note 3)</v>
          </cell>
          <cell r="BJ87" t="str">
            <v>(note 3)</v>
          </cell>
          <cell r="BK87" t="str">
            <v>(note 3)</v>
          </cell>
          <cell r="BL87" t="str">
            <v>(note 3)</v>
          </cell>
          <cell r="BM87" t="str">
            <v>(note 3)</v>
          </cell>
          <cell r="BN87" t="str">
            <v>(note 3)</v>
          </cell>
          <cell r="BO87" t="str">
            <v>(note 3)</v>
          </cell>
          <cell r="BP87" t="str">
            <v>(note 3)</v>
          </cell>
          <cell r="BQ87" t="str">
            <v>(note 3)</v>
          </cell>
          <cell r="BR87" t="str">
            <v>(note 3)</v>
          </cell>
          <cell r="BS87" t="str">
            <v>(note 3)</v>
          </cell>
          <cell r="BT87" t="str">
            <v>(note 3)</v>
          </cell>
          <cell r="BU87" t="str">
            <v>(note 3)</v>
          </cell>
          <cell r="BV87" t="str">
            <v>(note 3)</v>
          </cell>
          <cell r="BW87" t="str">
            <v>(note 3)</v>
          </cell>
          <cell r="BX87" t="str">
            <v>(note 3)</v>
          </cell>
          <cell r="BY87" t="str">
            <v>(note 3)</v>
          </cell>
          <cell r="BZ87" t="str">
            <v>(note 3)</v>
          </cell>
          <cell r="CA87" t="str">
            <v>(note 3)</v>
          </cell>
          <cell r="CB87" t="str">
            <v>(note 3)</v>
          </cell>
          <cell r="CC87" t="str">
            <v>(note 3)</v>
          </cell>
          <cell r="CD87" t="str">
            <v>(note 3)</v>
          </cell>
          <cell r="CE87" t="str">
            <v>(note 3)</v>
          </cell>
          <cell r="CF87" t="str">
            <v>(note 3)</v>
          </cell>
          <cell r="CG87" t="str">
            <v>(note 3)</v>
          </cell>
          <cell r="CH87" t="str">
            <v>(note 3)</v>
          </cell>
          <cell r="CI87" t="str">
            <v>(note 3)</v>
          </cell>
          <cell r="CJ87" t="str">
            <v>(note 3)</v>
          </cell>
          <cell r="CK87" t="str">
            <v>(note 3)</v>
          </cell>
          <cell r="CL87" t="str">
            <v>(note 3)</v>
          </cell>
          <cell r="CM87" t="str">
            <v>(note 3)</v>
          </cell>
          <cell r="CN87" t="str">
            <v>(note 3)</v>
          </cell>
          <cell r="CO87" t="str">
            <v>(note 3)</v>
          </cell>
          <cell r="CP87" t="str">
            <v>(note 3)</v>
          </cell>
          <cell r="CQ87" t="str">
            <v>(note 3)</v>
          </cell>
          <cell r="CR87" t="str">
            <v>(note 3)</v>
          </cell>
          <cell r="CS87" t="str">
            <v>(note 3)</v>
          </cell>
          <cell r="CT87" t="str">
            <v>(note 3)</v>
          </cell>
          <cell r="CU87" t="str">
            <v>(note 3)</v>
          </cell>
          <cell r="CV87" t="str">
            <v>(note 3)</v>
          </cell>
          <cell r="CW87" t="str">
            <v>(note 3)</v>
          </cell>
          <cell r="CX87" t="str">
            <v>(note 3)</v>
          </cell>
          <cell r="CY87" t="str">
            <v>(note 3)</v>
          </cell>
          <cell r="CZ87" t="str">
            <v>(note 3)</v>
          </cell>
          <cell r="DA87" t="str">
            <v>(note 3)</v>
          </cell>
          <cell r="DB87" t="str">
            <v>(note 3)</v>
          </cell>
          <cell r="DC87" t="str">
            <v>(note 3)</v>
          </cell>
          <cell r="DD87" t="str">
            <v>(note 3)</v>
          </cell>
          <cell r="DE87" t="str">
            <v>(note 3)</v>
          </cell>
          <cell r="DF87" t="str">
            <v>(note 3)</v>
          </cell>
          <cell r="DG87" t="str">
            <v>(note 3)</v>
          </cell>
          <cell r="DH87" t="str">
            <v>(note 3)</v>
          </cell>
          <cell r="DI87" t="str">
            <v>(note 3)</v>
          </cell>
          <cell r="DJ87" t="str">
            <v>(note 3)</v>
          </cell>
          <cell r="DK87" t="str">
            <v>(note 3)</v>
          </cell>
          <cell r="DL87" t="str">
            <v>(note 3)</v>
          </cell>
          <cell r="DM87" t="str">
            <v>(note 3)</v>
          </cell>
          <cell r="DN87" t="str">
            <v>(note 3)</v>
          </cell>
          <cell r="DO87" t="str">
            <v>(note 3)</v>
          </cell>
          <cell r="DP87" t="str">
            <v>(note 3)</v>
          </cell>
          <cell r="DQ87" t="str">
            <v>(note 3)</v>
          </cell>
          <cell r="DR87" t="str">
            <v>(note 3)</v>
          </cell>
          <cell r="DS87" t="str">
            <v>(note 3)</v>
          </cell>
          <cell r="DT87" t="str">
            <v>(note 3)</v>
          </cell>
          <cell r="DU87" t="str">
            <v>(note 3)</v>
          </cell>
          <cell r="DV87" t="str">
            <v>(note 3)</v>
          </cell>
          <cell r="DW87" t="str">
            <v>(note 3)</v>
          </cell>
          <cell r="DX87" t="str">
            <v>(note 3)</v>
          </cell>
          <cell r="DY87" t="str">
            <v>(note 3)</v>
          </cell>
          <cell r="DZ87" t="str">
            <v>(note 3)</v>
          </cell>
          <cell r="EA87" t="str">
            <v>(note 3)</v>
          </cell>
          <cell r="EB87" t="str">
            <v>(note 3)</v>
          </cell>
          <cell r="EC87" t="str">
            <v>(note 3)</v>
          </cell>
          <cell r="ED87" t="str">
            <v>(note 3)</v>
          </cell>
          <cell r="EE87" t="str">
            <v>(note 3)</v>
          </cell>
          <cell r="EF87" t="str">
            <v>(note 3)</v>
          </cell>
          <cell r="EG87" t="str">
            <v>(note 3)</v>
          </cell>
          <cell r="EH87" t="str">
            <v>(note 3)</v>
          </cell>
          <cell r="EI87" t="str">
            <v>(note 3)</v>
          </cell>
          <cell r="EJ87" t="str">
            <v>(note 3)</v>
          </cell>
          <cell r="EK87" t="str">
            <v>(note 3)</v>
          </cell>
          <cell r="EL87" t="str">
            <v>(note 3)</v>
          </cell>
          <cell r="EM87" t="str">
            <v>(note 3)</v>
          </cell>
          <cell r="EN87" t="str">
            <v>(note 3)</v>
          </cell>
          <cell r="EO87" t="str">
            <v>(note 3)</v>
          </cell>
          <cell r="EP87" t="str">
            <v>(note 3)</v>
          </cell>
          <cell r="EQ87" t="str">
            <v>(note 3)</v>
          </cell>
          <cell r="ER87" t="str">
            <v>(note 3)</v>
          </cell>
          <cell r="ES87" t="str">
            <v>(note 3)</v>
          </cell>
          <cell r="ET87" t="str">
            <v>(note 3)</v>
          </cell>
          <cell r="EU87" t="str">
            <v>(note 3)</v>
          </cell>
          <cell r="EV87" t="str">
            <v>(note 3)</v>
          </cell>
          <cell r="EW87" t="str">
            <v>(note 3)</v>
          </cell>
          <cell r="EX87" t="str">
            <v>(note 3)</v>
          </cell>
          <cell r="EY87" t="str">
            <v>(note 3)</v>
          </cell>
          <cell r="EZ87" t="str">
            <v>(note 3)</v>
          </cell>
          <cell r="FA87" t="str">
            <v>(note 3)</v>
          </cell>
          <cell r="FB87" t="str">
            <v>(note 3)</v>
          </cell>
          <cell r="FC87" t="str">
            <v>(note 3)</v>
          </cell>
          <cell r="FD87" t="str">
            <v>(note 3)</v>
          </cell>
          <cell r="FE87" t="str">
            <v>(note 3)</v>
          </cell>
          <cell r="FF87" t="str">
            <v>(note 3)</v>
          </cell>
          <cell r="FG87" t="str">
            <v>(note 3)</v>
          </cell>
          <cell r="FH87" t="str">
            <v>(note 3)</v>
          </cell>
          <cell r="FI87" t="str">
            <v>(note 3)</v>
          </cell>
          <cell r="FJ87" t="str">
            <v>(note 3)</v>
          </cell>
          <cell r="FK87" t="str">
            <v>(note 3)</v>
          </cell>
          <cell r="FL87" t="str">
            <v>(note 3)</v>
          </cell>
          <cell r="FM87" t="str">
            <v>(note 3)</v>
          </cell>
          <cell r="FN87" t="str">
            <v>(note 3)</v>
          </cell>
          <cell r="FO87" t="str">
            <v>(note 3)</v>
          </cell>
          <cell r="FP87" t="str">
            <v>(note 3)</v>
          </cell>
          <cell r="FQ87" t="str">
            <v>(note 3)</v>
          </cell>
          <cell r="FR87" t="str">
            <v>(note 3)</v>
          </cell>
          <cell r="FS87" t="str">
            <v>(note 3)</v>
          </cell>
          <cell r="FT87" t="str">
            <v>(note 3)</v>
          </cell>
          <cell r="FU87" t="str">
            <v>(note 3)</v>
          </cell>
          <cell r="FV87" t="str">
            <v>(note 3)</v>
          </cell>
          <cell r="FW87" t="str">
            <v>(note 3)</v>
          </cell>
          <cell r="FX87" t="str">
            <v>(note 3)</v>
          </cell>
          <cell r="FY87" t="str">
            <v>(note 3)</v>
          </cell>
          <cell r="FZ87" t="str">
            <v>(note 3)</v>
          </cell>
          <cell r="GA87" t="str">
            <v>(note 3)</v>
          </cell>
          <cell r="GB87" t="str">
            <v>(note 3)</v>
          </cell>
          <cell r="GC87" t="str">
            <v>(note 3)</v>
          </cell>
          <cell r="GD87" t="str">
            <v>(note 3)</v>
          </cell>
          <cell r="GE87" t="str">
            <v>(note 3)</v>
          </cell>
          <cell r="GF87" t="str">
            <v>(note 3)</v>
          </cell>
          <cell r="GG87" t="str">
            <v>(note 3)</v>
          </cell>
          <cell r="GH87" t="str">
            <v>(note 3)</v>
          </cell>
          <cell r="GI87" t="str">
            <v>(note 3)</v>
          </cell>
          <cell r="GJ87" t="str">
            <v>(note 3)</v>
          </cell>
          <cell r="GK87" t="str">
            <v>(note 3)</v>
          </cell>
          <cell r="GL87" t="str">
            <v>(note 3)</v>
          </cell>
          <cell r="GM87" t="str">
            <v>(note 3)</v>
          </cell>
          <cell r="GN87" t="str">
            <v>(note 3)</v>
          </cell>
          <cell r="GO87" t="str">
            <v>(note 3)</v>
          </cell>
          <cell r="GP87" t="str">
            <v>(note 3)</v>
          </cell>
          <cell r="GQ87" t="str">
            <v>(note 3)</v>
          </cell>
          <cell r="GR87" t="str">
            <v>(note 3)</v>
          </cell>
          <cell r="GS87" t="str">
            <v>(note 3)</v>
          </cell>
          <cell r="GT87" t="str">
            <v>(note 3)</v>
          </cell>
          <cell r="GU87" t="str">
            <v>(note 3)</v>
          </cell>
          <cell r="GV87" t="str">
            <v>(note 3)</v>
          </cell>
          <cell r="GW87" t="str">
            <v>(note 3)</v>
          </cell>
          <cell r="GX87" t="str">
            <v>(note 3)</v>
          </cell>
          <cell r="GY87" t="str">
            <v>(note 3)</v>
          </cell>
          <cell r="GZ87" t="str">
            <v>(note 3)</v>
          </cell>
          <cell r="HA87" t="str">
            <v>(note 3)</v>
          </cell>
          <cell r="HB87" t="str">
            <v>(note 3)</v>
          </cell>
          <cell r="HC87" t="str">
            <v>(note 3)</v>
          </cell>
          <cell r="HD87" t="str">
            <v>(note 3)</v>
          </cell>
          <cell r="HE87" t="str">
            <v>(note 3)</v>
          </cell>
          <cell r="HF87" t="str">
            <v>(note 3)</v>
          </cell>
          <cell r="HG87" t="str">
            <v>(note 3)</v>
          </cell>
          <cell r="HH87" t="str">
            <v>(note 3)</v>
          </cell>
          <cell r="HI87" t="str">
            <v>(note 3)</v>
          </cell>
          <cell r="HJ87" t="str">
            <v>(note 3)</v>
          </cell>
          <cell r="HK87" t="str">
            <v>(note 3)</v>
          </cell>
          <cell r="HL87" t="str">
            <v>(note 3)</v>
          </cell>
          <cell r="HM87" t="str">
            <v>(note 3)</v>
          </cell>
          <cell r="HN87" t="str">
            <v>(note 3)</v>
          </cell>
          <cell r="HO87" t="str">
            <v>(note 3)</v>
          </cell>
          <cell r="HP87" t="str">
            <v>(note 3)</v>
          </cell>
          <cell r="HQ87" t="str">
            <v>(note 3)</v>
          </cell>
          <cell r="HR87" t="str">
            <v>(note 3)</v>
          </cell>
          <cell r="HS87" t="str">
            <v>(note 3)</v>
          </cell>
          <cell r="HT87" t="str">
            <v>(note 3)</v>
          </cell>
          <cell r="HU87" t="str">
            <v>(note 3)</v>
          </cell>
          <cell r="HV87" t="str">
            <v>(note 3)</v>
          </cell>
          <cell r="HW87" t="str">
            <v>(note 3)</v>
          </cell>
          <cell r="HX87" t="str">
            <v>(note 3)</v>
          </cell>
          <cell r="HY87" t="str">
            <v>(note 3)</v>
          </cell>
          <cell r="HZ87" t="str">
            <v>(note 3)</v>
          </cell>
          <cell r="IA87" t="str">
            <v>(note 3)</v>
          </cell>
          <cell r="IB87" t="str">
            <v>(note 3)</v>
          </cell>
          <cell r="IC87" t="str">
            <v>(note 3)</v>
          </cell>
          <cell r="ID87" t="str">
            <v>(note 3)</v>
          </cell>
          <cell r="IE87" t="str">
            <v>(note 3)</v>
          </cell>
          <cell r="IF87" t="str">
            <v>(note 3)</v>
          </cell>
          <cell r="IG87" t="str">
            <v>(note 3)</v>
          </cell>
          <cell r="IH87" t="str">
            <v>(note 3)</v>
          </cell>
          <cell r="II87" t="str">
            <v>(note 3)</v>
          </cell>
          <cell r="IJ87" t="str">
            <v>(note 3)</v>
          </cell>
          <cell r="IK87" t="str">
            <v>(note 3)</v>
          </cell>
          <cell r="IL87" t="str">
            <v>(note 3)</v>
          </cell>
          <cell r="IM87" t="str">
            <v>(note 3)</v>
          </cell>
          <cell r="IN87" t="str">
            <v>(note 3)</v>
          </cell>
          <cell r="IO87" t="str">
            <v>(note 3)</v>
          </cell>
          <cell r="IP87" t="str">
            <v>(note 3)</v>
          </cell>
          <cell r="IQ87" t="str">
            <v>(note 3)</v>
          </cell>
          <cell r="IR87" t="str">
            <v>(note 3)</v>
          </cell>
          <cell r="IS87" t="str">
            <v>(note 3)</v>
          </cell>
          <cell r="IT87" t="str">
            <v>(note 3)</v>
          </cell>
          <cell r="IU87" t="str">
            <v>(note 3)</v>
          </cell>
          <cell r="IV87" t="str">
            <v>(note 3)</v>
          </cell>
          <cell r="IW87" t="str">
            <v>(note 3)</v>
          </cell>
          <cell r="IX87" t="str">
            <v>(note 3)</v>
          </cell>
          <cell r="IY87" t="str">
            <v>(note 3)</v>
          </cell>
          <cell r="IZ87" t="str">
            <v>(note 3)</v>
          </cell>
          <cell r="JA87" t="str">
            <v>(note 3)</v>
          </cell>
          <cell r="JB87" t="str">
            <v>(note 3)</v>
          </cell>
          <cell r="JC87" t="str">
            <v>(note 3)</v>
          </cell>
          <cell r="JD87" t="str">
            <v>(note 3)</v>
          </cell>
          <cell r="JE87" t="str">
            <v>(note 3)</v>
          </cell>
          <cell r="JF87" t="str">
            <v>(note 3)</v>
          </cell>
          <cell r="JG87" t="str">
            <v>(note 3)</v>
          </cell>
          <cell r="JH87" t="str">
            <v>(note 3)</v>
          </cell>
          <cell r="JI87" t="str">
            <v>(note 3)</v>
          </cell>
          <cell r="JJ87" t="str">
            <v>(note 3)</v>
          </cell>
          <cell r="JK87" t="str">
            <v>(note 3)</v>
          </cell>
          <cell r="JL87" t="str">
            <v>(note 3)</v>
          </cell>
          <cell r="JM87" t="str">
            <v>(note 3)</v>
          </cell>
          <cell r="JN87" t="str">
            <v>(note 3)</v>
          </cell>
          <cell r="JO87" t="str">
            <v>(note 3)</v>
          </cell>
          <cell r="JP87" t="str">
            <v>(note 3)</v>
          </cell>
          <cell r="JQ87" t="str">
            <v>(note 3)</v>
          </cell>
          <cell r="JR87" t="str">
            <v>(note 3)</v>
          </cell>
          <cell r="JS87" t="str">
            <v>(note 3)</v>
          </cell>
          <cell r="JT87" t="str">
            <v>(note 3)</v>
          </cell>
          <cell r="JU87" t="str">
            <v>(note 3)</v>
          </cell>
          <cell r="JV87" t="str">
            <v>(note 3)</v>
          </cell>
          <cell r="JW87" t="str">
            <v>(note 3)</v>
          </cell>
          <cell r="JX87" t="str">
            <v>(note 3)</v>
          </cell>
          <cell r="JY87" t="str">
            <v>(note 3)</v>
          </cell>
          <cell r="JZ87" t="str">
            <v>(note 3)</v>
          </cell>
          <cell r="KA87" t="str">
            <v>(note 3)</v>
          </cell>
          <cell r="KB87" t="str">
            <v>(note 3)</v>
          </cell>
        </row>
        <row r="88">
          <cell r="A88" t="str">
            <v>PLN-TB-7</v>
          </cell>
          <cell r="B88" t="str">
            <v>PLN-TB-7</v>
          </cell>
          <cell r="E88" t="str">
            <v>≥ 11 to ≤ 12 years</v>
          </cell>
          <cell r="F88" t="str">
            <v>PLN-TB-7-≥ 11 to ≤ 12 years</v>
          </cell>
          <cell r="G88">
            <v>1</v>
          </cell>
          <cell r="H88">
            <v>1</v>
          </cell>
          <cell r="I88" t="str">
            <v>n.a.</v>
          </cell>
          <cell r="J88" t="str">
            <v>n.a.</v>
          </cell>
          <cell r="K88" t="str">
            <v>n.a.</v>
          </cell>
          <cell r="L88" t="str">
            <v>n.a.</v>
          </cell>
          <cell r="M88" t="str">
            <v>n.a.</v>
          </cell>
          <cell r="N88" t="str">
            <v>n.a.</v>
          </cell>
          <cell r="O88" t="str">
            <v>n.a.</v>
          </cell>
          <cell r="P88" t="str">
            <v>n.a.</v>
          </cell>
          <cell r="Q88" t="str">
            <v>n.a.</v>
          </cell>
          <cell r="R88" t="str">
            <v>n.a.</v>
          </cell>
          <cell r="S88" t="str">
            <v>n.a.</v>
          </cell>
          <cell r="T88" t="str">
            <v>n.a.</v>
          </cell>
          <cell r="U88" t="str">
            <v>n.a.</v>
          </cell>
          <cell r="V88" t="str">
            <v>n.a.</v>
          </cell>
          <cell r="W88" t="str">
            <v>n.a.</v>
          </cell>
          <cell r="X88" t="str">
            <v>n.a.</v>
          </cell>
          <cell r="Y88" t="str">
            <v>n.a.</v>
          </cell>
          <cell r="Z88" t="str">
            <v>n.a.</v>
          </cell>
          <cell r="AA88" t="str">
            <v>n.a.</v>
          </cell>
          <cell r="AB88" t="str">
            <v>n.a.</v>
          </cell>
          <cell r="AC88" t="str">
            <v>n.a.</v>
          </cell>
          <cell r="AD88" t="str">
            <v>n.a.</v>
          </cell>
          <cell r="AE88" t="str">
            <v>n.a.</v>
          </cell>
          <cell r="AF88" t="str">
            <v>n.a.</v>
          </cell>
          <cell r="AG88" t="str">
            <v>n.a.</v>
          </cell>
          <cell r="AH88" t="str">
            <v>n.a.</v>
          </cell>
          <cell r="AI88" t="str">
            <v>n.a.</v>
          </cell>
          <cell r="AJ88" t="str">
            <v>n.a.</v>
          </cell>
          <cell r="AK88" t="str">
            <v>n.a.</v>
          </cell>
          <cell r="AL88" t="str">
            <v>n.a.</v>
          </cell>
          <cell r="AM88" t="str">
            <v>n.a.</v>
          </cell>
          <cell r="AN88" t="str">
            <v>n.a.</v>
          </cell>
          <cell r="AO88" t="str">
            <v>n.a.</v>
          </cell>
          <cell r="AP88" t="str">
            <v>n.a.</v>
          </cell>
          <cell r="AQ88" t="str">
            <v>n.a.</v>
          </cell>
          <cell r="AR88" t="str">
            <v>n.a.</v>
          </cell>
          <cell r="AS88" t="str">
            <v>n.a.</v>
          </cell>
          <cell r="AT88" t="str">
            <v>n.a.</v>
          </cell>
          <cell r="AU88" t="str">
            <v>n.a.</v>
          </cell>
          <cell r="AV88" t="str">
            <v>n.a.</v>
          </cell>
          <cell r="AW88" t="str">
            <v>n.a.</v>
          </cell>
          <cell r="AX88" t="str">
            <v>n.a.</v>
          </cell>
          <cell r="AY88" t="str">
            <v>n.a.</v>
          </cell>
          <cell r="AZ88" t="str">
            <v>n.a.</v>
          </cell>
          <cell r="BA88" t="str">
            <v>n.a.</v>
          </cell>
          <cell r="BB88" t="str">
            <v>n.a.</v>
          </cell>
          <cell r="BC88" t="str">
            <v>n.a.</v>
          </cell>
          <cell r="BD88" t="str">
            <v>n.a.</v>
          </cell>
          <cell r="BE88" t="str">
            <v>n.a.</v>
          </cell>
          <cell r="BF88" t="str">
            <v>n.a.</v>
          </cell>
          <cell r="BG88" t="str">
            <v>n.a.</v>
          </cell>
          <cell r="BH88" t="str">
            <v>n.a.</v>
          </cell>
          <cell r="BI88" t="str">
            <v>n.a.</v>
          </cell>
          <cell r="BJ88" t="str">
            <v>n.a.</v>
          </cell>
          <cell r="BK88" t="str">
            <v>n.a.</v>
          </cell>
          <cell r="BL88" t="str">
            <v>n.a.</v>
          </cell>
          <cell r="BM88" t="str">
            <v>n.a.</v>
          </cell>
          <cell r="BN88" t="str">
            <v>n.a.</v>
          </cell>
          <cell r="BO88" t="str">
            <v>n.a.</v>
          </cell>
          <cell r="BP88" t="str">
            <v>n.a.</v>
          </cell>
          <cell r="BQ88" t="str">
            <v>n.a.</v>
          </cell>
          <cell r="BR88" t="str">
            <v>n.a.</v>
          </cell>
          <cell r="BS88" t="str">
            <v>n.a.</v>
          </cell>
          <cell r="BT88" t="str">
            <v>n.a.</v>
          </cell>
          <cell r="BU88" t="str">
            <v>n.a.</v>
          </cell>
          <cell r="BV88" t="str">
            <v>n.a.</v>
          </cell>
          <cell r="BW88" t="str">
            <v>n.a.</v>
          </cell>
          <cell r="BX88" t="str">
            <v>n.a.</v>
          </cell>
          <cell r="BY88" t="str">
            <v>n.a.</v>
          </cell>
          <cell r="BZ88" t="str">
            <v>n.a.</v>
          </cell>
          <cell r="CA88" t="str">
            <v>n.a.</v>
          </cell>
          <cell r="CB88" t="str">
            <v>n.a.</v>
          </cell>
          <cell r="CC88" t="str">
            <v>n.a.</v>
          </cell>
          <cell r="CD88" t="str">
            <v>n.a.</v>
          </cell>
          <cell r="CE88" t="str">
            <v>n.a.</v>
          </cell>
          <cell r="CF88" t="str">
            <v>n.a.</v>
          </cell>
          <cell r="CG88" t="str">
            <v>n.a.</v>
          </cell>
          <cell r="CH88" t="str">
            <v>n.a.</v>
          </cell>
          <cell r="CI88" t="str">
            <v>n.a.</v>
          </cell>
          <cell r="CJ88" t="str">
            <v>n.a.</v>
          </cell>
          <cell r="CK88" t="str">
            <v>n.a.</v>
          </cell>
          <cell r="CL88" t="str">
            <v>n.a.</v>
          </cell>
          <cell r="CM88" t="str">
            <v>n.a.</v>
          </cell>
          <cell r="CN88" t="str">
            <v>n.a.</v>
          </cell>
          <cell r="CO88" t="str">
            <v>n.a.</v>
          </cell>
          <cell r="CP88" t="str">
            <v>n.a.</v>
          </cell>
          <cell r="CQ88" t="str">
            <v>n.a.</v>
          </cell>
          <cell r="CR88" t="str">
            <v>n.a.</v>
          </cell>
          <cell r="CS88" t="str">
            <v>n.a.</v>
          </cell>
          <cell r="CT88" t="str">
            <v>n.a.</v>
          </cell>
          <cell r="CU88" t="str">
            <v>n.a.</v>
          </cell>
          <cell r="CV88" t="str">
            <v>n.a.</v>
          </cell>
          <cell r="CW88" t="str">
            <v>n.a.</v>
          </cell>
          <cell r="CX88" t="str">
            <v>n.a.</v>
          </cell>
          <cell r="CY88" t="str">
            <v>n.a.</v>
          </cell>
          <cell r="CZ88" t="str">
            <v>n.a.</v>
          </cell>
          <cell r="DA88" t="str">
            <v>n.a.</v>
          </cell>
          <cell r="DB88" t="str">
            <v>n.a.</v>
          </cell>
          <cell r="DC88" t="str">
            <v>n.a.</v>
          </cell>
          <cell r="DD88" t="str">
            <v>n.a.</v>
          </cell>
          <cell r="DE88" t="str">
            <v>n.a.</v>
          </cell>
          <cell r="DF88" t="str">
            <v>n.a.</v>
          </cell>
          <cell r="DG88" t="str">
            <v>n.a.</v>
          </cell>
          <cell r="DH88" t="str">
            <v>n.a.</v>
          </cell>
          <cell r="DI88" t="str">
            <v>n.a.</v>
          </cell>
          <cell r="DJ88" t="str">
            <v>n.a.</v>
          </cell>
          <cell r="DK88" t="str">
            <v>n.a.</v>
          </cell>
          <cell r="DL88" t="str">
            <v>n.a.</v>
          </cell>
          <cell r="DM88" t="str">
            <v>n.a.</v>
          </cell>
          <cell r="DN88" t="str">
            <v>n.a.</v>
          </cell>
          <cell r="DO88" t="str">
            <v>n.a.</v>
          </cell>
          <cell r="DP88" t="str">
            <v>n.a.</v>
          </cell>
          <cell r="DQ88" t="str">
            <v>n.a.</v>
          </cell>
          <cell r="DR88" t="str">
            <v>n.a.</v>
          </cell>
          <cell r="DS88" t="str">
            <v>n.a.</v>
          </cell>
          <cell r="DT88" t="str">
            <v>n.a.</v>
          </cell>
          <cell r="DU88" t="str">
            <v>n.a.</v>
          </cell>
          <cell r="DV88" t="str">
            <v>n.a.</v>
          </cell>
          <cell r="DW88" t="str">
            <v>n.a.</v>
          </cell>
          <cell r="DX88" t="str">
            <v>n.a.</v>
          </cell>
          <cell r="DY88" t="str">
            <v>n.a.</v>
          </cell>
          <cell r="DZ88" t="str">
            <v>n.a.</v>
          </cell>
          <cell r="EA88" t="str">
            <v>n.a.</v>
          </cell>
          <cell r="EB88" t="str">
            <v>n.a.</v>
          </cell>
          <cell r="EC88" t="str">
            <v>n.a.</v>
          </cell>
          <cell r="ED88" t="str">
            <v>n.a.</v>
          </cell>
          <cell r="EE88" t="str">
            <v>n.a.</v>
          </cell>
          <cell r="EF88" t="str">
            <v>n.a.</v>
          </cell>
          <cell r="EG88" t="str">
            <v>n.a.</v>
          </cell>
          <cell r="EH88" t="str">
            <v>n.a.</v>
          </cell>
          <cell r="EI88" t="str">
            <v>n.a.</v>
          </cell>
          <cell r="EJ88" t="str">
            <v>n.a.</v>
          </cell>
          <cell r="EK88" t="str">
            <v>n.a.</v>
          </cell>
          <cell r="EL88" t="str">
            <v>n.a.</v>
          </cell>
          <cell r="EM88" t="str">
            <v>n.a.</v>
          </cell>
          <cell r="EN88" t="str">
            <v>n.a.</v>
          </cell>
          <cell r="EO88" t="str">
            <v>n.a.</v>
          </cell>
          <cell r="EP88" t="str">
            <v>n.a.</v>
          </cell>
          <cell r="EQ88" t="str">
            <v>n.a.</v>
          </cell>
          <cell r="ER88" t="str">
            <v>n.a.</v>
          </cell>
          <cell r="ES88" t="str">
            <v>n.a.</v>
          </cell>
          <cell r="ET88" t="str">
            <v>n.a.</v>
          </cell>
          <cell r="EU88" t="str">
            <v>n.a.</v>
          </cell>
          <cell r="EV88" t="str">
            <v>n.a.</v>
          </cell>
          <cell r="EW88" t="str">
            <v>n.a.</v>
          </cell>
          <cell r="EX88" t="str">
            <v>n.a.</v>
          </cell>
          <cell r="EY88" t="str">
            <v>n.a.</v>
          </cell>
          <cell r="EZ88" t="str">
            <v>n.a.</v>
          </cell>
          <cell r="FA88" t="str">
            <v>n.a.</v>
          </cell>
          <cell r="FB88" t="str">
            <v>n.a.</v>
          </cell>
          <cell r="FC88" t="str">
            <v>n.a.</v>
          </cell>
          <cell r="FD88" t="str">
            <v>n.a.</v>
          </cell>
          <cell r="FE88" t="str">
            <v>n.a.</v>
          </cell>
          <cell r="FF88" t="str">
            <v>n.a.</v>
          </cell>
          <cell r="FG88" t="str">
            <v>n.a.</v>
          </cell>
          <cell r="FH88" t="str">
            <v>n.a.</v>
          </cell>
          <cell r="FI88" t="str">
            <v>n.a.</v>
          </cell>
          <cell r="FJ88" t="str">
            <v>n.a.</v>
          </cell>
          <cell r="FK88" t="str">
            <v>n.a.</v>
          </cell>
          <cell r="FL88" t="str">
            <v>n.a.</v>
          </cell>
          <cell r="FM88" t="str">
            <v>n.a.</v>
          </cell>
          <cell r="FN88" t="str">
            <v>n.a.</v>
          </cell>
          <cell r="FO88" t="str">
            <v>n.a.</v>
          </cell>
          <cell r="FP88" t="str">
            <v>n.a.</v>
          </cell>
          <cell r="FQ88" t="str">
            <v>n.a.</v>
          </cell>
          <cell r="FR88" t="str">
            <v>n.a.</v>
          </cell>
          <cell r="FS88" t="str">
            <v>n.a.</v>
          </cell>
          <cell r="FT88" t="str">
            <v>n.a.</v>
          </cell>
          <cell r="FU88" t="str">
            <v>n.a.</v>
          </cell>
          <cell r="FV88" t="str">
            <v>n.a.</v>
          </cell>
          <cell r="FW88" t="str">
            <v>n.a.</v>
          </cell>
          <cell r="FX88" t="str">
            <v>n.a.</v>
          </cell>
          <cell r="FY88" t="str">
            <v>n.a.</v>
          </cell>
          <cell r="FZ88" t="str">
            <v>n.a.</v>
          </cell>
          <cell r="GA88" t="str">
            <v>n.a.</v>
          </cell>
          <cell r="GB88" t="str">
            <v>n.a.</v>
          </cell>
          <cell r="GC88" t="str">
            <v>n.a.</v>
          </cell>
          <cell r="GD88" t="str">
            <v>n.a.</v>
          </cell>
          <cell r="GE88" t="str">
            <v>n.a.</v>
          </cell>
          <cell r="GF88" t="str">
            <v>n.a.</v>
          </cell>
          <cell r="GG88" t="str">
            <v>n.a.</v>
          </cell>
          <cell r="GH88" t="str">
            <v>n.a.</v>
          </cell>
          <cell r="GI88" t="str">
            <v>n.a.</v>
          </cell>
          <cell r="GJ88" t="str">
            <v>n.a.</v>
          </cell>
          <cell r="GK88" t="str">
            <v>n.a.</v>
          </cell>
          <cell r="GL88" t="str">
            <v>n.a.</v>
          </cell>
          <cell r="GM88" t="str">
            <v>n.a.</v>
          </cell>
          <cell r="GN88" t="str">
            <v>n.a.</v>
          </cell>
          <cell r="GO88" t="str">
            <v>n.a.</v>
          </cell>
          <cell r="GP88" t="str">
            <v>n.a.</v>
          </cell>
          <cell r="GQ88" t="str">
            <v>n.a.</v>
          </cell>
          <cell r="GR88" t="str">
            <v>n.a.</v>
          </cell>
          <cell r="GS88" t="str">
            <v>n.a.</v>
          </cell>
          <cell r="GT88" t="str">
            <v>n.a.</v>
          </cell>
          <cell r="GU88" t="str">
            <v>n.a.</v>
          </cell>
          <cell r="GV88" t="str">
            <v>n.a.</v>
          </cell>
          <cell r="GW88" t="str">
            <v>n.a.</v>
          </cell>
          <cell r="GX88" t="str">
            <v>n.a.</v>
          </cell>
          <cell r="GY88" t="str">
            <v>n.a.</v>
          </cell>
          <cell r="GZ88" t="str">
            <v>n.a.</v>
          </cell>
          <cell r="HA88" t="str">
            <v>n.a.</v>
          </cell>
          <cell r="HB88" t="str">
            <v>n.a.</v>
          </cell>
          <cell r="HC88" t="str">
            <v>n.a.</v>
          </cell>
          <cell r="HD88" t="str">
            <v>n.a.</v>
          </cell>
          <cell r="HE88" t="str">
            <v>n.a.</v>
          </cell>
          <cell r="HF88" t="str">
            <v>n.a.</v>
          </cell>
          <cell r="HG88" t="str">
            <v>n.a.</v>
          </cell>
          <cell r="HH88" t="str">
            <v>n.a.</v>
          </cell>
          <cell r="HI88" t="str">
            <v>n.a.</v>
          </cell>
          <cell r="HJ88" t="str">
            <v>n.a.</v>
          </cell>
          <cell r="HK88" t="str">
            <v>n.a.</v>
          </cell>
          <cell r="HL88" t="str">
            <v>n.a.</v>
          </cell>
          <cell r="HM88" t="str">
            <v>n.a.</v>
          </cell>
          <cell r="HN88" t="str">
            <v>n.a.</v>
          </cell>
          <cell r="HO88" t="str">
            <v>n.a.</v>
          </cell>
          <cell r="HP88" t="str">
            <v>n.a.</v>
          </cell>
          <cell r="HQ88" t="str">
            <v>n.a.</v>
          </cell>
          <cell r="HR88" t="str">
            <v>n.a.</v>
          </cell>
          <cell r="HS88" t="str">
            <v>n.a.</v>
          </cell>
          <cell r="HT88" t="str">
            <v>n.a.</v>
          </cell>
          <cell r="HU88" t="str">
            <v>n.a.</v>
          </cell>
          <cell r="HV88" t="str">
            <v>n.a.</v>
          </cell>
          <cell r="HW88" t="str">
            <v>n.a.</v>
          </cell>
          <cell r="HX88" t="str">
            <v>n.a.</v>
          </cell>
          <cell r="HY88" t="str">
            <v>n.a.</v>
          </cell>
          <cell r="HZ88" t="str">
            <v>n.a.</v>
          </cell>
          <cell r="IA88" t="str">
            <v>n.a.</v>
          </cell>
          <cell r="IB88" t="str">
            <v>n.a.</v>
          </cell>
          <cell r="IC88" t="str">
            <v>n.a.</v>
          </cell>
          <cell r="ID88" t="str">
            <v>n.a.</v>
          </cell>
          <cell r="IE88" t="str">
            <v>n.a.</v>
          </cell>
          <cell r="IF88" t="str">
            <v>n.a.</v>
          </cell>
          <cell r="IG88" t="str">
            <v>n.a.</v>
          </cell>
          <cell r="IH88" t="str">
            <v>n.a.</v>
          </cell>
          <cell r="II88" t="str">
            <v>n.a.</v>
          </cell>
          <cell r="IJ88" t="str">
            <v>n.a.</v>
          </cell>
          <cell r="IK88" t="str">
            <v>n.a.</v>
          </cell>
          <cell r="IL88" t="str">
            <v>n.a.</v>
          </cell>
          <cell r="IM88" t="str">
            <v>n.a.</v>
          </cell>
          <cell r="IN88" t="str">
            <v>n.a.</v>
          </cell>
          <cell r="IO88" t="str">
            <v>n.a.</v>
          </cell>
          <cell r="IP88" t="str">
            <v>n.a.</v>
          </cell>
          <cell r="IQ88" t="str">
            <v>n.a.</v>
          </cell>
          <cell r="IR88" t="str">
            <v>n.a.</v>
          </cell>
          <cell r="IS88">
            <v>2.85</v>
          </cell>
          <cell r="IT88">
            <v>2.85</v>
          </cell>
          <cell r="IU88">
            <v>2.96</v>
          </cell>
          <cell r="IV88">
            <v>2.96</v>
          </cell>
          <cell r="IW88">
            <v>2.8899999999999997</v>
          </cell>
          <cell r="IX88">
            <v>2.8899999999999997</v>
          </cell>
          <cell r="IY88">
            <v>2.98</v>
          </cell>
          <cell r="IZ88">
            <v>2.98</v>
          </cell>
          <cell r="JA88">
            <v>2.95</v>
          </cell>
          <cell r="JB88">
            <v>2.95</v>
          </cell>
          <cell r="JC88">
            <v>3.17</v>
          </cell>
          <cell r="JD88">
            <v>3.17</v>
          </cell>
          <cell r="JE88">
            <v>3</v>
          </cell>
          <cell r="JF88">
            <v>3</v>
          </cell>
          <cell r="JG88">
            <v>2.7199999999999998</v>
          </cell>
          <cell r="JH88">
            <v>2.7199999999999998</v>
          </cell>
          <cell r="JI88">
            <v>2.33</v>
          </cell>
          <cell r="JJ88">
            <v>2.33</v>
          </cell>
          <cell r="JK88">
            <v>2.23</v>
          </cell>
          <cell r="JL88">
            <v>2.23</v>
          </cell>
          <cell r="JM88">
            <v>2.16</v>
          </cell>
          <cell r="JN88">
            <v>2.16</v>
          </cell>
          <cell r="JO88">
            <v>2.1100000000000003</v>
          </cell>
          <cell r="JP88">
            <v>2.1100000000000003</v>
          </cell>
          <cell r="JQ88">
            <v>2.0700000000000003</v>
          </cell>
          <cell r="JR88">
            <v>2.0700000000000003</v>
          </cell>
          <cell r="JS88">
            <v>2.09</v>
          </cell>
          <cell r="JT88">
            <v>2.09</v>
          </cell>
          <cell r="JU88">
            <v>1.9300000000000002</v>
          </cell>
          <cell r="JV88">
            <v>1.9300000000000002</v>
          </cell>
          <cell r="JW88">
            <v>1.83</v>
          </cell>
          <cell r="JX88">
            <v>1.83</v>
          </cell>
          <cell r="JY88">
            <v>1.94</v>
          </cell>
          <cell r="JZ88">
            <v>1.94</v>
          </cell>
          <cell r="KA88" t="e">
            <v>#REF!</v>
          </cell>
          <cell r="KB88" t="e">
            <v>#REF!</v>
          </cell>
        </row>
        <row r="89">
          <cell r="A89" t="str">
            <v>PLN-TB-8</v>
          </cell>
          <cell r="B89" t="str">
            <v>PLN-TB-7</v>
          </cell>
          <cell r="E89" t="str">
            <v>&gt; 12 to ≤ 13 years</v>
          </cell>
          <cell r="F89" t="str">
            <v>PLN-TB-8-&gt; 12 to ≤ 13 years</v>
          </cell>
          <cell r="G89">
            <v>1.2</v>
          </cell>
          <cell r="H89">
            <v>1.2</v>
          </cell>
          <cell r="I89" t="str">
            <v>n.a.</v>
          </cell>
          <cell r="J89" t="str">
            <v>n.a.</v>
          </cell>
          <cell r="K89" t="str">
            <v>n.a.</v>
          </cell>
          <cell r="L89" t="str">
            <v>n.a.</v>
          </cell>
          <cell r="M89" t="str">
            <v>n.a.</v>
          </cell>
          <cell r="N89" t="str">
            <v>n.a.</v>
          </cell>
          <cell r="O89" t="str">
            <v>n.a.</v>
          </cell>
          <cell r="P89" t="str">
            <v>n.a.</v>
          </cell>
          <cell r="Q89" t="str">
            <v>n.a.</v>
          </cell>
          <cell r="R89" t="str">
            <v>n.a.</v>
          </cell>
          <cell r="S89" t="str">
            <v>n.a.</v>
          </cell>
          <cell r="T89" t="str">
            <v>n.a.</v>
          </cell>
          <cell r="U89" t="str">
            <v>n.a.</v>
          </cell>
          <cell r="V89" t="str">
            <v>n.a.</v>
          </cell>
          <cell r="W89" t="str">
            <v>n.a.</v>
          </cell>
          <cell r="X89" t="str">
            <v>n.a.</v>
          </cell>
          <cell r="Y89" t="str">
            <v>n.a.</v>
          </cell>
          <cell r="Z89" t="str">
            <v>n.a.</v>
          </cell>
          <cell r="AA89" t="str">
            <v>n.a.</v>
          </cell>
          <cell r="AB89" t="str">
            <v>n.a.</v>
          </cell>
          <cell r="AC89" t="str">
            <v>n.a.</v>
          </cell>
          <cell r="AD89" t="str">
            <v>n.a.</v>
          </cell>
          <cell r="AE89" t="str">
            <v>n.a.</v>
          </cell>
          <cell r="AF89" t="str">
            <v>n.a.</v>
          </cell>
          <cell r="AG89" t="str">
            <v>n.a.</v>
          </cell>
          <cell r="AH89" t="str">
            <v>n.a.</v>
          </cell>
          <cell r="AI89" t="str">
            <v>n.a.</v>
          </cell>
          <cell r="AJ89" t="str">
            <v>n.a.</v>
          </cell>
          <cell r="AK89" t="str">
            <v>n.a.</v>
          </cell>
          <cell r="AL89" t="str">
            <v>n.a.</v>
          </cell>
          <cell r="AM89" t="str">
            <v>n.a.</v>
          </cell>
          <cell r="AN89" t="str">
            <v>n.a.</v>
          </cell>
          <cell r="AO89" t="str">
            <v>n.a.</v>
          </cell>
          <cell r="AP89" t="str">
            <v>n.a.</v>
          </cell>
          <cell r="AQ89" t="str">
            <v>n.a.</v>
          </cell>
          <cell r="AR89" t="str">
            <v>n.a.</v>
          </cell>
          <cell r="AS89" t="str">
            <v>n.a.</v>
          </cell>
          <cell r="AT89" t="str">
            <v>n.a.</v>
          </cell>
          <cell r="AU89" t="str">
            <v>n.a.</v>
          </cell>
          <cell r="AV89" t="str">
            <v>n.a.</v>
          </cell>
          <cell r="AW89" t="str">
            <v>n.a.</v>
          </cell>
          <cell r="AX89" t="str">
            <v>n.a.</v>
          </cell>
          <cell r="AY89" t="str">
            <v>n.a.</v>
          </cell>
          <cell r="AZ89" t="str">
            <v>n.a.</v>
          </cell>
          <cell r="BA89" t="str">
            <v>n.a.</v>
          </cell>
          <cell r="BB89" t="str">
            <v>n.a.</v>
          </cell>
          <cell r="BC89" t="str">
            <v>n.a.</v>
          </cell>
          <cell r="BD89" t="str">
            <v>n.a.</v>
          </cell>
          <cell r="BE89" t="str">
            <v>n.a.</v>
          </cell>
          <cell r="BF89" t="str">
            <v>n.a.</v>
          </cell>
          <cell r="BG89" t="str">
            <v>n.a.</v>
          </cell>
          <cell r="BH89" t="str">
            <v>n.a.</v>
          </cell>
          <cell r="BI89" t="str">
            <v>n.a.</v>
          </cell>
          <cell r="BJ89" t="str">
            <v>n.a.</v>
          </cell>
          <cell r="BK89" t="str">
            <v>n.a.</v>
          </cell>
          <cell r="BL89" t="str">
            <v>n.a.</v>
          </cell>
          <cell r="BM89" t="str">
            <v>n.a.</v>
          </cell>
          <cell r="BN89" t="str">
            <v>n.a.</v>
          </cell>
          <cell r="BO89" t="str">
            <v>n.a.</v>
          </cell>
          <cell r="BP89" t="str">
            <v>n.a.</v>
          </cell>
          <cell r="BQ89" t="str">
            <v>n.a.</v>
          </cell>
          <cell r="BR89" t="str">
            <v>n.a.</v>
          </cell>
          <cell r="BS89" t="str">
            <v>n.a.</v>
          </cell>
          <cell r="BT89" t="str">
            <v>n.a.</v>
          </cell>
          <cell r="BU89" t="str">
            <v>n.a.</v>
          </cell>
          <cell r="BV89" t="str">
            <v>n.a.</v>
          </cell>
          <cell r="BW89" t="str">
            <v>n.a.</v>
          </cell>
          <cell r="BX89" t="str">
            <v>n.a.</v>
          </cell>
          <cell r="BY89" t="str">
            <v>n.a.</v>
          </cell>
          <cell r="BZ89" t="str">
            <v>n.a.</v>
          </cell>
          <cell r="CA89" t="str">
            <v>n.a.</v>
          </cell>
          <cell r="CB89" t="str">
            <v>n.a.</v>
          </cell>
          <cell r="CC89" t="str">
            <v>n.a.</v>
          </cell>
          <cell r="CD89" t="str">
            <v>n.a.</v>
          </cell>
          <cell r="CE89" t="str">
            <v>n.a.</v>
          </cell>
          <cell r="CF89" t="str">
            <v>n.a.</v>
          </cell>
          <cell r="CG89" t="str">
            <v>n.a.</v>
          </cell>
          <cell r="CH89" t="str">
            <v>n.a.</v>
          </cell>
          <cell r="CI89" t="str">
            <v>n.a.</v>
          </cell>
          <cell r="CJ89" t="str">
            <v>n.a.</v>
          </cell>
          <cell r="CK89" t="str">
            <v>n.a.</v>
          </cell>
          <cell r="CL89" t="str">
            <v>n.a.</v>
          </cell>
          <cell r="CM89" t="str">
            <v>n.a.</v>
          </cell>
          <cell r="CN89" t="str">
            <v>n.a.</v>
          </cell>
          <cell r="CO89" t="str">
            <v>n.a.</v>
          </cell>
          <cell r="CP89" t="str">
            <v>n.a.</v>
          </cell>
          <cell r="CQ89" t="str">
            <v>n.a.</v>
          </cell>
          <cell r="CR89" t="str">
            <v>n.a.</v>
          </cell>
          <cell r="CS89" t="str">
            <v>n.a.</v>
          </cell>
          <cell r="CT89" t="str">
            <v>n.a.</v>
          </cell>
          <cell r="CU89" t="str">
            <v>n.a.</v>
          </cell>
          <cell r="CV89" t="str">
            <v>n.a.</v>
          </cell>
          <cell r="CW89" t="str">
            <v>n.a.</v>
          </cell>
          <cell r="CX89" t="str">
            <v>n.a.</v>
          </cell>
          <cell r="CY89" t="str">
            <v>n.a.</v>
          </cell>
          <cell r="CZ89" t="str">
            <v>n.a.</v>
          </cell>
          <cell r="DA89" t="str">
            <v>n.a.</v>
          </cell>
          <cell r="DB89" t="str">
            <v>n.a.</v>
          </cell>
          <cell r="DC89" t="str">
            <v>n.a.</v>
          </cell>
          <cell r="DD89" t="str">
            <v>n.a.</v>
          </cell>
          <cell r="DE89" t="str">
            <v>n.a.</v>
          </cell>
          <cell r="DF89" t="str">
            <v>n.a.</v>
          </cell>
          <cell r="DG89" t="str">
            <v>n.a.</v>
          </cell>
          <cell r="DH89" t="str">
            <v>n.a.</v>
          </cell>
          <cell r="DI89" t="str">
            <v>n.a.</v>
          </cell>
          <cell r="DJ89" t="str">
            <v>n.a.</v>
          </cell>
          <cell r="DK89" t="str">
            <v>n.a.</v>
          </cell>
          <cell r="DL89" t="str">
            <v>n.a.</v>
          </cell>
          <cell r="DM89" t="str">
            <v>n.a.</v>
          </cell>
          <cell r="DN89" t="str">
            <v>n.a.</v>
          </cell>
          <cell r="DO89" t="str">
            <v>n.a.</v>
          </cell>
          <cell r="DP89" t="str">
            <v>n.a.</v>
          </cell>
          <cell r="DQ89" t="str">
            <v>n.a.</v>
          </cell>
          <cell r="DR89" t="str">
            <v>n.a.</v>
          </cell>
          <cell r="DS89" t="str">
            <v>n.a.</v>
          </cell>
          <cell r="DT89" t="str">
            <v>n.a.</v>
          </cell>
          <cell r="DU89" t="str">
            <v>n.a.</v>
          </cell>
          <cell r="DV89" t="str">
            <v>n.a.</v>
          </cell>
          <cell r="DW89" t="str">
            <v>n.a.</v>
          </cell>
          <cell r="DX89" t="str">
            <v>n.a.</v>
          </cell>
          <cell r="DY89" t="str">
            <v>n.a.</v>
          </cell>
          <cell r="DZ89" t="str">
            <v>n.a.</v>
          </cell>
          <cell r="EA89" t="str">
            <v>n.a.</v>
          </cell>
          <cell r="EB89" t="str">
            <v>n.a.</v>
          </cell>
          <cell r="EC89" t="str">
            <v>n.a.</v>
          </cell>
          <cell r="ED89" t="str">
            <v>n.a.</v>
          </cell>
          <cell r="EE89" t="str">
            <v>n.a.</v>
          </cell>
          <cell r="EF89" t="str">
            <v>n.a.</v>
          </cell>
          <cell r="EG89" t="str">
            <v>n.a.</v>
          </cell>
          <cell r="EH89" t="str">
            <v>n.a.</v>
          </cell>
          <cell r="EI89" t="str">
            <v>n.a.</v>
          </cell>
          <cell r="EJ89" t="str">
            <v>n.a.</v>
          </cell>
          <cell r="EK89" t="str">
            <v>n.a.</v>
          </cell>
          <cell r="EL89" t="str">
            <v>n.a.</v>
          </cell>
          <cell r="EM89" t="str">
            <v>n.a.</v>
          </cell>
          <cell r="EN89" t="str">
            <v>n.a.</v>
          </cell>
          <cell r="EO89" t="str">
            <v>n.a.</v>
          </cell>
          <cell r="EP89" t="str">
            <v>n.a.</v>
          </cell>
          <cell r="EQ89" t="str">
            <v>n.a.</v>
          </cell>
          <cell r="ER89" t="str">
            <v>n.a.</v>
          </cell>
          <cell r="ES89" t="str">
            <v>n.a.</v>
          </cell>
          <cell r="ET89" t="str">
            <v>n.a.</v>
          </cell>
          <cell r="EU89" t="str">
            <v>n.a.</v>
          </cell>
          <cell r="EV89" t="str">
            <v>n.a.</v>
          </cell>
          <cell r="EW89" t="str">
            <v>n.a.</v>
          </cell>
          <cell r="EX89" t="str">
            <v>n.a.</v>
          </cell>
          <cell r="EY89" t="str">
            <v>n.a.</v>
          </cell>
          <cell r="EZ89" t="str">
            <v>n.a.</v>
          </cell>
          <cell r="FA89" t="str">
            <v>n.a.</v>
          </cell>
          <cell r="FB89" t="str">
            <v>n.a.</v>
          </cell>
          <cell r="FC89" t="str">
            <v>n.a.</v>
          </cell>
          <cell r="FD89" t="str">
            <v>n.a.</v>
          </cell>
          <cell r="FE89" t="str">
            <v>n.a.</v>
          </cell>
          <cell r="FF89" t="str">
            <v>n.a.</v>
          </cell>
          <cell r="FG89" t="str">
            <v>n.a.</v>
          </cell>
          <cell r="FH89" t="str">
            <v>n.a.</v>
          </cell>
          <cell r="FI89" t="str">
            <v>n.a.</v>
          </cell>
          <cell r="FJ89" t="str">
            <v>n.a.</v>
          </cell>
          <cell r="FK89" t="str">
            <v>n.a.</v>
          </cell>
          <cell r="FL89" t="str">
            <v>n.a.</v>
          </cell>
          <cell r="FM89" t="str">
            <v>n.a.</v>
          </cell>
          <cell r="FN89" t="str">
            <v>n.a.</v>
          </cell>
          <cell r="FO89" t="str">
            <v>n.a.</v>
          </cell>
          <cell r="FP89" t="str">
            <v>n.a.</v>
          </cell>
          <cell r="FQ89" t="str">
            <v>n.a.</v>
          </cell>
          <cell r="FR89" t="str">
            <v>n.a.</v>
          </cell>
          <cell r="FS89" t="str">
            <v>n.a.</v>
          </cell>
          <cell r="FT89" t="str">
            <v>n.a.</v>
          </cell>
          <cell r="FU89" t="str">
            <v>n.a.</v>
          </cell>
          <cell r="FV89" t="str">
            <v>n.a.</v>
          </cell>
          <cell r="FW89" t="str">
            <v>n.a.</v>
          </cell>
          <cell r="FX89" t="str">
            <v>n.a.</v>
          </cell>
          <cell r="FY89" t="str">
            <v>n.a.</v>
          </cell>
          <cell r="FZ89" t="str">
            <v>n.a.</v>
          </cell>
          <cell r="GA89" t="str">
            <v>n.a.</v>
          </cell>
          <cell r="GB89" t="str">
            <v>n.a.</v>
          </cell>
          <cell r="GC89" t="str">
            <v>n.a.</v>
          </cell>
          <cell r="GD89" t="str">
            <v>n.a.</v>
          </cell>
          <cell r="GE89" t="str">
            <v>n.a.</v>
          </cell>
          <cell r="GF89" t="str">
            <v>n.a.</v>
          </cell>
          <cell r="GG89" t="str">
            <v>n.a.</v>
          </cell>
          <cell r="GH89" t="str">
            <v>n.a.</v>
          </cell>
          <cell r="GI89" t="str">
            <v>n.a.</v>
          </cell>
          <cell r="GJ89" t="str">
            <v>n.a.</v>
          </cell>
          <cell r="GK89" t="str">
            <v>n.a.</v>
          </cell>
          <cell r="GL89" t="str">
            <v>n.a.</v>
          </cell>
          <cell r="GM89" t="str">
            <v>n.a.</v>
          </cell>
          <cell r="GN89" t="str">
            <v>n.a.</v>
          </cell>
          <cell r="GO89" t="str">
            <v>n.a.</v>
          </cell>
          <cell r="GP89" t="str">
            <v>n.a.</v>
          </cell>
          <cell r="GQ89" t="str">
            <v>n.a.</v>
          </cell>
          <cell r="GR89" t="str">
            <v>n.a.</v>
          </cell>
          <cell r="GS89" t="str">
            <v>n.a.</v>
          </cell>
          <cell r="GT89" t="str">
            <v>n.a.</v>
          </cell>
          <cell r="GU89" t="str">
            <v>n.a.</v>
          </cell>
          <cell r="GV89" t="str">
            <v>n.a.</v>
          </cell>
          <cell r="GW89" t="str">
            <v>n.a.</v>
          </cell>
          <cell r="GX89" t="str">
            <v>n.a.</v>
          </cell>
          <cell r="GY89" t="str">
            <v>n.a.</v>
          </cell>
          <cell r="GZ89" t="str">
            <v>n.a.</v>
          </cell>
          <cell r="HA89" t="str">
            <v>n.a.</v>
          </cell>
          <cell r="HB89" t="str">
            <v>n.a.</v>
          </cell>
          <cell r="HC89" t="str">
            <v>n.a.</v>
          </cell>
          <cell r="HD89" t="str">
            <v>n.a.</v>
          </cell>
          <cell r="HE89" t="str">
            <v>n.a.</v>
          </cell>
          <cell r="HF89" t="str">
            <v>n.a.</v>
          </cell>
          <cell r="HG89" t="str">
            <v>n.a.</v>
          </cell>
          <cell r="HH89" t="str">
            <v>n.a.</v>
          </cell>
          <cell r="HI89" t="str">
            <v>n.a.</v>
          </cell>
          <cell r="HJ89" t="str">
            <v>n.a.</v>
          </cell>
          <cell r="HK89" t="str">
            <v>n.a.</v>
          </cell>
          <cell r="HL89" t="str">
            <v>n.a.</v>
          </cell>
          <cell r="HM89" t="str">
            <v>n.a.</v>
          </cell>
          <cell r="HN89" t="str">
            <v>n.a.</v>
          </cell>
          <cell r="HO89" t="str">
            <v>n.a.</v>
          </cell>
          <cell r="HP89" t="str">
            <v>n.a.</v>
          </cell>
          <cell r="HQ89" t="str">
            <v>n.a.</v>
          </cell>
          <cell r="HR89" t="str">
            <v>n.a.</v>
          </cell>
          <cell r="HS89" t="str">
            <v>n.a.</v>
          </cell>
          <cell r="HT89" t="str">
            <v>n.a.</v>
          </cell>
          <cell r="HU89" t="str">
            <v>n.a.</v>
          </cell>
          <cell r="HV89" t="str">
            <v>n.a.</v>
          </cell>
          <cell r="HW89" t="str">
            <v>n.a.</v>
          </cell>
          <cell r="HX89" t="str">
            <v>n.a.</v>
          </cell>
          <cell r="HY89" t="str">
            <v>n.a.</v>
          </cell>
          <cell r="HZ89" t="str">
            <v>n.a.</v>
          </cell>
          <cell r="IA89" t="str">
            <v>n.a.</v>
          </cell>
          <cell r="IB89" t="str">
            <v>n.a.</v>
          </cell>
          <cell r="IC89" t="str">
            <v>n.a.</v>
          </cell>
          <cell r="ID89" t="str">
            <v>n.a.</v>
          </cell>
          <cell r="IE89" t="str">
            <v>n.a.</v>
          </cell>
          <cell r="IF89" t="str">
            <v>n.a.</v>
          </cell>
          <cell r="IG89" t="str">
            <v>n.a.</v>
          </cell>
          <cell r="IH89" t="str">
            <v>n.a.</v>
          </cell>
          <cell r="II89" t="str">
            <v>n.a.</v>
          </cell>
          <cell r="IJ89" t="str">
            <v>n.a.</v>
          </cell>
          <cell r="IK89" t="str">
            <v>n.a.</v>
          </cell>
          <cell r="IL89" t="str">
            <v>n.a.</v>
          </cell>
          <cell r="IM89" t="str">
            <v>n.a.</v>
          </cell>
          <cell r="IN89" t="str">
            <v>n.a.</v>
          </cell>
          <cell r="IO89" t="str">
            <v>n.a.</v>
          </cell>
          <cell r="IP89" t="str">
            <v>n.a.</v>
          </cell>
          <cell r="IQ89" t="str">
            <v>n.a.</v>
          </cell>
          <cell r="IR89" t="str">
            <v>n.a.</v>
          </cell>
          <cell r="IS89">
            <v>3.06</v>
          </cell>
          <cell r="IT89">
            <v>3.05</v>
          </cell>
          <cell r="IU89">
            <v>3.1799999999999997</v>
          </cell>
          <cell r="IV89">
            <v>3.16</v>
          </cell>
          <cell r="IW89">
            <v>3.12</v>
          </cell>
          <cell r="IX89">
            <v>3.09</v>
          </cell>
          <cell r="IY89">
            <v>3.2199999999999998</v>
          </cell>
          <cell r="IZ89">
            <v>3.1799999999999997</v>
          </cell>
          <cell r="JA89">
            <v>3.19</v>
          </cell>
          <cell r="JB89">
            <v>3.15</v>
          </cell>
          <cell r="JC89">
            <v>3.42</v>
          </cell>
          <cell r="JD89">
            <v>3.37</v>
          </cell>
          <cell r="JE89">
            <v>3.26</v>
          </cell>
          <cell r="JF89">
            <v>3.2</v>
          </cell>
          <cell r="JG89">
            <v>3.02</v>
          </cell>
          <cell r="JH89">
            <v>2.92</v>
          </cell>
          <cell r="JI89">
            <v>2.6799999999999997</v>
          </cell>
          <cell r="JJ89">
            <v>2.5300000000000002</v>
          </cell>
          <cell r="JK89">
            <v>2.5300000000000002</v>
          </cell>
          <cell r="JL89">
            <v>2.4299999999999997</v>
          </cell>
          <cell r="JM89">
            <v>2.48</v>
          </cell>
          <cell r="JN89">
            <v>2.36</v>
          </cell>
          <cell r="JO89">
            <v>2.41</v>
          </cell>
          <cell r="JP89">
            <v>2.31</v>
          </cell>
          <cell r="JQ89">
            <v>2.36</v>
          </cell>
          <cell r="JR89">
            <v>2.27</v>
          </cell>
          <cell r="JS89">
            <v>2.38</v>
          </cell>
          <cell r="JT89">
            <v>2.29</v>
          </cell>
          <cell r="JU89">
            <v>2.2199999999999998</v>
          </cell>
          <cell r="JV89">
            <v>2.13</v>
          </cell>
          <cell r="JW89">
            <v>2.09</v>
          </cell>
          <cell r="JX89">
            <v>2.0299999999999998</v>
          </cell>
          <cell r="JY89">
            <v>2.1799999999999997</v>
          </cell>
          <cell r="JZ89">
            <v>2.1399999999999997</v>
          </cell>
          <cell r="KA89" t="e">
            <v>#REF!</v>
          </cell>
          <cell r="KB89" t="e">
            <v>#REF!</v>
          </cell>
        </row>
        <row r="90">
          <cell r="A90" t="str">
            <v>PLN-TB-9</v>
          </cell>
          <cell r="B90" t="str">
            <v>PLN-TB-8</v>
          </cell>
          <cell r="E90" t="str">
            <v>&gt; 13 to ≤ 14 years</v>
          </cell>
          <cell r="F90" t="str">
            <v>PLN-TB-9-&gt; 13 to ≤ 14 years</v>
          </cell>
          <cell r="G90">
            <v>1.2</v>
          </cell>
          <cell r="H90">
            <v>1.2</v>
          </cell>
          <cell r="I90" t="str">
            <v>n.a.</v>
          </cell>
          <cell r="J90" t="str">
            <v>n.a.</v>
          </cell>
          <cell r="K90" t="str">
            <v>n.a.</v>
          </cell>
          <cell r="L90" t="str">
            <v>n.a.</v>
          </cell>
          <cell r="M90" t="str">
            <v>n.a.</v>
          </cell>
          <cell r="N90" t="str">
            <v>n.a.</v>
          </cell>
          <cell r="O90" t="str">
            <v>n.a.</v>
          </cell>
          <cell r="P90" t="str">
            <v>n.a.</v>
          </cell>
          <cell r="Q90" t="str">
            <v>n.a.</v>
          </cell>
          <cell r="R90" t="str">
            <v>n.a.</v>
          </cell>
          <cell r="S90" t="str">
            <v>n.a.</v>
          </cell>
          <cell r="T90" t="str">
            <v>n.a.</v>
          </cell>
          <cell r="U90" t="str">
            <v>n.a.</v>
          </cell>
          <cell r="V90" t="str">
            <v>n.a.</v>
          </cell>
          <cell r="W90" t="str">
            <v>n.a.</v>
          </cell>
          <cell r="X90" t="str">
            <v>n.a.</v>
          </cell>
          <cell r="Y90" t="str">
            <v>n.a.</v>
          </cell>
          <cell r="Z90" t="str">
            <v>n.a.</v>
          </cell>
          <cell r="AA90" t="str">
            <v>n.a.</v>
          </cell>
          <cell r="AB90" t="str">
            <v>n.a.</v>
          </cell>
          <cell r="AC90" t="str">
            <v>n.a.</v>
          </cell>
          <cell r="AD90" t="str">
            <v>n.a.</v>
          </cell>
          <cell r="AE90" t="str">
            <v>n.a.</v>
          </cell>
          <cell r="AF90" t="str">
            <v>n.a.</v>
          </cell>
          <cell r="AG90" t="str">
            <v>n.a.</v>
          </cell>
          <cell r="AH90" t="str">
            <v>n.a.</v>
          </cell>
          <cell r="AI90" t="str">
            <v>n.a.</v>
          </cell>
          <cell r="AJ90" t="str">
            <v>n.a.</v>
          </cell>
          <cell r="AK90" t="str">
            <v>n.a.</v>
          </cell>
          <cell r="AL90" t="str">
            <v>n.a.</v>
          </cell>
          <cell r="AM90" t="str">
            <v>n.a.</v>
          </cell>
          <cell r="AN90" t="str">
            <v>n.a.</v>
          </cell>
          <cell r="AO90" t="str">
            <v>n.a.</v>
          </cell>
          <cell r="AP90" t="str">
            <v>n.a.</v>
          </cell>
          <cell r="AQ90" t="str">
            <v>n.a.</v>
          </cell>
          <cell r="AR90" t="str">
            <v>n.a.</v>
          </cell>
          <cell r="AS90" t="str">
            <v>n.a.</v>
          </cell>
          <cell r="AT90" t="str">
            <v>n.a.</v>
          </cell>
          <cell r="AU90" t="str">
            <v>n.a.</v>
          </cell>
          <cell r="AV90" t="str">
            <v>n.a.</v>
          </cell>
          <cell r="AW90" t="str">
            <v>n.a.</v>
          </cell>
          <cell r="AX90" t="str">
            <v>n.a.</v>
          </cell>
          <cell r="AY90" t="str">
            <v>n.a.</v>
          </cell>
          <cell r="AZ90" t="str">
            <v>n.a.</v>
          </cell>
          <cell r="BA90" t="str">
            <v>n.a.</v>
          </cell>
          <cell r="BB90" t="str">
            <v>n.a.</v>
          </cell>
          <cell r="BC90" t="str">
            <v>n.a.</v>
          </cell>
          <cell r="BD90" t="str">
            <v>n.a.</v>
          </cell>
          <cell r="BE90" t="str">
            <v>n.a.</v>
          </cell>
          <cell r="BF90" t="str">
            <v>n.a.</v>
          </cell>
          <cell r="BG90" t="str">
            <v>n.a.</v>
          </cell>
          <cell r="BH90" t="str">
            <v>n.a.</v>
          </cell>
          <cell r="BI90" t="str">
            <v>n.a.</v>
          </cell>
          <cell r="BJ90" t="str">
            <v>n.a.</v>
          </cell>
          <cell r="BK90" t="str">
            <v>n.a.</v>
          </cell>
          <cell r="BL90" t="str">
            <v>n.a.</v>
          </cell>
          <cell r="BM90" t="str">
            <v>n.a.</v>
          </cell>
          <cell r="BN90" t="str">
            <v>n.a.</v>
          </cell>
          <cell r="BO90" t="str">
            <v>n.a.</v>
          </cell>
          <cell r="BP90" t="str">
            <v>n.a.</v>
          </cell>
          <cell r="BQ90" t="str">
            <v>n.a.</v>
          </cell>
          <cell r="BR90" t="str">
            <v>n.a.</v>
          </cell>
          <cell r="BS90" t="str">
            <v>n.a.</v>
          </cell>
          <cell r="BT90" t="str">
            <v>n.a.</v>
          </cell>
          <cell r="BU90" t="str">
            <v>n.a.</v>
          </cell>
          <cell r="BV90" t="str">
            <v>n.a.</v>
          </cell>
          <cell r="BW90" t="str">
            <v>n.a.</v>
          </cell>
          <cell r="BX90" t="str">
            <v>n.a.</v>
          </cell>
          <cell r="BY90" t="str">
            <v>n.a.</v>
          </cell>
          <cell r="BZ90" t="str">
            <v>n.a.</v>
          </cell>
          <cell r="CA90" t="str">
            <v>n.a.</v>
          </cell>
          <cell r="CB90" t="str">
            <v>n.a.</v>
          </cell>
          <cell r="CC90" t="str">
            <v>n.a.</v>
          </cell>
          <cell r="CD90" t="str">
            <v>n.a.</v>
          </cell>
          <cell r="CE90" t="str">
            <v>n.a.</v>
          </cell>
          <cell r="CF90" t="str">
            <v>n.a.</v>
          </cell>
          <cell r="CG90" t="str">
            <v>n.a.</v>
          </cell>
          <cell r="CH90" t="str">
            <v>n.a.</v>
          </cell>
          <cell r="CI90" t="str">
            <v>n.a.</v>
          </cell>
          <cell r="CJ90" t="str">
            <v>n.a.</v>
          </cell>
          <cell r="CK90" t="str">
            <v>n.a.</v>
          </cell>
          <cell r="CL90" t="str">
            <v>n.a.</v>
          </cell>
          <cell r="CM90" t="str">
            <v>n.a.</v>
          </cell>
          <cell r="CN90" t="str">
            <v>n.a.</v>
          </cell>
          <cell r="CO90" t="str">
            <v>n.a.</v>
          </cell>
          <cell r="CP90" t="str">
            <v>n.a.</v>
          </cell>
          <cell r="CQ90" t="str">
            <v>n.a.</v>
          </cell>
          <cell r="CR90" t="str">
            <v>n.a.</v>
          </cell>
          <cell r="CS90" t="str">
            <v>n.a.</v>
          </cell>
          <cell r="CT90" t="str">
            <v>n.a.</v>
          </cell>
          <cell r="CU90" t="str">
            <v>n.a.</v>
          </cell>
          <cell r="CV90" t="str">
            <v>n.a.</v>
          </cell>
          <cell r="CW90" t="str">
            <v>n.a.</v>
          </cell>
          <cell r="CX90" t="str">
            <v>n.a.</v>
          </cell>
          <cell r="CY90" t="str">
            <v>n.a.</v>
          </cell>
          <cell r="CZ90" t="str">
            <v>n.a.</v>
          </cell>
          <cell r="DA90" t="str">
            <v>n.a.</v>
          </cell>
          <cell r="DB90" t="str">
            <v>n.a.</v>
          </cell>
          <cell r="DC90" t="str">
            <v>n.a.</v>
          </cell>
          <cell r="DD90" t="str">
            <v>n.a.</v>
          </cell>
          <cell r="DE90" t="str">
            <v>n.a.</v>
          </cell>
          <cell r="DF90" t="str">
            <v>n.a.</v>
          </cell>
          <cell r="DG90" t="str">
            <v>n.a.</v>
          </cell>
          <cell r="DH90" t="str">
            <v>n.a.</v>
          </cell>
          <cell r="DI90" t="str">
            <v>n.a.</v>
          </cell>
          <cell r="DJ90" t="str">
            <v>n.a.</v>
          </cell>
          <cell r="DK90" t="str">
            <v>n.a.</v>
          </cell>
          <cell r="DL90" t="str">
            <v>n.a.</v>
          </cell>
          <cell r="DM90" t="str">
            <v>n.a.</v>
          </cell>
          <cell r="DN90" t="str">
            <v>n.a.</v>
          </cell>
          <cell r="DO90" t="str">
            <v>n.a.</v>
          </cell>
          <cell r="DP90" t="str">
            <v>n.a.</v>
          </cell>
          <cell r="DQ90" t="str">
            <v>n.a.</v>
          </cell>
          <cell r="DR90" t="str">
            <v>n.a.</v>
          </cell>
          <cell r="DS90" t="str">
            <v>n.a.</v>
          </cell>
          <cell r="DT90" t="str">
            <v>n.a.</v>
          </cell>
          <cell r="DU90" t="str">
            <v>n.a.</v>
          </cell>
          <cell r="DV90" t="str">
            <v>n.a.</v>
          </cell>
          <cell r="DW90" t="str">
            <v>n.a.</v>
          </cell>
          <cell r="DX90" t="str">
            <v>n.a.</v>
          </cell>
          <cell r="DY90" t="str">
            <v>n.a.</v>
          </cell>
          <cell r="DZ90" t="str">
            <v>n.a.</v>
          </cell>
          <cell r="EA90" t="str">
            <v>n.a.</v>
          </cell>
          <cell r="EB90" t="str">
            <v>n.a.</v>
          </cell>
          <cell r="EC90" t="str">
            <v>n.a.</v>
          </cell>
          <cell r="ED90" t="str">
            <v>n.a.</v>
          </cell>
          <cell r="EE90" t="str">
            <v>n.a.</v>
          </cell>
          <cell r="EF90" t="str">
            <v>n.a.</v>
          </cell>
          <cell r="EG90" t="str">
            <v>n.a.</v>
          </cell>
          <cell r="EH90" t="str">
            <v>n.a.</v>
          </cell>
          <cell r="EI90" t="str">
            <v>n.a.</v>
          </cell>
          <cell r="EJ90" t="str">
            <v>n.a.</v>
          </cell>
          <cell r="EK90" t="str">
            <v>n.a.</v>
          </cell>
          <cell r="EL90" t="str">
            <v>n.a.</v>
          </cell>
          <cell r="EM90" t="str">
            <v>n.a.</v>
          </cell>
          <cell r="EN90" t="str">
            <v>n.a.</v>
          </cell>
          <cell r="EO90" t="str">
            <v>n.a.</v>
          </cell>
          <cell r="EP90" t="str">
            <v>n.a.</v>
          </cell>
          <cell r="EQ90" t="str">
            <v>n.a.</v>
          </cell>
          <cell r="ER90" t="str">
            <v>n.a.</v>
          </cell>
          <cell r="ES90" t="str">
            <v>n.a.</v>
          </cell>
          <cell r="ET90" t="str">
            <v>n.a.</v>
          </cell>
          <cell r="EU90" t="str">
            <v>n.a.</v>
          </cell>
          <cell r="EV90" t="str">
            <v>n.a.</v>
          </cell>
          <cell r="EW90" t="str">
            <v>n.a.</v>
          </cell>
          <cell r="EX90" t="str">
            <v>n.a.</v>
          </cell>
          <cell r="EY90" t="str">
            <v>n.a.</v>
          </cell>
          <cell r="EZ90" t="str">
            <v>n.a.</v>
          </cell>
          <cell r="FA90" t="str">
            <v>n.a.</v>
          </cell>
          <cell r="FB90" t="str">
            <v>n.a.</v>
          </cell>
          <cell r="FC90" t="str">
            <v>n.a.</v>
          </cell>
          <cell r="FD90" t="str">
            <v>n.a.</v>
          </cell>
          <cell r="FE90" t="str">
            <v>n.a.</v>
          </cell>
          <cell r="FF90" t="str">
            <v>n.a.</v>
          </cell>
          <cell r="FG90" t="str">
            <v>n.a.</v>
          </cell>
          <cell r="FH90" t="str">
            <v>n.a.</v>
          </cell>
          <cell r="FI90" t="str">
            <v>n.a.</v>
          </cell>
          <cell r="FJ90" t="str">
            <v>n.a.</v>
          </cell>
          <cell r="FK90" t="str">
            <v>n.a.</v>
          </cell>
          <cell r="FL90" t="str">
            <v>n.a.</v>
          </cell>
          <cell r="FM90" t="str">
            <v>n.a.</v>
          </cell>
          <cell r="FN90" t="str">
            <v>n.a.</v>
          </cell>
          <cell r="FO90" t="str">
            <v>n.a.</v>
          </cell>
          <cell r="FP90" t="str">
            <v>n.a.</v>
          </cell>
          <cell r="FQ90" t="str">
            <v>n.a.</v>
          </cell>
          <cell r="FR90" t="str">
            <v>n.a.</v>
          </cell>
          <cell r="FS90" t="str">
            <v>n.a.</v>
          </cell>
          <cell r="FT90" t="str">
            <v>n.a.</v>
          </cell>
          <cell r="FU90" t="str">
            <v>n.a.</v>
          </cell>
          <cell r="FV90" t="str">
            <v>n.a.</v>
          </cell>
          <cell r="FW90" t="str">
            <v>n.a.</v>
          </cell>
          <cell r="FX90" t="str">
            <v>n.a.</v>
          </cell>
          <cell r="FY90" t="str">
            <v>n.a.</v>
          </cell>
          <cell r="FZ90" t="str">
            <v>n.a.</v>
          </cell>
          <cell r="GA90" t="str">
            <v>n.a.</v>
          </cell>
          <cell r="GB90" t="str">
            <v>n.a.</v>
          </cell>
          <cell r="GC90" t="str">
            <v>n.a.</v>
          </cell>
          <cell r="GD90" t="str">
            <v>n.a.</v>
          </cell>
          <cell r="GE90" t="str">
            <v>n.a.</v>
          </cell>
          <cell r="GF90" t="str">
            <v>n.a.</v>
          </cell>
          <cell r="GG90" t="str">
            <v>n.a.</v>
          </cell>
          <cell r="GH90" t="str">
            <v>n.a.</v>
          </cell>
          <cell r="GI90" t="str">
            <v>n.a.</v>
          </cell>
          <cell r="GJ90" t="str">
            <v>n.a.</v>
          </cell>
          <cell r="GK90" t="str">
            <v>n.a.</v>
          </cell>
          <cell r="GL90" t="str">
            <v>n.a.</v>
          </cell>
          <cell r="GM90" t="str">
            <v>n.a.</v>
          </cell>
          <cell r="GN90" t="str">
            <v>n.a.</v>
          </cell>
          <cell r="GO90" t="str">
            <v>n.a.</v>
          </cell>
          <cell r="GP90" t="str">
            <v>n.a.</v>
          </cell>
          <cell r="GQ90" t="str">
            <v>n.a.</v>
          </cell>
          <cell r="GR90" t="str">
            <v>n.a.</v>
          </cell>
          <cell r="GS90" t="str">
            <v>n.a.</v>
          </cell>
          <cell r="GT90" t="str">
            <v>n.a.</v>
          </cell>
          <cell r="GU90" t="str">
            <v>n.a.</v>
          </cell>
          <cell r="GV90" t="str">
            <v>n.a.</v>
          </cell>
          <cell r="GW90" t="str">
            <v>n.a.</v>
          </cell>
          <cell r="GX90" t="str">
            <v>n.a.</v>
          </cell>
          <cell r="GY90" t="str">
            <v>n.a.</v>
          </cell>
          <cell r="GZ90" t="str">
            <v>n.a.</v>
          </cell>
          <cell r="HA90" t="str">
            <v>n.a.</v>
          </cell>
          <cell r="HB90" t="str">
            <v>n.a.</v>
          </cell>
          <cell r="HC90" t="str">
            <v>n.a.</v>
          </cell>
          <cell r="HD90" t="str">
            <v>n.a.</v>
          </cell>
          <cell r="HE90" t="str">
            <v>n.a.</v>
          </cell>
          <cell r="HF90" t="str">
            <v>n.a.</v>
          </cell>
          <cell r="HG90" t="str">
            <v>n.a.</v>
          </cell>
          <cell r="HH90" t="str">
            <v>n.a.</v>
          </cell>
          <cell r="HI90" t="str">
            <v>n.a.</v>
          </cell>
          <cell r="HJ90" t="str">
            <v>n.a.</v>
          </cell>
          <cell r="HK90" t="str">
            <v>n.a.</v>
          </cell>
          <cell r="HL90" t="str">
            <v>n.a.</v>
          </cell>
          <cell r="HM90" t="str">
            <v>n.a.</v>
          </cell>
          <cell r="HN90" t="str">
            <v>n.a.</v>
          </cell>
          <cell r="HO90" t="str">
            <v>n.a.</v>
          </cell>
          <cell r="HP90" t="str">
            <v>n.a.</v>
          </cell>
          <cell r="HQ90" t="str">
            <v>n.a.</v>
          </cell>
          <cell r="HR90" t="str">
            <v>n.a.</v>
          </cell>
          <cell r="HS90" t="str">
            <v>n.a.</v>
          </cell>
          <cell r="HT90" t="str">
            <v>n.a.</v>
          </cell>
          <cell r="HU90" t="str">
            <v>n.a.</v>
          </cell>
          <cell r="HV90" t="str">
            <v>n.a.</v>
          </cell>
          <cell r="HW90" t="str">
            <v>n.a.</v>
          </cell>
          <cell r="HX90" t="str">
            <v>n.a.</v>
          </cell>
          <cell r="HY90" t="str">
            <v>n.a.</v>
          </cell>
          <cell r="HZ90" t="str">
            <v>n.a.</v>
          </cell>
          <cell r="IA90" t="str">
            <v>n.a.</v>
          </cell>
          <cell r="IB90" t="str">
            <v>n.a.</v>
          </cell>
          <cell r="IC90" t="str">
            <v>n.a.</v>
          </cell>
          <cell r="ID90" t="str">
            <v>n.a.</v>
          </cell>
          <cell r="IE90" t="str">
            <v>n.a.</v>
          </cell>
          <cell r="IF90" t="str">
            <v>n.a.</v>
          </cell>
          <cell r="IG90" t="str">
            <v>n.a.</v>
          </cell>
          <cell r="IH90" t="str">
            <v>n.a.</v>
          </cell>
          <cell r="II90" t="str">
            <v>n.a.</v>
          </cell>
          <cell r="IJ90" t="str">
            <v>n.a.</v>
          </cell>
          <cell r="IK90" t="str">
            <v>n.a.</v>
          </cell>
          <cell r="IL90" t="str">
            <v>n.a.</v>
          </cell>
          <cell r="IM90" t="str">
            <v>n.a.</v>
          </cell>
          <cell r="IN90" t="str">
            <v>n.a.</v>
          </cell>
          <cell r="IO90" t="str">
            <v>n.a.</v>
          </cell>
          <cell r="IP90" t="str">
            <v>n.a.</v>
          </cell>
          <cell r="IQ90" t="str">
            <v>n.a.</v>
          </cell>
          <cell r="IR90" t="str">
            <v>n.a.</v>
          </cell>
          <cell r="IS90">
            <v>3.06</v>
          </cell>
          <cell r="IT90">
            <v>3.06</v>
          </cell>
          <cell r="IU90">
            <v>3.16</v>
          </cell>
          <cell r="IV90">
            <v>3.1799999999999997</v>
          </cell>
          <cell r="IW90">
            <v>3.0700000000000003</v>
          </cell>
          <cell r="IX90">
            <v>3.12</v>
          </cell>
          <cell r="IY90">
            <v>3.15</v>
          </cell>
          <cell r="IZ90">
            <v>3.2199999999999998</v>
          </cell>
          <cell r="JA90">
            <v>3.12</v>
          </cell>
          <cell r="JB90">
            <v>3.19</v>
          </cell>
          <cell r="JC90">
            <v>3.3200000000000003</v>
          </cell>
          <cell r="JD90">
            <v>3.42</v>
          </cell>
          <cell r="JE90">
            <v>3.17</v>
          </cell>
          <cell r="JF90">
            <v>3.26</v>
          </cell>
          <cell r="JG90">
            <v>3.05</v>
          </cell>
          <cell r="JH90">
            <v>3.02</v>
          </cell>
          <cell r="JI90">
            <v>2.71</v>
          </cell>
          <cell r="JJ90">
            <v>2.6799999999999997</v>
          </cell>
          <cell r="JK90">
            <v>2.56</v>
          </cell>
          <cell r="JL90">
            <v>2.5300000000000002</v>
          </cell>
          <cell r="JM90">
            <v>2.4900000000000002</v>
          </cell>
          <cell r="JN90">
            <v>2.48</v>
          </cell>
          <cell r="JO90">
            <v>2.42</v>
          </cell>
          <cell r="JP90">
            <v>2.41</v>
          </cell>
          <cell r="JQ90">
            <v>2.4</v>
          </cell>
          <cell r="JR90">
            <v>2.36</v>
          </cell>
          <cell r="JS90">
            <v>2.4699999999999998</v>
          </cell>
          <cell r="JT90">
            <v>2.38</v>
          </cell>
          <cell r="JU90">
            <v>2.36</v>
          </cell>
          <cell r="JV90">
            <v>2.2199999999999998</v>
          </cell>
          <cell r="JW90">
            <v>2.2800000000000002</v>
          </cell>
          <cell r="JX90">
            <v>2.09</v>
          </cell>
          <cell r="JY90">
            <v>2.38</v>
          </cell>
          <cell r="JZ90">
            <v>2.1799999999999997</v>
          </cell>
          <cell r="KA90" t="e">
            <v>#REF!</v>
          </cell>
          <cell r="KB90" t="e">
            <v>#REF!</v>
          </cell>
        </row>
        <row r="91">
          <cell r="A91" t="str">
            <v>PLN-TB-9</v>
          </cell>
          <cell r="B91" t="str">
            <v>PLN-TB-8</v>
          </cell>
          <cell r="E91" t="str">
            <v>&gt; 14 to ≤ 15 years</v>
          </cell>
          <cell r="F91" t="str">
            <v>PLN-TB-9-&gt; 14 to ≤ 15 years</v>
          </cell>
          <cell r="G91">
            <v>1.2</v>
          </cell>
          <cell r="H91">
            <v>1.2</v>
          </cell>
          <cell r="I91" t="str">
            <v>n.a.</v>
          </cell>
          <cell r="J91" t="str">
            <v>n.a.</v>
          </cell>
          <cell r="K91" t="str">
            <v>n.a.</v>
          </cell>
          <cell r="L91" t="str">
            <v>n.a.</v>
          </cell>
          <cell r="M91" t="str">
            <v>n.a.</v>
          </cell>
          <cell r="N91" t="str">
            <v>n.a.</v>
          </cell>
          <cell r="O91" t="str">
            <v>n.a.</v>
          </cell>
          <cell r="P91" t="str">
            <v>n.a.</v>
          </cell>
          <cell r="Q91" t="str">
            <v>n.a.</v>
          </cell>
          <cell r="R91" t="str">
            <v>n.a.</v>
          </cell>
          <cell r="S91" t="str">
            <v>n.a.</v>
          </cell>
          <cell r="T91" t="str">
            <v>n.a.</v>
          </cell>
          <cell r="U91" t="str">
            <v>n.a.</v>
          </cell>
          <cell r="V91" t="str">
            <v>n.a.</v>
          </cell>
          <cell r="W91" t="str">
            <v>n.a.</v>
          </cell>
          <cell r="X91" t="str">
            <v>n.a.</v>
          </cell>
          <cell r="Y91" t="str">
            <v>n.a.</v>
          </cell>
          <cell r="Z91" t="str">
            <v>n.a.</v>
          </cell>
          <cell r="AA91" t="str">
            <v>n.a.</v>
          </cell>
          <cell r="AB91" t="str">
            <v>n.a.</v>
          </cell>
          <cell r="AC91" t="str">
            <v>n.a.</v>
          </cell>
          <cell r="AD91" t="str">
            <v>n.a.</v>
          </cell>
          <cell r="AE91" t="str">
            <v>n.a.</v>
          </cell>
          <cell r="AF91" t="str">
            <v>n.a.</v>
          </cell>
          <cell r="AG91" t="str">
            <v>n.a.</v>
          </cell>
          <cell r="AH91" t="str">
            <v>n.a.</v>
          </cell>
          <cell r="AI91" t="str">
            <v>n.a.</v>
          </cell>
          <cell r="AJ91" t="str">
            <v>n.a.</v>
          </cell>
          <cell r="AK91" t="str">
            <v>n.a.</v>
          </cell>
          <cell r="AL91" t="str">
            <v>n.a.</v>
          </cell>
          <cell r="AM91" t="str">
            <v>n.a.</v>
          </cell>
          <cell r="AN91" t="str">
            <v>n.a.</v>
          </cell>
          <cell r="AO91" t="str">
            <v>n.a.</v>
          </cell>
          <cell r="AP91" t="str">
            <v>n.a.</v>
          </cell>
          <cell r="AQ91" t="str">
            <v>n.a.</v>
          </cell>
          <cell r="AR91" t="str">
            <v>n.a.</v>
          </cell>
          <cell r="AS91" t="str">
            <v>n.a.</v>
          </cell>
          <cell r="AT91" t="str">
            <v>n.a.</v>
          </cell>
          <cell r="AU91" t="str">
            <v>n.a.</v>
          </cell>
          <cell r="AV91" t="str">
            <v>n.a.</v>
          </cell>
          <cell r="AW91" t="str">
            <v>n.a.</v>
          </cell>
          <cell r="AX91" t="str">
            <v>n.a.</v>
          </cell>
          <cell r="AY91" t="str">
            <v>n.a.</v>
          </cell>
          <cell r="AZ91" t="str">
            <v>n.a.</v>
          </cell>
          <cell r="BA91" t="str">
            <v>n.a.</v>
          </cell>
          <cell r="BB91" t="str">
            <v>n.a.</v>
          </cell>
          <cell r="BC91" t="str">
            <v>n.a.</v>
          </cell>
          <cell r="BD91" t="str">
            <v>n.a.</v>
          </cell>
          <cell r="BE91" t="str">
            <v>n.a.</v>
          </cell>
          <cell r="BF91" t="str">
            <v>n.a.</v>
          </cell>
          <cell r="BG91" t="str">
            <v>n.a.</v>
          </cell>
          <cell r="BH91" t="str">
            <v>n.a.</v>
          </cell>
          <cell r="BI91" t="str">
            <v>n.a.</v>
          </cell>
          <cell r="BJ91" t="str">
            <v>n.a.</v>
          </cell>
          <cell r="BK91" t="str">
            <v>n.a.</v>
          </cell>
          <cell r="BL91" t="str">
            <v>n.a.</v>
          </cell>
          <cell r="BM91" t="str">
            <v>n.a.</v>
          </cell>
          <cell r="BN91" t="str">
            <v>n.a.</v>
          </cell>
          <cell r="BO91" t="str">
            <v>n.a.</v>
          </cell>
          <cell r="BP91" t="str">
            <v>n.a.</v>
          </cell>
          <cell r="BQ91" t="str">
            <v>n.a.</v>
          </cell>
          <cell r="BR91" t="str">
            <v>n.a.</v>
          </cell>
          <cell r="BS91" t="str">
            <v>n.a.</v>
          </cell>
          <cell r="BT91" t="str">
            <v>n.a.</v>
          </cell>
          <cell r="BU91" t="str">
            <v>n.a.</v>
          </cell>
          <cell r="BV91" t="str">
            <v>n.a.</v>
          </cell>
          <cell r="BW91" t="str">
            <v>n.a.</v>
          </cell>
          <cell r="BX91" t="str">
            <v>n.a.</v>
          </cell>
          <cell r="BY91" t="str">
            <v>n.a.</v>
          </cell>
          <cell r="BZ91" t="str">
            <v>n.a.</v>
          </cell>
          <cell r="CA91" t="str">
            <v>n.a.</v>
          </cell>
          <cell r="CB91" t="str">
            <v>n.a.</v>
          </cell>
          <cell r="CC91" t="str">
            <v>n.a.</v>
          </cell>
          <cell r="CD91" t="str">
            <v>n.a.</v>
          </cell>
          <cell r="CE91" t="str">
            <v>n.a.</v>
          </cell>
          <cell r="CF91" t="str">
            <v>n.a.</v>
          </cell>
          <cell r="CG91" t="str">
            <v>n.a.</v>
          </cell>
          <cell r="CH91" t="str">
            <v>n.a.</v>
          </cell>
          <cell r="CI91" t="str">
            <v>n.a.</v>
          </cell>
          <cell r="CJ91" t="str">
            <v>n.a.</v>
          </cell>
          <cell r="CK91" t="str">
            <v>n.a.</v>
          </cell>
          <cell r="CL91" t="str">
            <v>n.a.</v>
          </cell>
          <cell r="CM91" t="str">
            <v>n.a.</v>
          </cell>
          <cell r="CN91" t="str">
            <v>n.a.</v>
          </cell>
          <cell r="CO91" t="str">
            <v>n.a.</v>
          </cell>
          <cell r="CP91" t="str">
            <v>n.a.</v>
          </cell>
          <cell r="CQ91" t="str">
            <v>n.a.</v>
          </cell>
          <cell r="CR91" t="str">
            <v>n.a.</v>
          </cell>
          <cell r="CS91" t="str">
            <v>n.a.</v>
          </cell>
          <cell r="CT91" t="str">
            <v>n.a.</v>
          </cell>
          <cell r="CU91" t="str">
            <v>n.a.</v>
          </cell>
          <cell r="CV91" t="str">
            <v>n.a.</v>
          </cell>
          <cell r="CW91" t="str">
            <v>n.a.</v>
          </cell>
          <cell r="CX91" t="str">
            <v>n.a.</v>
          </cell>
          <cell r="CY91" t="str">
            <v>n.a.</v>
          </cell>
          <cell r="CZ91" t="str">
            <v>n.a.</v>
          </cell>
          <cell r="DA91" t="str">
            <v>n.a.</v>
          </cell>
          <cell r="DB91" t="str">
            <v>n.a.</v>
          </cell>
          <cell r="DC91" t="str">
            <v>n.a.</v>
          </cell>
          <cell r="DD91" t="str">
            <v>n.a.</v>
          </cell>
          <cell r="DE91" t="str">
            <v>n.a.</v>
          </cell>
          <cell r="DF91" t="str">
            <v>n.a.</v>
          </cell>
          <cell r="DG91" t="str">
            <v>n.a.</v>
          </cell>
          <cell r="DH91" t="str">
            <v>n.a.</v>
          </cell>
          <cell r="DI91" t="str">
            <v>n.a.</v>
          </cell>
          <cell r="DJ91" t="str">
            <v>n.a.</v>
          </cell>
          <cell r="DK91" t="str">
            <v>n.a.</v>
          </cell>
          <cell r="DL91" t="str">
            <v>n.a.</v>
          </cell>
          <cell r="DM91" t="str">
            <v>n.a.</v>
          </cell>
          <cell r="DN91" t="str">
            <v>n.a.</v>
          </cell>
          <cell r="DO91" t="str">
            <v>n.a.</v>
          </cell>
          <cell r="DP91" t="str">
            <v>n.a.</v>
          </cell>
          <cell r="DQ91" t="str">
            <v>n.a.</v>
          </cell>
          <cell r="DR91" t="str">
            <v>n.a.</v>
          </cell>
          <cell r="DS91" t="str">
            <v>n.a.</v>
          </cell>
          <cell r="DT91" t="str">
            <v>n.a.</v>
          </cell>
          <cell r="DU91" t="str">
            <v>n.a.</v>
          </cell>
          <cell r="DV91" t="str">
            <v>n.a.</v>
          </cell>
          <cell r="DW91" t="str">
            <v>n.a.</v>
          </cell>
          <cell r="DX91" t="str">
            <v>n.a.</v>
          </cell>
          <cell r="DY91" t="str">
            <v>n.a.</v>
          </cell>
          <cell r="DZ91" t="str">
            <v>n.a.</v>
          </cell>
          <cell r="EA91" t="str">
            <v>n.a.</v>
          </cell>
          <cell r="EB91" t="str">
            <v>n.a.</v>
          </cell>
          <cell r="EC91" t="str">
            <v>n.a.</v>
          </cell>
          <cell r="ED91" t="str">
            <v>n.a.</v>
          </cell>
          <cell r="EE91" t="str">
            <v>n.a.</v>
          </cell>
          <cell r="EF91" t="str">
            <v>n.a.</v>
          </cell>
          <cell r="EG91" t="str">
            <v>n.a.</v>
          </cell>
          <cell r="EH91" t="str">
            <v>n.a.</v>
          </cell>
          <cell r="EI91" t="str">
            <v>n.a.</v>
          </cell>
          <cell r="EJ91" t="str">
            <v>n.a.</v>
          </cell>
          <cell r="EK91" t="str">
            <v>n.a.</v>
          </cell>
          <cell r="EL91" t="str">
            <v>n.a.</v>
          </cell>
          <cell r="EM91" t="str">
            <v>n.a.</v>
          </cell>
          <cell r="EN91" t="str">
            <v>n.a.</v>
          </cell>
          <cell r="EO91" t="str">
            <v>n.a.</v>
          </cell>
          <cell r="EP91" t="str">
            <v>n.a.</v>
          </cell>
          <cell r="EQ91" t="str">
            <v>n.a.</v>
          </cell>
          <cell r="ER91" t="str">
            <v>n.a.</v>
          </cell>
          <cell r="ES91" t="str">
            <v>n.a.</v>
          </cell>
          <cell r="ET91" t="str">
            <v>n.a.</v>
          </cell>
          <cell r="EU91" t="str">
            <v>n.a.</v>
          </cell>
          <cell r="EV91" t="str">
            <v>n.a.</v>
          </cell>
          <cell r="EW91" t="str">
            <v>n.a.</v>
          </cell>
          <cell r="EX91" t="str">
            <v>n.a.</v>
          </cell>
          <cell r="EY91" t="str">
            <v>n.a.</v>
          </cell>
          <cell r="EZ91" t="str">
            <v>n.a.</v>
          </cell>
          <cell r="FA91" t="str">
            <v>n.a.</v>
          </cell>
          <cell r="FB91" t="str">
            <v>n.a.</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t="str">
            <v>n.a.</v>
          </cell>
          <cell r="FT91" t="str">
            <v>n.a.</v>
          </cell>
          <cell r="FU91" t="str">
            <v>n.a.</v>
          </cell>
          <cell r="FV91" t="str">
            <v>n.a.</v>
          </cell>
          <cell r="FW91" t="str">
            <v>n.a.</v>
          </cell>
          <cell r="FX91" t="str">
            <v>n.a.</v>
          </cell>
          <cell r="FY91" t="str">
            <v>n.a.</v>
          </cell>
          <cell r="FZ91" t="str">
            <v>n.a.</v>
          </cell>
          <cell r="GA91" t="str">
            <v>n.a.</v>
          </cell>
          <cell r="GB91" t="str">
            <v>n.a.</v>
          </cell>
          <cell r="GC91" t="str">
            <v>n.a.</v>
          </cell>
          <cell r="GD91" t="str">
            <v>n.a.</v>
          </cell>
          <cell r="GE91" t="str">
            <v>n.a.</v>
          </cell>
          <cell r="GF91" t="str">
            <v>n.a.</v>
          </cell>
          <cell r="GG91" t="str">
            <v>n.a.</v>
          </cell>
          <cell r="GH91" t="str">
            <v>n.a.</v>
          </cell>
          <cell r="GI91" t="str">
            <v>n.a.</v>
          </cell>
          <cell r="GJ91" t="str">
            <v>n.a.</v>
          </cell>
          <cell r="GK91" t="str">
            <v>n.a.</v>
          </cell>
          <cell r="GL91" t="str">
            <v>n.a.</v>
          </cell>
          <cell r="GM91" t="str">
            <v>n.a.</v>
          </cell>
          <cell r="GN91" t="str">
            <v>n.a.</v>
          </cell>
          <cell r="GO91" t="str">
            <v>n.a.</v>
          </cell>
          <cell r="GP91" t="str">
            <v>n.a.</v>
          </cell>
          <cell r="GQ91" t="str">
            <v>n.a.</v>
          </cell>
          <cell r="GR91" t="str">
            <v>n.a.</v>
          </cell>
          <cell r="GS91" t="str">
            <v>n.a.</v>
          </cell>
          <cell r="GT91" t="str">
            <v>n.a.</v>
          </cell>
          <cell r="GU91" t="str">
            <v>n.a.</v>
          </cell>
          <cell r="GV91" t="str">
            <v>n.a.</v>
          </cell>
          <cell r="GW91" t="str">
            <v>n.a.</v>
          </cell>
          <cell r="GX91" t="str">
            <v>n.a.</v>
          </cell>
          <cell r="GY91" t="str">
            <v>n.a.</v>
          </cell>
          <cell r="GZ91" t="str">
            <v>n.a.</v>
          </cell>
          <cell r="HA91" t="str">
            <v>n.a.</v>
          </cell>
          <cell r="HB91" t="str">
            <v>n.a.</v>
          </cell>
          <cell r="HC91" t="str">
            <v>n.a.</v>
          </cell>
          <cell r="HD91" t="str">
            <v>n.a.</v>
          </cell>
          <cell r="HE91" t="str">
            <v>n.a.</v>
          </cell>
          <cell r="HF91" t="str">
            <v>n.a.</v>
          </cell>
          <cell r="HG91" t="str">
            <v>n.a.</v>
          </cell>
          <cell r="HH91" t="str">
            <v>n.a.</v>
          </cell>
          <cell r="HI91" t="str">
            <v>n.a.</v>
          </cell>
          <cell r="HJ91" t="str">
            <v>n.a.</v>
          </cell>
          <cell r="HK91" t="str">
            <v>n.a.</v>
          </cell>
          <cell r="HL91" t="str">
            <v>n.a.</v>
          </cell>
          <cell r="HM91" t="str">
            <v>n.a.</v>
          </cell>
          <cell r="HN91" t="str">
            <v>n.a.</v>
          </cell>
          <cell r="HO91" t="str">
            <v>n.a.</v>
          </cell>
          <cell r="HP91" t="str">
            <v>n.a.</v>
          </cell>
          <cell r="HQ91" t="str">
            <v>n.a.</v>
          </cell>
          <cell r="HR91" t="str">
            <v>n.a.</v>
          </cell>
          <cell r="HS91" t="str">
            <v>n.a.</v>
          </cell>
          <cell r="HT91" t="str">
            <v>n.a.</v>
          </cell>
          <cell r="HU91" t="str">
            <v>n.a.</v>
          </cell>
          <cell r="HV91" t="str">
            <v>n.a.</v>
          </cell>
          <cell r="HW91" t="str">
            <v>n.a.</v>
          </cell>
          <cell r="HX91" t="str">
            <v>n.a.</v>
          </cell>
          <cell r="HY91" t="str">
            <v>n.a.</v>
          </cell>
          <cell r="HZ91" t="str">
            <v>n.a.</v>
          </cell>
          <cell r="IA91" t="str">
            <v>n.a.</v>
          </cell>
          <cell r="IB91" t="str">
            <v>n.a.</v>
          </cell>
          <cell r="IC91" t="str">
            <v>n.a.</v>
          </cell>
          <cell r="ID91" t="str">
            <v>n.a.</v>
          </cell>
          <cell r="IE91" t="str">
            <v>n.a.</v>
          </cell>
          <cell r="IF91" t="str">
            <v>n.a.</v>
          </cell>
          <cell r="IG91" t="str">
            <v>n.a.</v>
          </cell>
          <cell r="IH91" t="str">
            <v>n.a.</v>
          </cell>
          <cell r="II91" t="str">
            <v>n.a.</v>
          </cell>
          <cell r="IJ91" t="str">
            <v>n.a.</v>
          </cell>
          <cell r="IK91" t="str">
            <v>n.a.</v>
          </cell>
          <cell r="IL91" t="str">
            <v>n.a.</v>
          </cell>
          <cell r="IM91" t="str">
            <v>n.a.</v>
          </cell>
          <cell r="IN91" t="str">
            <v>n.a.</v>
          </cell>
          <cell r="IO91" t="str">
            <v>n.a.</v>
          </cell>
          <cell r="IP91" t="str">
            <v>n.a.</v>
          </cell>
          <cell r="IQ91" t="str">
            <v>n.a.</v>
          </cell>
          <cell r="IR91" t="str">
            <v>n.a.</v>
          </cell>
          <cell r="IS91">
            <v>3.06</v>
          </cell>
          <cell r="IT91">
            <v>3.06</v>
          </cell>
          <cell r="IU91">
            <v>3.16</v>
          </cell>
          <cell r="IV91">
            <v>3.1799999999999997</v>
          </cell>
          <cell r="IW91">
            <v>3.0700000000000003</v>
          </cell>
          <cell r="IX91">
            <v>3.12</v>
          </cell>
          <cell r="IY91">
            <v>3.15</v>
          </cell>
          <cell r="IZ91">
            <v>3.2199999999999998</v>
          </cell>
          <cell r="JA91">
            <v>3.12</v>
          </cell>
          <cell r="JB91">
            <v>3.19</v>
          </cell>
          <cell r="JC91">
            <v>3.3200000000000003</v>
          </cell>
          <cell r="JD91">
            <v>3.42</v>
          </cell>
          <cell r="JE91">
            <v>3.17</v>
          </cell>
          <cell r="JF91">
            <v>3.26</v>
          </cell>
          <cell r="JG91">
            <v>3.05</v>
          </cell>
          <cell r="JH91">
            <v>3.02</v>
          </cell>
          <cell r="JI91">
            <v>2.71</v>
          </cell>
          <cell r="JJ91">
            <v>2.6799999999999997</v>
          </cell>
          <cell r="JK91">
            <v>2.56</v>
          </cell>
          <cell r="JL91">
            <v>2.5300000000000002</v>
          </cell>
          <cell r="JM91">
            <v>2.4900000000000002</v>
          </cell>
          <cell r="JN91">
            <v>2.48</v>
          </cell>
          <cell r="JO91">
            <v>2.42</v>
          </cell>
          <cell r="JP91">
            <v>2.41</v>
          </cell>
          <cell r="JQ91">
            <v>2.4</v>
          </cell>
          <cell r="JR91">
            <v>2.36</v>
          </cell>
          <cell r="JS91">
            <v>2.4699999999999998</v>
          </cell>
          <cell r="JT91">
            <v>2.38</v>
          </cell>
          <cell r="JU91">
            <v>2.36</v>
          </cell>
          <cell r="JV91">
            <v>2.2199999999999998</v>
          </cell>
          <cell r="JW91">
            <v>2.2800000000000002</v>
          </cell>
          <cell r="JX91">
            <v>2.09</v>
          </cell>
          <cell r="JY91">
            <v>2.38</v>
          </cell>
          <cell r="JZ91">
            <v>2.1799999999999997</v>
          </cell>
          <cell r="KA91" t="e">
            <v>#REF!</v>
          </cell>
          <cell r="KB91" t="e">
            <v>#REF!</v>
          </cell>
        </row>
        <row r="92">
          <cell r="A92" t="str">
            <v>PLN-TB-10</v>
          </cell>
          <cell r="B92" t="str">
            <v>PLN-TB-9</v>
          </cell>
          <cell r="E92" t="str">
            <v>&gt; 15 to ≤ 16 years</v>
          </cell>
          <cell r="F92" t="str">
            <v>PLN-TB-10-&gt; 15 to ≤ 16 years</v>
          </cell>
          <cell r="G92">
            <v>1.25</v>
          </cell>
          <cell r="H92">
            <v>1.2</v>
          </cell>
          <cell r="I92" t="str">
            <v>n.a.</v>
          </cell>
          <cell r="J92" t="str">
            <v>n.a.</v>
          </cell>
          <cell r="K92" t="str">
            <v>n.a.</v>
          </cell>
          <cell r="L92" t="str">
            <v>n.a.</v>
          </cell>
          <cell r="M92" t="str">
            <v>n.a.</v>
          </cell>
          <cell r="N92" t="str">
            <v>n.a.</v>
          </cell>
          <cell r="O92" t="str">
            <v>n.a.</v>
          </cell>
          <cell r="P92" t="str">
            <v>n.a.</v>
          </cell>
          <cell r="Q92" t="str">
            <v>n.a.</v>
          </cell>
          <cell r="R92" t="str">
            <v>n.a.</v>
          </cell>
          <cell r="S92" t="str">
            <v>n.a.</v>
          </cell>
          <cell r="T92" t="str">
            <v>n.a.</v>
          </cell>
          <cell r="U92" t="str">
            <v>n.a.</v>
          </cell>
          <cell r="V92" t="str">
            <v>n.a.</v>
          </cell>
          <cell r="W92" t="str">
            <v>n.a.</v>
          </cell>
          <cell r="X92" t="str">
            <v>n.a.</v>
          </cell>
          <cell r="Y92" t="str">
            <v>n.a.</v>
          </cell>
          <cell r="Z92" t="str">
            <v>n.a.</v>
          </cell>
          <cell r="AA92" t="str">
            <v>n.a.</v>
          </cell>
          <cell r="AB92" t="str">
            <v>n.a.</v>
          </cell>
          <cell r="AC92" t="str">
            <v>n.a.</v>
          </cell>
          <cell r="AD92" t="str">
            <v>n.a.</v>
          </cell>
          <cell r="AE92" t="str">
            <v>n.a.</v>
          </cell>
          <cell r="AF92" t="str">
            <v>n.a.</v>
          </cell>
          <cell r="AG92" t="str">
            <v>n.a.</v>
          </cell>
          <cell r="AH92" t="str">
            <v>n.a.</v>
          </cell>
          <cell r="AI92" t="str">
            <v>n.a.</v>
          </cell>
          <cell r="AJ92" t="str">
            <v>n.a.</v>
          </cell>
          <cell r="AK92" t="str">
            <v>n.a.</v>
          </cell>
          <cell r="AL92" t="str">
            <v>n.a.</v>
          </cell>
          <cell r="AM92" t="str">
            <v>n.a.</v>
          </cell>
          <cell r="AN92" t="str">
            <v>n.a.</v>
          </cell>
          <cell r="AO92" t="str">
            <v>n.a.</v>
          </cell>
          <cell r="AP92" t="str">
            <v>n.a.</v>
          </cell>
          <cell r="AQ92" t="str">
            <v>n.a.</v>
          </cell>
          <cell r="AR92" t="str">
            <v>n.a.</v>
          </cell>
          <cell r="AS92" t="str">
            <v>n.a.</v>
          </cell>
          <cell r="AT92" t="str">
            <v>n.a.</v>
          </cell>
          <cell r="AU92" t="str">
            <v>n.a.</v>
          </cell>
          <cell r="AV92" t="str">
            <v>n.a.</v>
          </cell>
          <cell r="AW92" t="str">
            <v>n.a.</v>
          </cell>
          <cell r="AX92" t="str">
            <v>n.a.</v>
          </cell>
          <cell r="AY92" t="str">
            <v>n.a.</v>
          </cell>
          <cell r="AZ92" t="str">
            <v>n.a.</v>
          </cell>
          <cell r="BA92" t="str">
            <v>n.a.</v>
          </cell>
          <cell r="BB92" t="str">
            <v>n.a.</v>
          </cell>
          <cell r="BC92" t="str">
            <v>n.a.</v>
          </cell>
          <cell r="BD92" t="str">
            <v>n.a.</v>
          </cell>
          <cell r="BE92" t="str">
            <v>n.a.</v>
          </cell>
          <cell r="BF92" t="str">
            <v>n.a.</v>
          </cell>
          <cell r="BG92" t="str">
            <v>n.a.</v>
          </cell>
          <cell r="BH92" t="str">
            <v>n.a.</v>
          </cell>
          <cell r="BI92" t="str">
            <v>n.a.</v>
          </cell>
          <cell r="BJ92" t="str">
            <v>n.a.</v>
          </cell>
          <cell r="BK92" t="str">
            <v>n.a.</v>
          </cell>
          <cell r="BL92" t="str">
            <v>n.a.</v>
          </cell>
          <cell r="BM92" t="str">
            <v>n.a.</v>
          </cell>
          <cell r="BN92" t="str">
            <v>n.a.</v>
          </cell>
          <cell r="BO92" t="str">
            <v>n.a.</v>
          </cell>
          <cell r="BP92" t="str">
            <v>n.a.</v>
          </cell>
          <cell r="BQ92" t="str">
            <v>n.a.</v>
          </cell>
          <cell r="BR92" t="str">
            <v>n.a.</v>
          </cell>
          <cell r="BS92" t="str">
            <v>n.a.</v>
          </cell>
          <cell r="BT92" t="str">
            <v>n.a.</v>
          </cell>
          <cell r="BU92" t="str">
            <v>n.a.</v>
          </cell>
          <cell r="BV92" t="str">
            <v>n.a.</v>
          </cell>
          <cell r="BW92" t="str">
            <v>n.a.</v>
          </cell>
          <cell r="BX92" t="str">
            <v>n.a.</v>
          </cell>
          <cell r="BY92" t="str">
            <v>n.a.</v>
          </cell>
          <cell r="BZ92" t="str">
            <v>n.a.</v>
          </cell>
          <cell r="CA92" t="str">
            <v>n.a.</v>
          </cell>
          <cell r="CB92" t="str">
            <v>n.a.</v>
          </cell>
          <cell r="CC92" t="str">
            <v>n.a.</v>
          </cell>
          <cell r="CD92" t="str">
            <v>n.a.</v>
          </cell>
          <cell r="CE92" t="str">
            <v>n.a.</v>
          </cell>
          <cell r="CF92" t="str">
            <v>n.a.</v>
          </cell>
          <cell r="CG92" t="str">
            <v>n.a.</v>
          </cell>
          <cell r="CH92" t="str">
            <v>n.a.</v>
          </cell>
          <cell r="CI92" t="str">
            <v>n.a.</v>
          </cell>
          <cell r="CJ92" t="str">
            <v>n.a.</v>
          </cell>
          <cell r="CK92" t="str">
            <v>n.a.</v>
          </cell>
          <cell r="CL92" t="str">
            <v>n.a.</v>
          </cell>
          <cell r="CM92" t="str">
            <v>n.a.</v>
          </cell>
          <cell r="CN92" t="str">
            <v>n.a.</v>
          </cell>
          <cell r="CO92" t="str">
            <v>n.a.</v>
          </cell>
          <cell r="CP92" t="str">
            <v>n.a.</v>
          </cell>
          <cell r="CQ92" t="str">
            <v>n.a.</v>
          </cell>
          <cell r="CR92" t="str">
            <v>n.a.</v>
          </cell>
          <cell r="CS92" t="str">
            <v>n.a.</v>
          </cell>
          <cell r="CT92" t="str">
            <v>n.a.</v>
          </cell>
          <cell r="CU92" t="str">
            <v>n.a.</v>
          </cell>
          <cell r="CV92" t="str">
            <v>n.a.</v>
          </cell>
          <cell r="CW92" t="str">
            <v>n.a.</v>
          </cell>
          <cell r="CX92" t="str">
            <v>n.a.</v>
          </cell>
          <cell r="CY92" t="str">
            <v>n.a.</v>
          </cell>
          <cell r="CZ92" t="str">
            <v>n.a.</v>
          </cell>
          <cell r="DA92" t="str">
            <v>n.a.</v>
          </cell>
          <cell r="DB92" t="str">
            <v>n.a.</v>
          </cell>
          <cell r="DC92" t="str">
            <v>n.a.</v>
          </cell>
          <cell r="DD92" t="str">
            <v>n.a.</v>
          </cell>
          <cell r="DE92" t="str">
            <v>n.a.</v>
          </cell>
          <cell r="DF92" t="str">
            <v>n.a.</v>
          </cell>
          <cell r="DG92" t="str">
            <v>n.a.</v>
          </cell>
          <cell r="DH92" t="str">
            <v>n.a.</v>
          </cell>
          <cell r="DI92" t="str">
            <v>n.a.</v>
          </cell>
          <cell r="DJ92" t="str">
            <v>n.a.</v>
          </cell>
          <cell r="DK92" t="str">
            <v>n.a.</v>
          </cell>
          <cell r="DL92" t="str">
            <v>n.a.</v>
          </cell>
          <cell r="DM92" t="str">
            <v>n.a.</v>
          </cell>
          <cell r="DN92" t="str">
            <v>n.a.</v>
          </cell>
          <cell r="DO92" t="str">
            <v>n.a.</v>
          </cell>
          <cell r="DP92" t="str">
            <v>n.a.</v>
          </cell>
          <cell r="DQ92" t="str">
            <v>n.a.</v>
          </cell>
          <cell r="DR92" t="str">
            <v>n.a.</v>
          </cell>
          <cell r="DS92" t="str">
            <v>n.a.</v>
          </cell>
          <cell r="DT92" t="str">
            <v>n.a.</v>
          </cell>
          <cell r="DU92" t="str">
            <v>n.a.</v>
          </cell>
          <cell r="DV92" t="str">
            <v>n.a.</v>
          </cell>
          <cell r="DW92" t="str">
            <v>n.a.</v>
          </cell>
          <cell r="DX92" t="str">
            <v>n.a.</v>
          </cell>
          <cell r="DY92" t="str">
            <v>n.a.</v>
          </cell>
          <cell r="DZ92" t="str">
            <v>n.a.</v>
          </cell>
          <cell r="EA92" t="str">
            <v>n.a.</v>
          </cell>
          <cell r="EB92" t="str">
            <v>n.a.</v>
          </cell>
          <cell r="EC92" t="str">
            <v>n.a.</v>
          </cell>
          <cell r="ED92" t="str">
            <v>n.a.</v>
          </cell>
          <cell r="EE92" t="str">
            <v>n.a.</v>
          </cell>
          <cell r="EF92" t="str">
            <v>n.a.</v>
          </cell>
          <cell r="EG92" t="str">
            <v>n.a.</v>
          </cell>
          <cell r="EH92" t="str">
            <v>n.a.</v>
          </cell>
          <cell r="EI92" t="str">
            <v>n.a.</v>
          </cell>
          <cell r="EJ92" t="str">
            <v>n.a.</v>
          </cell>
          <cell r="EK92" t="str">
            <v>n.a.</v>
          </cell>
          <cell r="EL92" t="str">
            <v>n.a.</v>
          </cell>
          <cell r="EM92" t="str">
            <v>n.a.</v>
          </cell>
          <cell r="EN92" t="str">
            <v>n.a.</v>
          </cell>
          <cell r="EO92" t="str">
            <v>n.a.</v>
          </cell>
          <cell r="EP92" t="str">
            <v>n.a.</v>
          </cell>
          <cell r="EQ92" t="str">
            <v>n.a.</v>
          </cell>
          <cell r="ER92" t="str">
            <v>n.a.</v>
          </cell>
          <cell r="ES92" t="str">
            <v>n.a.</v>
          </cell>
          <cell r="ET92" t="str">
            <v>n.a.</v>
          </cell>
          <cell r="EU92" t="str">
            <v>n.a.</v>
          </cell>
          <cell r="EV92" t="str">
            <v>n.a.</v>
          </cell>
          <cell r="EW92" t="str">
            <v>n.a.</v>
          </cell>
          <cell r="EX92" t="str">
            <v>n.a.</v>
          </cell>
          <cell r="EY92" t="str">
            <v>n.a.</v>
          </cell>
          <cell r="EZ92" t="str">
            <v>n.a.</v>
          </cell>
          <cell r="FA92" t="str">
            <v>n.a.</v>
          </cell>
          <cell r="FB92" t="str">
            <v>n.a.</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t="str">
            <v>n.a.</v>
          </cell>
          <cell r="FT92" t="str">
            <v>n.a.</v>
          </cell>
          <cell r="FU92" t="str">
            <v>n.a.</v>
          </cell>
          <cell r="FV92" t="str">
            <v>n.a.</v>
          </cell>
          <cell r="FW92" t="str">
            <v>n.a.</v>
          </cell>
          <cell r="FX92" t="str">
            <v>n.a.</v>
          </cell>
          <cell r="FY92" t="str">
            <v>n.a.</v>
          </cell>
          <cell r="FZ92" t="str">
            <v>n.a.</v>
          </cell>
          <cell r="GA92" t="str">
            <v>n.a.</v>
          </cell>
          <cell r="GB92" t="str">
            <v>n.a.</v>
          </cell>
          <cell r="GC92" t="str">
            <v>n.a.</v>
          </cell>
          <cell r="GD92" t="str">
            <v>n.a.</v>
          </cell>
          <cell r="GE92" t="str">
            <v>n.a.</v>
          </cell>
          <cell r="GF92" t="str">
            <v>n.a.</v>
          </cell>
          <cell r="GG92" t="str">
            <v>n.a.</v>
          </cell>
          <cell r="GH92" t="str">
            <v>n.a.</v>
          </cell>
          <cell r="GI92" t="str">
            <v>n.a.</v>
          </cell>
          <cell r="GJ92" t="str">
            <v>n.a.</v>
          </cell>
          <cell r="GK92" t="str">
            <v>n.a.</v>
          </cell>
          <cell r="GL92" t="str">
            <v>n.a.</v>
          </cell>
          <cell r="GM92" t="str">
            <v>n.a.</v>
          </cell>
          <cell r="GN92" t="str">
            <v>n.a.</v>
          </cell>
          <cell r="GO92" t="str">
            <v>n.a.</v>
          </cell>
          <cell r="GP92" t="str">
            <v>n.a.</v>
          </cell>
          <cell r="GQ92" t="str">
            <v>n.a.</v>
          </cell>
          <cell r="GR92" t="str">
            <v>n.a.</v>
          </cell>
          <cell r="GS92" t="str">
            <v>n.a.</v>
          </cell>
          <cell r="GT92" t="str">
            <v>n.a.</v>
          </cell>
          <cell r="GU92" t="str">
            <v>n.a.</v>
          </cell>
          <cell r="GV92" t="str">
            <v>n.a.</v>
          </cell>
          <cell r="GW92" t="str">
            <v>n.a.</v>
          </cell>
          <cell r="GX92" t="str">
            <v>n.a.</v>
          </cell>
          <cell r="GY92" t="str">
            <v>n.a.</v>
          </cell>
          <cell r="GZ92" t="str">
            <v>n.a.</v>
          </cell>
          <cell r="HA92" t="str">
            <v>n.a.</v>
          </cell>
          <cell r="HB92" t="str">
            <v>n.a.</v>
          </cell>
          <cell r="HC92" t="str">
            <v>n.a.</v>
          </cell>
          <cell r="HD92" t="str">
            <v>n.a.</v>
          </cell>
          <cell r="HE92" t="str">
            <v>n.a.</v>
          </cell>
          <cell r="HF92" t="str">
            <v>n.a.</v>
          </cell>
          <cell r="HG92" t="str">
            <v>n.a.</v>
          </cell>
          <cell r="HH92" t="str">
            <v>n.a.</v>
          </cell>
          <cell r="HI92" t="str">
            <v>n.a.</v>
          </cell>
          <cell r="HJ92" t="str">
            <v>n.a.</v>
          </cell>
          <cell r="HK92" t="str">
            <v>n.a.</v>
          </cell>
          <cell r="HL92" t="str">
            <v>n.a.</v>
          </cell>
          <cell r="HM92" t="str">
            <v>n.a.</v>
          </cell>
          <cell r="HN92" t="str">
            <v>n.a.</v>
          </cell>
          <cell r="HO92" t="str">
            <v>n.a.</v>
          </cell>
          <cell r="HP92" t="str">
            <v>n.a.</v>
          </cell>
          <cell r="HQ92" t="str">
            <v>n.a.</v>
          </cell>
          <cell r="HR92" t="str">
            <v>n.a.</v>
          </cell>
          <cell r="HS92" t="str">
            <v>n.a.</v>
          </cell>
          <cell r="HT92" t="str">
            <v>n.a.</v>
          </cell>
          <cell r="HU92" t="str">
            <v>n.a.</v>
          </cell>
          <cell r="HV92" t="str">
            <v>n.a.</v>
          </cell>
          <cell r="HW92" t="str">
            <v>n.a.</v>
          </cell>
          <cell r="HX92" t="str">
            <v>n.a.</v>
          </cell>
          <cell r="HY92" t="str">
            <v>n.a.</v>
          </cell>
          <cell r="HZ92" t="str">
            <v>n.a.</v>
          </cell>
          <cell r="IA92" t="str">
            <v>n.a.</v>
          </cell>
          <cell r="IB92" t="str">
            <v>n.a.</v>
          </cell>
          <cell r="IC92" t="str">
            <v>n.a.</v>
          </cell>
          <cell r="ID92" t="str">
            <v>n.a.</v>
          </cell>
          <cell r="IE92" t="str">
            <v>n.a.</v>
          </cell>
          <cell r="IF92" t="str">
            <v>n.a.</v>
          </cell>
          <cell r="IG92" t="str">
            <v>n.a.</v>
          </cell>
          <cell r="IH92" t="str">
            <v>n.a.</v>
          </cell>
          <cell r="II92" t="str">
            <v>n.a.</v>
          </cell>
          <cell r="IJ92" t="str">
            <v>n.a.</v>
          </cell>
          <cell r="IK92" t="str">
            <v>n.a.</v>
          </cell>
          <cell r="IL92" t="str">
            <v>n.a.</v>
          </cell>
          <cell r="IM92" t="str">
            <v>n.a.</v>
          </cell>
          <cell r="IN92" t="str">
            <v>n.a.</v>
          </cell>
          <cell r="IO92" t="str">
            <v>n.a.</v>
          </cell>
          <cell r="IP92" t="str">
            <v>n.a.</v>
          </cell>
          <cell r="IQ92" t="str">
            <v>n.a.</v>
          </cell>
          <cell r="IR92" t="str">
            <v>n.a.</v>
          </cell>
          <cell r="IS92">
            <v>3.13</v>
          </cell>
          <cell r="IT92">
            <v>3.06</v>
          </cell>
          <cell r="IU92">
            <v>3.25</v>
          </cell>
          <cell r="IV92">
            <v>3.16</v>
          </cell>
          <cell r="IW92">
            <v>3.21</v>
          </cell>
          <cell r="IX92">
            <v>3.0700000000000003</v>
          </cell>
          <cell r="IY92">
            <v>3.31</v>
          </cell>
          <cell r="IZ92">
            <v>3.15</v>
          </cell>
          <cell r="JA92">
            <v>3.28</v>
          </cell>
          <cell r="JB92">
            <v>3.12</v>
          </cell>
          <cell r="JC92">
            <v>3.5</v>
          </cell>
          <cell r="JD92">
            <v>3.3200000000000003</v>
          </cell>
          <cell r="JE92">
            <v>3.35</v>
          </cell>
          <cell r="JF92">
            <v>3.17</v>
          </cell>
          <cell r="JG92">
            <v>3.1</v>
          </cell>
          <cell r="JH92">
            <v>3.05</v>
          </cell>
          <cell r="JI92">
            <v>2.77</v>
          </cell>
          <cell r="JJ92">
            <v>2.71</v>
          </cell>
          <cell r="JK92">
            <v>2.65</v>
          </cell>
          <cell r="JL92">
            <v>2.56</v>
          </cell>
          <cell r="JM92">
            <v>2.62</v>
          </cell>
          <cell r="JN92">
            <v>2.4900000000000002</v>
          </cell>
          <cell r="JO92">
            <v>2.58</v>
          </cell>
          <cell r="JP92">
            <v>2.42</v>
          </cell>
          <cell r="JQ92">
            <v>2.5700000000000003</v>
          </cell>
          <cell r="JR92">
            <v>2.4</v>
          </cell>
          <cell r="JS92">
            <v>2.6</v>
          </cell>
          <cell r="JT92">
            <v>2.4699999999999998</v>
          </cell>
          <cell r="JU92">
            <v>2.52</v>
          </cell>
          <cell r="JV92">
            <v>2.36</v>
          </cell>
          <cell r="JW92">
            <v>2.46</v>
          </cell>
          <cell r="JX92">
            <v>2.2800000000000002</v>
          </cell>
          <cell r="JY92">
            <v>2.56</v>
          </cell>
          <cell r="JZ92">
            <v>2.38</v>
          </cell>
          <cell r="KA92" t="e">
            <v>#REF!</v>
          </cell>
          <cell r="KB92" t="e">
            <v>#REF!</v>
          </cell>
        </row>
        <row r="93">
          <cell r="A93" t="str">
            <v>PLN-TB-10</v>
          </cell>
          <cell r="B93" t="str">
            <v>PLN-TB-9</v>
          </cell>
          <cell r="E93" t="str">
            <v>&gt; 16 to ≤ 17 years</v>
          </cell>
          <cell r="F93" t="str">
            <v>PLN-TB-10-&gt; 16 to ≤ 17 years</v>
          </cell>
          <cell r="G93">
            <v>1.3</v>
          </cell>
          <cell r="H93">
            <v>1.2</v>
          </cell>
          <cell r="I93" t="str">
            <v>n.a.</v>
          </cell>
          <cell r="J93" t="str">
            <v>n.a.</v>
          </cell>
          <cell r="K93" t="str">
            <v>n.a.</v>
          </cell>
          <cell r="L93" t="str">
            <v>n.a.</v>
          </cell>
          <cell r="M93" t="str">
            <v>n.a.</v>
          </cell>
          <cell r="N93" t="str">
            <v>n.a.</v>
          </cell>
          <cell r="O93" t="str">
            <v>n.a.</v>
          </cell>
          <cell r="P93" t="str">
            <v>n.a.</v>
          </cell>
          <cell r="Q93" t="str">
            <v>n.a.</v>
          </cell>
          <cell r="R93" t="str">
            <v>n.a.</v>
          </cell>
          <cell r="S93" t="str">
            <v>n.a.</v>
          </cell>
          <cell r="T93" t="str">
            <v>n.a.</v>
          </cell>
          <cell r="U93" t="str">
            <v>n.a.</v>
          </cell>
          <cell r="V93" t="str">
            <v>n.a.</v>
          </cell>
          <cell r="W93" t="str">
            <v>n.a.</v>
          </cell>
          <cell r="X93" t="str">
            <v>n.a.</v>
          </cell>
          <cell r="Y93" t="str">
            <v>n.a.</v>
          </cell>
          <cell r="Z93" t="str">
            <v>n.a.</v>
          </cell>
          <cell r="AA93" t="str">
            <v>n.a.</v>
          </cell>
          <cell r="AB93" t="str">
            <v>n.a.</v>
          </cell>
          <cell r="AC93" t="str">
            <v>n.a.</v>
          </cell>
          <cell r="AD93" t="str">
            <v>n.a.</v>
          </cell>
          <cell r="AE93" t="str">
            <v>n.a.</v>
          </cell>
          <cell r="AF93" t="str">
            <v>n.a.</v>
          </cell>
          <cell r="AG93" t="str">
            <v>n.a.</v>
          </cell>
          <cell r="AH93" t="str">
            <v>n.a.</v>
          </cell>
          <cell r="AI93" t="str">
            <v>n.a.</v>
          </cell>
          <cell r="AJ93" t="str">
            <v>n.a.</v>
          </cell>
          <cell r="AK93" t="str">
            <v>n.a.</v>
          </cell>
          <cell r="AL93" t="str">
            <v>n.a.</v>
          </cell>
          <cell r="AM93" t="str">
            <v>n.a.</v>
          </cell>
          <cell r="AN93" t="str">
            <v>n.a.</v>
          </cell>
          <cell r="AO93" t="str">
            <v>n.a.</v>
          </cell>
          <cell r="AP93" t="str">
            <v>n.a.</v>
          </cell>
          <cell r="AQ93" t="str">
            <v>n.a.</v>
          </cell>
          <cell r="AR93" t="str">
            <v>n.a.</v>
          </cell>
          <cell r="AS93" t="str">
            <v>n.a.</v>
          </cell>
          <cell r="AT93" t="str">
            <v>n.a.</v>
          </cell>
          <cell r="AU93" t="str">
            <v>n.a.</v>
          </cell>
          <cell r="AV93" t="str">
            <v>n.a.</v>
          </cell>
          <cell r="AW93" t="str">
            <v>n.a.</v>
          </cell>
          <cell r="AX93" t="str">
            <v>n.a.</v>
          </cell>
          <cell r="AY93" t="str">
            <v>n.a.</v>
          </cell>
          <cell r="AZ93" t="str">
            <v>n.a.</v>
          </cell>
          <cell r="BA93" t="str">
            <v>n.a.</v>
          </cell>
          <cell r="BB93" t="str">
            <v>n.a.</v>
          </cell>
          <cell r="BC93" t="str">
            <v>n.a.</v>
          </cell>
          <cell r="BD93" t="str">
            <v>n.a.</v>
          </cell>
          <cell r="BE93" t="str">
            <v>n.a.</v>
          </cell>
          <cell r="BF93" t="str">
            <v>n.a.</v>
          </cell>
          <cell r="BG93" t="str">
            <v>n.a.</v>
          </cell>
          <cell r="BH93" t="str">
            <v>n.a.</v>
          </cell>
          <cell r="BI93" t="str">
            <v>n.a.</v>
          </cell>
          <cell r="BJ93" t="str">
            <v>n.a.</v>
          </cell>
          <cell r="BK93" t="str">
            <v>n.a.</v>
          </cell>
          <cell r="BL93" t="str">
            <v>n.a.</v>
          </cell>
          <cell r="BM93" t="str">
            <v>n.a.</v>
          </cell>
          <cell r="BN93" t="str">
            <v>n.a.</v>
          </cell>
          <cell r="BO93" t="str">
            <v>n.a.</v>
          </cell>
          <cell r="BP93" t="str">
            <v>n.a.</v>
          </cell>
          <cell r="BQ93" t="str">
            <v>n.a.</v>
          </cell>
          <cell r="BR93" t="str">
            <v>n.a.</v>
          </cell>
          <cell r="BS93" t="str">
            <v>n.a.</v>
          </cell>
          <cell r="BT93" t="str">
            <v>n.a.</v>
          </cell>
          <cell r="BU93" t="str">
            <v>n.a.</v>
          </cell>
          <cell r="BV93" t="str">
            <v>n.a.</v>
          </cell>
          <cell r="BW93" t="str">
            <v>n.a.</v>
          </cell>
          <cell r="BX93" t="str">
            <v>n.a.</v>
          </cell>
          <cell r="BY93" t="str">
            <v>n.a.</v>
          </cell>
          <cell r="BZ93" t="str">
            <v>n.a.</v>
          </cell>
          <cell r="CA93" t="str">
            <v>n.a.</v>
          </cell>
          <cell r="CB93" t="str">
            <v>n.a.</v>
          </cell>
          <cell r="CC93" t="str">
            <v>n.a.</v>
          </cell>
          <cell r="CD93" t="str">
            <v>n.a.</v>
          </cell>
          <cell r="CE93" t="str">
            <v>n.a.</v>
          </cell>
          <cell r="CF93" t="str">
            <v>n.a.</v>
          </cell>
          <cell r="CG93" t="str">
            <v>n.a.</v>
          </cell>
          <cell r="CH93" t="str">
            <v>n.a.</v>
          </cell>
          <cell r="CI93" t="str">
            <v>n.a.</v>
          </cell>
          <cell r="CJ93" t="str">
            <v>n.a.</v>
          </cell>
          <cell r="CK93" t="str">
            <v>n.a.</v>
          </cell>
          <cell r="CL93" t="str">
            <v>n.a.</v>
          </cell>
          <cell r="CM93" t="str">
            <v>n.a.</v>
          </cell>
          <cell r="CN93" t="str">
            <v>n.a.</v>
          </cell>
          <cell r="CO93" t="str">
            <v>n.a.</v>
          </cell>
          <cell r="CP93" t="str">
            <v>n.a.</v>
          </cell>
          <cell r="CQ93" t="str">
            <v>n.a.</v>
          </cell>
          <cell r="CR93" t="str">
            <v>n.a.</v>
          </cell>
          <cell r="CS93" t="str">
            <v>n.a.</v>
          </cell>
          <cell r="CT93" t="str">
            <v>n.a.</v>
          </cell>
          <cell r="CU93" t="str">
            <v>n.a.</v>
          </cell>
          <cell r="CV93" t="str">
            <v>n.a.</v>
          </cell>
          <cell r="CW93" t="str">
            <v>n.a.</v>
          </cell>
          <cell r="CX93" t="str">
            <v>n.a.</v>
          </cell>
          <cell r="CY93" t="str">
            <v>n.a.</v>
          </cell>
          <cell r="CZ93" t="str">
            <v>n.a.</v>
          </cell>
          <cell r="DA93" t="str">
            <v>n.a.</v>
          </cell>
          <cell r="DB93" t="str">
            <v>n.a.</v>
          </cell>
          <cell r="DC93" t="str">
            <v>n.a.</v>
          </cell>
          <cell r="DD93" t="str">
            <v>n.a.</v>
          </cell>
          <cell r="DE93" t="str">
            <v>n.a.</v>
          </cell>
          <cell r="DF93" t="str">
            <v>n.a.</v>
          </cell>
          <cell r="DG93" t="str">
            <v>n.a.</v>
          </cell>
          <cell r="DH93" t="str">
            <v>n.a.</v>
          </cell>
          <cell r="DI93" t="str">
            <v>n.a.</v>
          </cell>
          <cell r="DJ93" t="str">
            <v>n.a.</v>
          </cell>
          <cell r="DK93" t="str">
            <v>n.a.</v>
          </cell>
          <cell r="DL93" t="str">
            <v>n.a.</v>
          </cell>
          <cell r="DM93" t="str">
            <v>n.a.</v>
          </cell>
          <cell r="DN93" t="str">
            <v>n.a.</v>
          </cell>
          <cell r="DO93" t="str">
            <v>n.a.</v>
          </cell>
          <cell r="DP93" t="str">
            <v>n.a.</v>
          </cell>
          <cell r="DQ93" t="str">
            <v>n.a.</v>
          </cell>
          <cell r="DR93" t="str">
            <v>n.a.</v>
          </cell>
          <cell r="DS93" t="str">
            <v>n.a.</v>
          </cell>
          <cell r="DT93" t="str">
            <v>n.a.</v>
          </cell>
          <cell r="DU93" t="str">
            <v>n.a.</v>
          </cell>
          <cell r="DV93" t="str">
            <v>n.a.</v>
          </cell>
          <cell r="DW93" t="str">
            <v>n.a.</v>
          </cell>
          <cell r="DX93" t="str">
            <v>n.a.</v>
          </cell>
          <cell r="DY93" t="str">
            <v>n.a.</v>
          </cell>
          <cell r="DZ93" t="str">
            <v>n.a.</v>
          </cell>
          <cell r="EA93" t="str">
            <v>n.a.</v>
          </cell>
          <cell r="EB93" t="str">
            <v>n.a.</v>
          </cell>
          <cell r="EC93" t="str">
            <v>n.a.</v>
          </cell>
          <cell r="ED93" t="str">
            <v>n.a.</v>
          </cell>
          <cell r="EE93" t="str">
            <v>n.a.</v>
          </cell>
          <cell r="EF93" t="str">
            <v>n.a.</v>
          </cell>
          <cell r="EG93" t="str">
            <v>n.a.</v>
          </cell>
          <cell r="EH93" t="str">
            <v>n.a.</v>
          </cell>
          <cell r="EI93" t="str">
            <v>n.a.</v>
          </cell>
          <cell r="EJ93" t="str">
            <v>n.a.</v>
          </cell>
          <cell r="EK93" t="str">
            <v>n.a.</v>
          </cell>
          <cell r="EL93" t="str">
            <v>n.a.</v>
          </cell>
          <cell r="EM93" t="str">
            <v>n.a.</v>
          </cell>
          <cell r="EN93" t="str">
            <v>n.a.</v>
          </cell>
          <cell r="EO93" t="str">
            <v>n.a.</v>
          </cell>
          <cell r="EP93" t="str">
            <v>n.a.</v>
          </cell>
          <cell r="EQ93" t="str">
            <v>n.a.</v>
          </cell>
          <cell r="ER93" t="str">
            <v>n.a.</v>
          </cell>
          <cell r="ES93" t="str">
            <v>n.a.</v>
          </cell>
          <cell r="ET93" t="str">
            <v>n.a.</v>
          </cell>
          <cell r="EU93" t="str">
            <v>n.a.</v>
          </cell>
          <cell r="EV93" t="str">
            <v>n.a.</v>
          </cell>
          <cell r="EW93" t="str">
            <v>n.a.</v>
          </cell>
          <cell r="EX93" t="str">
            <v>n.a.</v>
          </cell>
          <cell r="EY93" t="str">
            <v>n.a.</v>
          </cell>
          <cell r="EZ93" t="str">
            <v>n.a.</v>
          </cell>
          <cell r="FA93" t="str">
            <v>n.a.</v>
          </cell>
          <cell r="FB93" t="str">
            <v>n.a.</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cell r="IB93" t="str">
            <v>n.a.</v>
          </cell>
          <cell r="IC93" t="str">
            <v>n.a.</v>
          </cell>
          <cell r="ID93" t="str">
            <v>n.a.</v>
          </cell>
          <cell r="IE93" t="str">
            <v>n.a.</v>
          </cell>
          <cell r="IF93" t="str">
            <v>n.a.</v>
          </cell>
          <cell r="IG93" t="str">
            <v>n.a.</v>
          </cell>
          <cell r="IH93" t="str">
            <v>n.a.</v>
          </cell>
          <cell r="II93" t="str">
            <v>n.a.</v>
          </cell>
          <cell r="IJ93" t="str">
            <v>n.a.</v>
          </cell>
          <cell r="IK93" t="str">
            <v>n.a.</v>
          </cell>
          <cell r="IL93" t="str">
            <v>n.a.</v>
          </cell>
          <cell r="IM93" t="str">
            <v>n.a.</v>
          </cell>
          <cell r="IN93" t="str">
            <v>n.a.</v>
          </cell>
          <cell r="IO93" t="str">
            <v>n.a.</v>
          </cell>
          <cell r="IP93" t="str">
            <v>n.a.</v>
          </cell>
          <cell r="IQ93" t="str">
            <v>n.a.</v>
          </cell>
          <cell r="IR93" t="str">
            <v>n.a.</v>
          </cell>
          <cell r="IS93">
            <v>3.1799999999999997</v>
          </cell>
          <cell r="IT93">
            <v>3.06</v>
          </cell>
          <cell r="IU93">
            <v>3.3</v>
          </cell>
          <cell r="IV93">
            <v>3.16</v>
          </cell>
          <cell r="IW93">
            <v>3.26</v>
          </cell>
          <cell r="IX93">
            <v>3.0700000000000003</v>
          </cell>
          <cell r="IY93">
            <v>3.3600000000000003</v>
          </cell>
          <cell r="IZ93">
            <v>3.15</v>
          </cell>
          <cell r="JA93">
            <v>3.33</v>
          </cell>
          <cell r="JB93">
            <v>3.12</v>
          </cell>
          <cell r="JC93">
            <v>3.55</v>
          </cell>
          <cell r="JD93">
            <v>3.3200000000000003</v>
          </cell>
          <cell r="JE93">
            <v>3.4000000000000004</v>
          </cell>
          <cell r="JF93">
            <v>3.17</v>
          </cell>
          <cell r="JG93">
            <v>3.1500000000000004</v>
          </cell>
          <cell r="JH93">
            <v>3.05</v>
          </cell>
          <cell r="JI93">
            <v>2.8200000000000003</v>
          </cell>
          <cell r="JJ93">
            <v>2.71</v>
          </cell>
          <cell r="JK93">
            <v>2.7</v>
          </cell>
          <cell r="JL93">
            <v>2.56</v>
          </cell>
          <cell r="JM93">
            <v>2.67</v>
          </cell>
          <cell r="JN93">
            <v>2.4900000000000002</v>
          </cell>
          <cell r="JO93">
            <v>2.63</v>
          </cell>
          <cell r="JP93">
            <v>2.42</v>
          </cell>
          <cell r="JQ93">
            <v>2.62</v>
          </cell>
          <cell r="JR93">
            <v>2.4</v>
          </cell>
          <cell r="JS93">
            <v>2.6500000000000004</v>
          </cell>
          <cell r="JT93">
            <v>2.4699999999999998</v>
          </cell>
          <cell r="JU93">
            <v>2.5700000000000003</v>
          </cell>
          <cell r="JV93">
            <v>2.36</v>
          </cell>
          <cell r="JW93">
            <v>2.5099999999999998</v>
          </cell>
          <cell r="JX93">
            <v>2.2800000000000002</v>
          </cell>
          <cell r="JY93">
            <v>2.6100000000000003</v>
          </cell>
          <cell r="JZ93">
            <v>2.38</v>
          </cell>
          <cell r="KA93" t="e">
            <v>#REF!</v>
          </cell>
          <cell r="KB93" t="e">
            <v>#REF!</v>
          </cell>
        </row>
        <row r="94">
          <cell r="A94" t="str">
            <v>PLN-TB-10</v>
          </cell>
          <cell r="B94" t="str">
            <v>PLN-TB-10</v>
          </cell>
          <cell r="E94" t="str">
            <v>&gt; 17 to ≤ 18 years</v>
          </cell>
          <cell r="F94" t="str">
            <v>PLN-TB-10-&gt; 17 to ≤ 18 years</v>
          </cell>
          <cell r="G94">
            <v>1.3</v>
          </cell>
          <cell r="H94">
            <v>1.2</v>
          </cell>
          <cell r="I94" t="str">
            <v>n.a.</v>
          </cell>
          <cell r="J94" t="str">
            <v>n.a.</v>
          </cell>
          <cell r="K94" t="str">
            <v>n.a.</v>
          </cell>
          <cell r="L94" t="str">
            <v>n.a.</v>
          </cell>
          <cell r="M94" t="str">
            <v>n.a.</v>
          </cell>
          <cell r="N94" t="str">
            <v>n.a.</v>
          </cell>
          <cell r="O94" t="str">
            <v>n.a.</v>
          </cell>
          <cell r="P94" t="str">
            <v>n.a.</v>
          </cell>
          <cell r="Q94" t="str">
            <v>n.a.</v>
          </cell>
          <cell r="R94" t="str">
            <v>n.a.</v>
          </cell>
          <cell r="S94" t="str">
            <v>n.a.</v>
          </cell>
          <cell r="T94" t="str">
            <v>n.a.</v>
          </cell>
          <cell r="U94" t="str">
            <v>n.a.</v>
          </cell>
          <cell r="V94" t="str">
            <v>n.a.</v>
          </cell>
          <cell r="W94" t="str">
            <v>n.a.</v>
          </cell>
          <cell r="X94" t="str">
            <v>n.a.</v>
          </cell>
          <cell r="Y94" t="str">
            <v>n.a.</v>
          </cell>
          <cell r="Z94" t="str">
            <v>n.a.</v>
          </cell>
          <cell r="AA94" t="str">
            <v>n.a.</v>
          </cell>
          <cell r="AB94" t="str">
            <v>n.a.</v>
          </cell>
          <cell r="AC94" t="str">
            <v>n.a.</v>
          </cell>
          <cell r="AD94" t="str">
            <v>n.a.</v>
          </cell>
          <cell r="AE94" t="str">
            <v>n.a.</v>
          </cell>
          <cell r="AF94" t="str">
            <v>n.a.</v>
          </cell>
          <cell r="AG94" t="str">
            <v>n.a.</v>
          </cell>
          <cell r="AH94" t="str">
            <v>n.a.</v>
          </cell>
          <cell r="AI94" t="str">
            <v>n.a.</v>
          </cell>
          <cell r="AJ94" t="str">
            <v>n.a.</v>
          </cell>
          <cell r="AK94" t="str">
            <v>n.a.</v>
          </cell>
          <cell r="AL94" t="str">
            <v>n.a.</v>
          </cell>
          <cell r="AM94" t="str">
            <v>n.a.</v>
          </cell>
          <cell r="AN94" t="str">
            <v>n.a.</v>
          </cell>
          <cell r="AO94" t="str">
            <v>n.a.</v>
          </cell>
          <cell r="AP94" t="str">
            <v>n.a.</v>
          </cell>
          <cell r="AQ94" t="str">
            <v>n.a.</v>
          </cell>
          <cell r="AR94" t="str">
            <v>n.a.</v>
          </cell>
          <cell r="AS94" t="str">
            <v>n.a.</v>
          </cell>
          <cell r="AT94" t="str">
            <v>n.a.</v>
          </cell>
          <cell r="AU94" t="str">
            <v>n.a.</v>
          </cell>
          <cell r="AV94" t="str">
            <v>n.a.</v>
          </cell>
          <cell r="AW94" t="str">
            <v>n.a.</v>
          </cell>
          <cell r="AX94" t="str">
            <v>n.a.</v>
          </cell>
          <cell r="AY94" t="str">
            <v>n.a.</v>
          </cell>
          <cell r="AZ94" t="str">
            <v>n.a.</v>
          </cell>
          <cell r="BA94" t="str">
            <v>n.a.</v>
          </cell>
          <cell r="BB94" t="str">
            <v>n.a.</v>
          </cell>
          <cell r="BC94" t="str">
            <v>n.a.</v>
          </cell>
          <cell r="BD94" t="str">
            <v>n.a.</v>
          </cell>
          <cell r="BE94" t="str">
            <v>n.a.</v>
          </cell>
          <cell r="BF94" t="str">
            <v>n.a.</v>
          </cell>
          <cell r="BG94" t="str">
            <v>n.a.</v>
          </cell>
          <cell r="BH94" t="str">
            <v>n.a.</v>
          </cell>
          <cell r="BI94" t="str">
            <v>n.a.</v>
          </cell>
          <cell r="BJ94" t="str">
            <v>n.a.</v>
          </cell>
          <cell r="BK94" t="str">
            <v>n.a.</v>
          </cell>
          <cell r="BL94" t="str">
            <v>n.a.</v>
          </cell>
          <cell r="BM94" t="str">
            <v>n.a.</v>
          </cell>
          <cell r="BN94" t="str">
            <v>n.a.</v>
          </cell>
          <cell r="BO94" t="str">
            <v>n.a.</v>
          </cell>
          <cell r="BP94" t="str">
            <v>n.a.</v>
          </cell>
          <cell r="BQ94" t="str">
            <v>n.a.</v>
          </cell>
          <cell r="BR94" t="str">
            <v>n.a.</v>
          </cell>
          <cell r="BS94" t="str">
            <v>n.a.</v>
          </cell>
          <cell r="BT94" t="str">
            <v>n.a.</v>
          </cell>
          <cell r="BU94" t="str">
            <v>n.a.</v>
          </cell>
          <cell r="BV94" t="str">
            <v>n.a.</v>
          </cell>
          <cell r="BW94" t="str">
            <v>n.a.</v>
          </cell>
          <cell r="BX94" t="str">
            <v>n.a.</v>
          </cell>
          <cell r="BY94" t="str">
            <v>n.a.</v>
          </cell>
          <cell r="BZ94" t="str">
            <v>n.a.</v>
          </cell>
          <cell r="CA94" t="str">
            <v>n.a.</v>
          </cell>
          <cell r="CB94" t="str">
            <v>n.a.</v>
          </cell>
          <cell r="CC94" t="str">
            <v>n.a.</v>
          </cell>
          <cell r="CD94" t="str">
            <v>n.a.</v>
          </cell>
          <cell r="CE94" t="str">
            <v>n.a.</v>
          </cell>
          <cell r="CF94" t="str">
            <v>n.a.</v>
          </cell>
          <cell r="CG94" t="str">
            <v>n.a.</v>
          </cell>
          <cell r="CH94" t="str">
            <v>n.a.</v>
          </cell>
          <cell r="CI94" t="str">
            <v>n.a.</v>
          </cell>
          <cell r="CJ94" t="str">
            <v>n.a.</v>
          </cell>
          <cell r="CK94" t="str">
            <v>n.a.</v>
          </cell>
          <cell r="CL94" t="str">
            <v>n.a.</v>
          </cell>
          <cell r="CM94" t="str">
            <v>n.a.</v>
          </cell>
          <cell r="CN94" t="str">
            <v>n.a.</v>
          </cell>
          <cell r="CO94" t="str">
            <v>n.a.</v>
          </cell>
          <cell r="CP94" t="str">
            <v>n.a.</v>
          </cell>
          <cell r="CQ94" t="str">
            <v>n.a.</v>
          </cell>
          <cell r="CR94" t="str">
            <v>n.a.</v>
          </cell>
          <cell r="CS94" t="str">
            <v>n.a.</v>
          </cell>
          <cell r="CT94" t="str">
            <v>n.a.</v>
          </cell>
          <cell r="CU94" t="str">
            <v>n.a.</v>
          </cell>
          <cell r="CV94" t="str">
            <v>n.a.</v>
          </cell>
          <cell r="CW94" t="str">
            <v>n.a.</v>
          </cell>
          <cell r="CX94" t="str">
            <v>n.a.</v>
          </cell>
          <cell r="CY94" t="str">
            <v>n.a.</v>
          </cell>
          <cell r="CZ94" t="str">
            <v>n.a.</v>
          </cell>
          <cell r="DA94" t="str">
            <v>n.a.</v>
          </cell>
          <cell r="DB94" t="str">
            <v>n.a.</v>
          </cell>
          <cell r="DC94" t="str">
            <v>n.a.</v>
          </cell>
          <cell r="DD94" t="str">
            <v>n.a.</v>
          </cell>
          <cell r="DE94" t="str">
            <v>n.a.</v>
          </cell>
          <cell r="DF94" t="str">
            <v>n.a.</v>
          </cell>
          <cell r="DG94" t="str">
            <v>n.a.</v>
          </cell>
          <cell r="DH94" t="str">
            <v>n.a.</v>
          </cell>
          <cell r="DI94" t="str">
            <v>n.a.</v>
          </cell>
          <cell r="DJ94" t="str">
            <v>n.a.</v>
          </cell>
          <cell r="DK94" t="str">
            <v>n.a.</v>
          </cell>
          <cell r="DL94" t="str">
            <v>n.a.</v>
          </cell>
          <cell r="DM94" t="str">
            <v>n.a.</v>
          </cell>
          <cell r="DN94" t="str">
            <v>n.a.</v>
          </cell>
          <cell r="DO94" t="str">
            <v>n.a.</v>
          </cell>
          <cell r="DP94" t="str">
            <v>n.a.</v>
          </cell>
          <cell r="DQ94" t="str">
            <v>n.a.</v>
          </cell>
          <cell r="DR94" t="str">
            <v>n.a.</v>
          </cell>
          <cell r="DS94" t="str">
            <v>n.a.</v>
          </cell>
          <cell r="DT94" t="str">
            <v>n.a.</v>
          </cell>
          <cell r="DU94" t="str">
            <v>n.a.</v>
          </cell>
          <cell r="DV94" t="str">
            <v>n.a.</v>
          </cell>
          <cell r="DW94" t="str">
            <v>n.a.</v>
          </cell>
          <cell r="DX94" t="str">
            <v>n.a.</v>
          </cell>
          <cell r="DY94" t="str">
            <v>n.a.</v>
          </cell>
          <cell r="DZ94" t="str">
            <v>n.a.</v>
          </cell>
          <cell r="EA94" t="str">
            <v>n.a.</v>
          </cell>
          <cell r="EB94" t="str">
            <v>n.a.</v>
          </cell>
          <cell r="EC94" t="str">
            <v>n.a.</v>
          </cell>
          <cell r="ED94" t="str">
            <v>n.a.</v>
          </cell>
          <cell r="EE94" t="str">
            <v>n.a.</v>
          </cell>
          <cell r="EF94" t="str">
            <v>n.a.</v>
          </cell>
          <cell r="EG94" t="str">
            <v>n.a.</v>
          </cell>
          <cell r="EH94" t="str">
            <v>n.a.</v>
          </cell>
          <cell r="EI94" t="str">
            <v>n.a.</v>
          </cell>
          <cell r="EJ94" t="str">
            <v>n.a.</v>
          </cell>
          <cell r="EK94" t="str">
            <v>n.a.</v>
          </cell>
          <cell r="EL94" t="str">
            <v>n.a.</v>
          </cell>
          <cell r="EM94" t="str">
            <v>n.a.</v>
          </cell>
          <cell r="EN94" t="str">
            <v>n.a.</v>
          </cell>
          <cell r="EO94" t="str">
            <v>n.a.</v>
          </cell>
          <cell r="EP94" t="str">
            <v>n.a.</v>
          </cell>
          <cell r="EQ94" t="str">
            <v>n.a.</v>
          </cell>
          <cell r="ER94" t="str">
            <v>n.a.</v>
          </cell>
          <cell r="ES94" t="str">
            <v>n.a.</v>
          </cell>
          <cell r="ET94" t="str">
            <v>n.a.</v>
          </cell>
          <cell r="EU94" t="str">
            <v>n.a.</v>
          </cell>
          <cell r="EV94" t="str">
            <v>n.a.</v>
          </cell>
          <cell r="EW94" t="str">
            <v>n.a.</v>
          </cell>
          <cell r="EX94" t="str">
            <v>n.a.</v>
          </cell>
          <cell r="EY94" t="str">
            <v>n.a.</v>
          </cell>
          <cell r="EZ94" t="str">
            <v>n.a.</v>
          </cell>
          <cell r="FA94" t="str">
            <v>n.a.</v>
          </cell>
          <cell r="FB94" t="str">
            <v>n.a.</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t="str">
            <v>n.a.</v>
          </cell>
          <cell r="FT94" t="str">
            <v>n.a.</v>
          </cell>
          <cell r="FU94" t="str">
            <v>n.a.</v>
          </cell>
          <cell r="FV94" t="str">
            <v>n.a.</v>
          </cell>
          <cell r="FW94" t="str">
            <v>n.a.</v>
          </cell>
          <cell r="FX94" t="str">
            <v>n.a.</v>
          </cell>
          <cell r="FY94" t="str">
            <v>n.a.</v>
          </cell>
          <cell r="FZ94" t="str">
            <v>n.a.</v>
          </cell>
          <cell r="GA94" t="str">
            <v>n.a.</v>
          </cell>
          <cell r="GB94" t="str">
            <v>n.a.</v>
          </cell>
          <cell r="GC94" t="str">
            <v>n.a.</v>
          </cell>
          <cell r="GD94" t="str">
            <v>n.a.</v>
          </cell>
          <cell r="GE94" t="str">
            <v>n.a.</v>
          </cell>
          <cell r="GF94" t="str">
            <v>n.a.</v>
          </cell>
          <cell r="GG94" t="str">
            <v>n.a.</v>
          </cell>
          <cell r="GH94" t="str">
            <v>n.a.</v>
          </cell>
          <cell r="GI94" t="str">
            <v>n.a.</v>
          </cell>
          <cell r="GJ94" t="str">
            <v>n.a.</v>
          </cell>
          <cell r="GK94" t="str">
            <v>n.a.</v>
          </cell>
          <cell r="GL94" t="str">
            <v>n.a.</v>
          </cell>
          <cell r="GM94" t="str">
            <v>n.a.</v>
          </cell>
          <cell r="GN94" t="str">
            <v>n.a.</v>
          </cell>
          <cell r="GO94" t="str">
            <v>n.a.</v>
          </cell>
          <cell r="GP94" t="str">
            <v>n.a.</v>
          </cell>
          <cell r="GQ94" t="str">
            <v>n.a.</v>
          </cell>
          <cell r="GR94" t="str">
            <v>n.a.</v>
          </cell>
          <cell r="GS94" t="str">
            <v>n.a.</v>
          </cell>
          <cell r="GT94" t="str">
            <v>n.a.</v>
          </cell>
          <cell r="GU94" t="str">
            <v>n.a.</v>
          </cell>
          <cell r="GV94" t="str">
            <v>n.a.</v>
          </cell>
          <cell r="GW94" t="str">
            <v>n.a.</v>
          </cell>
          <cell r="GX94" t="str">
            <v>n.a.</v>
          </cell>
          <cell r="GY94" t="str">
            <v>n.a.</v>
          </cell>
          <cell r="GZ94" t="str">
            <v>n.a.</v>
          </cell>
          <cell r="HA94" t="str">
            <v>n.a.</v>
          </cell>
          <cell r="HB94" t="str">
            <v>n.a.</v>
          </cell>
          <cell r="HC94" t="str">
            <v>n.a.</v>
          </cell>
          <cell r="HD94" t="str">
            <v>n.a.</v>
          </cell>
          <cell r="HE94" t="str">
            <v>n.a.</v>
          </cell>
          <cell r="HF94" t="str">
            <v>n.a.</v>
          </cell>
          <cell r="HG94" t="str">
            <v>n.a.</v>
          </cell>
          <cell r="HH94" t="str">
            <v>n.a.</v>
          </cell>
          <cell r="HI94" t="str">
            <v>n.a.</v>
          </cell>
          <cell r="HJ94" t="str">
            <v>n.a.</v>
          </cell>
          <cell r="HK94" t="str">
            <v>n.a.</v>
          </cell>
          <cell r="HL94" t="str">
            <v>n.a.</v>
          </cell>
          <cell r="HM94" t="str">
            <v>n.a.</v>
          </cell>
          <cell r="HN94" t="str">
            <v>n.a.</v>
          </cell>
          <cell r="HO94" t="str">
            <v>n.a.</v>
          </cell>
          <cell r="HP94" t="str">
            <v>n.a.</v>
          </cell>
          <cell r="HQ94" t="str">
            <v>n.a.</v>
          </cell>
          <cell r="HR94" t="str">
            <v>n.a.</v>
          </cell>
          <cell r="HS94" t="str">
            <v>n.a.</v>
          </cell>
          <cell r="HT94" t="str">
            <v>n.a.</v>
          </cell>
          <cell r="HU94" t="str">
            <v>n.a.</v>
          </cell>
          <cell r="HV94" t="str">
            <v>n.a.</v>
          </cell>
          <cell r="HW94" t="str">
            <v>n.a.</v>
          </cell>
          <cell r="HX94" t="str">
            <v>n.a.</v>
          </cell>
          <cell r="HY94" t="str">
            <v>n.a.</v>
          </cell>
          <cell r="HZ94" t="str">
            <v>n.a.</v>
          </cell>
          <cell r="IA94" t="str">
            <v>n.a.</v>
          </cell>
          <cell r="IB94" t="str">
            <v>n.a.</v>
          </cell>
          <cell r="IC94" t="str">
            <v>n.a.</v>
          </cell>
          <cell r="ID94" t="str">
            <v>n.a.</v>
          </cell>
          <cell r="IE94" t="str">
            <v>n.a.</v>
          </cell>
          <cell r="IF94" t="str">
            <v>n.a.</v>
          </cell>
          <cell r="IG94" t="str">
            <v>n.a.</v>
          </cell>
          <cell r="IH94" t="str">
            <v>n.a.</v>
          </cell>
          <cell r="II94" t="str">
            <v>n.a.</v>
          </cell>
          <cell r="IJ94" t="str">
            <v>n.a.</v>
          </cell>
          <cell r="IK94" t="str">
            <v>n.a.</v>
          </cell>
          <cell r="IL94" t="str">
            <v>n.a.</v>
          </cell>
          <cell r="IM94" t="str">
            <v>n.a.</v>
          </cell>
          <cell r="IN94" t="str">
            <v>n.a.</v>
          </cell>
          <cell r="IO94" t="str">
            <v>n.a.</v>
          </cell>
          <cell r="IP94" t="str">
            <v>n.a.</v>
          </cell>
          <cell r="IQ94" t="str">
            <v>n.a.</v>
          </cell>
          <cell r="IR94" t="str">
            <v>n.a.</v>
          </cell>
          <cell r="IS94">
            <v>3.1799999999999997</v>
          </cell>
          <cell r="IT94">
            <v>3.08</v>
          </cell>
          <cell r="IU94">
            <v>3.3</v>
          </cell>
          <cell r="IV94">
            <v>3.2</v>
          </cell>
          <cell r="IW94">
            <v>3.26</v>
          </cell>
          <cell r="IX94">
            <v>3.16</v>
          </cell>
          <cell r="IY94">
            <v>3.3600000000000003</v>
          </cell>
          <cell r="IZ94">
            <v>3.26</v>
          </cell>
          <cell r="JA94">
            <v>3.33</v>
          </cell>
          <cell r="JB94">
            <v>3.2299999999999995</v>
          </cell>
          <cell r="JC94">
            <v>3.55</v>
          </cell>
          <cell r="JD94">
            <v>3.45</v>
          </cell>
          <cell r="JE94">
            <v>3.4000000000000004</v>
          </cell>
          <cell r="JF94">
            <v>3.3</v>
          </cell>
          <cell r="JG94">
            <v>3.1500000000000004</v>
          </cell>
          <cell r="JH94">
            <v>3.05</v>
          </cell>
          <cell r="JI94">
            <v>2.8200000000000003</v>
          </cell>
          <cell r="JJ94">
            <v>2.7199999999999998</v>
          </cell>
          <cell r="JK94">
            <v>2.7</v>
          </cell>
          <cell r="JL94">
            <v>2.5999999999999996</v>
          </cell>
          <cell r="JM94">
            <v>2.67</v>
          </cell>
          <cell r="JN94">
            <v>2.5700000000000003</v>
          </cell>
          <cell r="JO94">
            <v>2.63</v>
          </cell>
          <cell r="JP94">
            <v>2.5300000000000002</v>
          </cell>
          <cell r="JQ94">
            <v>2.62</v>
          </cell>
          <cell r="JR94">
            <v>2.52</v>
          </cell>
          <cell r="JS94">
            <v>2.6500000000000004</v>
          </cell>
          <cell r="JT94">
            <v>2.5499999999999998</v>
          </cell>
          <cell r="JU94">
            <v>2.5700000000000003</v>
          </cell>
          <cell r="JV94">
            <v>2.4699999999999998</v>
          </cell>
          <cell r="JW94">
            <v>2.5099999999999998</v>
          </cell>
          <cell r="JX94">
            <v>2.41</v>
          </cell>
          <cell r="JY94">
            <v>2.6100000000000003</v>
          </cell>
          <cell r="JZ94">
            <v>2.5099999999999998</v>
          </cell>
          <cell r="KA94" t="e">
            <v>#REF!</v>
          </cell>
          <cell r="KB94" t="e">
            <v>#REF!</v>
          </cell>
        </row>
        <row r="95">
          <cell r="A95" t="str">
            <v>SEK-CIRR</v>
          </cell>
          <cell r="B95" t="str">
            <v>SEK-CIRR</v>
          </cell>
          <cell r="C95" t="str">
            <v>Swedish Krona</v>
          </cell>
          <cell r="D95" t="str">
            <v>SEK</v>
          </cell>
          <cell r="E95" t="str">
            <v>&lt; 11 years</v>
          </cell>
          <cell r="F95" t="str">
            <v>SEK-Relevant CIRR in accordance with Article 20 of the Arrangement-&lt; 11 years</v>
          </cell>
          <cell r="G95">
            <v>0</v>
          </cell>
          <cell r="H95">
            <v>0</v>
          </cell>
          <cell r="I95" t="str">
            <v>(note 3)</v>
          </cell>
          <cell r="J95" t="str">
            <v>(note 3)</v>
          </cell>
          <cell r="K95" t="str">
            <v>(note 3)</v>
          </cell>
          <cell r="L95" t="str">
            <v>(note 3)</v>
          </cell>
          <cell r="M95" t="str">
            <v>(note 3)</v>
          </cell>
          <cell r="N95" t="str">
            <v>(note 3)</v>
          </cell>
          <cell r="O95" t="str">
            <v>(note 3)</v>
          </cell>
          <cell r="P95" t="str">
            <v>(note 3)</v>
          </cell>
          <cell r="Q95" t="str">
            <v>(note 3)</v>
          </cell>
          <cell r="R95" t="str">
            <v>(note 3)</v>
          </cell>
          <cell r="S95" t="str">
            <v>(note 3)</v>
          </cell>
          <cell r="T95" t="str">
            <v>(note 3)</v>
          </cell>
          <cell r="U95" t="str">
            <v>(note 3)</v>
          </cell>
          <cell r="V95" t="str">
            <v>(note 3)</v>
          </cell>
          <cell r="W95" t="str">
            <v>(note 3)</v>
          </cell>
          <cell r="X95" t="str">
            <v>(note 3)</v>
          </cell>
          <cell r="Y95" t="str">
            <v>(note 3)</v>
          </cell>
          <cell r="Z95" t="str">
            <v>(note 3)</v>
          </cell>
          <cell r="AA95" t="str">
            <v>(note 3)</v>
          </cell>
          <cell r="AB95" t="str">
            <v>(note 3)</v>
          </cell>
          <cell r="AC95" t="str">
            <v>(note 3)</v>
          </cell>
          <cell r="AD95" t="str">
            <v>(note 3)</v>
          </cell>
          <cell r="AE95" t="str">
            <v>(note 3)</v>
          </cell>
          <cell r="AF95" t="str">
            <v>(note 3)</v>
          </cell>
          <cell r="AG95" t="str">
            <v>(note 3)</v>
          </cell>
          <cell r="AH95" t="str">
            <v>(note 3)</v>
          </cell>
          <cell r="AI95" t="str">
            <v>(note 3)</v>
          </cell>
          <cell r="AJ95" t="str">
            <v>(note 3)</v>
          </cell>
          <cell r="AK95" t="str">
            <v>(note 3)</v>
          </cell>
          <cell r="AL95" t="str">
            <v>(note 3)</v>
          </cell>
          <cell r="AM95" t="str">
            <v>(note 3)</v>
          </cell>
          <cell r="AN95" t="str">
            <v>(note 3)</v>
          </cell>
          <cell r="AO95" t="str">
            <v>(note 3)</v>
          </cell>
          <cell r="AP95" t="str">
            <v>(note 3)</v>
          </cell>
          <cell r="AQ95" t="str">
            <v>(note 3)</v>
          </cell>
          <cell r="AR95" t="str">
            <v>(note 3)</v>
          </cell>
          <cell r="AS95" t="str">
            <v>(note 3)</v>
          </cell>
          <cell r="AT95" t="str">
            <v>(note 3)</v>
          </cell>
          <cell r="AU95" t="str">
            <v>(note 3)</v>
          </cell>
          <cell r="AV95" t="str">
            <v>(note 3)</v>
          </cell>
          <cell r="AW95" t="str">
            <v>(note 3)</v>
          </cell>
          <cell r="AX95" t="str">
            <v>(note 3)</v>
          </cell>
          <cell r="AY95" t="str">
            <v>(note 3)</v>
          </cell>
          <cell r="AZ95" t="str">
            <v>(note 3)</v>
          </cell>
          <cell r="BA95" t="str">
            <v>(note 3)</v>
          </cell>
          <cell r="BB95" t="str">
            <v>(note 3)</v>
          </cell>
          <cell r="BC95" t="str">
            <v>(note 3)</v>
          </cell>
          <cell r="BD95" t="str">
            <v>(note 3)</v>
          </cell>
          <cell r="BE95" t="str">
            <v>(note 3)</v>
          </cell>
          <cell r="BF95" t="str">
            <v>(note 3)</v>
          </cell>
          <cell r="BG95" t="str">
            <v>(note 3)</v>
          </cell>
          <cell r="BH95" t="str">
            <v>(note 3)</v>
          </cell>
          <cell r="BI95" t="str">
            <v>(note 3)</v>
          </cell>
          <cell r="BJ95" t="str">
            <v>(note 3)</v>
          </cell>
          <cell r="BK95" t="str">
            <v>(note 3)</v>
          </cell>
          <cell r="BL95" t="str">
            <v>(note 3)</v>
          </cell>
          <cell r="BM95" t="str">
            <v>(note 3)</v>
          </cell>
          <cell r="BN95" t="str">
            <v>(note 3)</v>
          </cell>
          <cell r="BO95" t="str">
            <v>(note 3)</v>
          </cell>
          <cell r="BP95" t="str">
            <v>(note 3)</v>
          </cell>
          <cell r="BQ95" t="str">
            <v>(note 3)</v>
          </cell>
          <cell r="BR95" t="str">
            <v>(note 3)</v>
          </cell>
          <cell r="BS95" t="str">
            <v>(note 3)</v>
          </cell>
          <cell r="BT95" t="str">
            <v>(note 3)</v>
          </cell>
          <cell r="BU95" t="str">
            <v>(note 3)</v>
          </cell>
          <cell r="BV95" t="str">
            <v>(note 3)</v>
          </cell>
          <cell r="BW95" t="str">
            <v>(note 3)</v>
          </cell>
          <cell r="BX95" t="str">
            <v>(note 3)</v>
          </cell>
          <cell r="BY95" t="str">
            <v>(note 3)</v>
          </cell>
          <cell r="BZ95" t="str">
            <v>(note 3)</v>
          </cell>
          <cell r="CA95" t="str">
            <v>(note 3)</v>
          </cell>
          <cell r="CB95" t="str">
            <v>(note 3)</v>
          </cell>
          <cell r="CC95" t="str">
            <v>(note 3)</v>
          </cell>
          <cell r="CD95" t="str">
            <v>(note 3)</v>
          </cell>
          <cell r="CE95" t="str">
            <v>(note 3)</v>
          </cell>
          <cell r="CF95" t="str">
            <v>(note 3)</v>
          </cell>
          <cell r="CG95" t="str">
            <v>(note 3)</v>
          </cell>
          <cell r="CH95" t="str">
            <v>(note 3)</v>
          </cell>
          <cell r="CI95" t="str">
            <v>(note 3)</v>
          </cell>
          <cell r="CJ95" t="str">
            <v>(note 3)</v>
          </cell>
          <cell r="CK95" t="str">
            <v>(note 3)</v>
          </cell>
          <cell r="CL95" t="str">
            <v>(note 3)</v>
          </cell>
          <cell r="CM95" t="str">
            <v>(note 3)</v>
          </cell>
          <cell r="CN95" t="str">
            <v>(note 3)</v>
          </cell>
          <cell r="CO95" t="str">
            <v>(note 3)</v>
          </cell>
          <cell r="CP95" t="str">
            <v>(note 3)</v>
          </cell>
          <cell r="CQ95" t="str">
            <v>(note 3)</v>
          </cell>
          <cell r="CR95" t="str">
            <v>(note 3)</v>
          </cell>
          <cell r="CS95" t="str">
            <v>(note 3)</v>
          </cell>
          <cell r="CT95" t="str">
            <v>(note 3)</v>
          </cell>
          <cell r="CU95" t="str">
            <v>(note 3)</v>
          </cell>
          <cell r="CV95" t="str">
            <v>(note 3)</v>
          </cell>
          <cell r="CW95" t="str">
            <v>(note 3)</v>
          </cell>
          <cell r="CX95" t="str">
            <v>(note 3)</v>
          </cell>
          <cell r="CY95" t="str">
            <v>(note 3)</v>
          </cell>
          <cell r="CZ95" t="str">
            <v>(note 3)</v>
          </cell>
          <cell r="DA95" t="str">
            <v>(note 3)</v>
          </cell>
          <cell r="DB95" t="str">
            <v>(note 3)</v>
          </cell>
          <cell r="DC95" t="str">
            <v>(note 3)</v>
          </cell>
          <cell r="DD95" t="str">
            <v>(note 3)</v>
          </cell>
          <cell r="DE95" t="str">
            <v>(note 3)</v>
          </cell>
          <cell r="DF95" t="str">
            <v>(note 3)</v>
          </cell>
          <cell r="DG95" t="str">
            <v>(note 3)</v>
          </cell>
          <cell r="DH95" t="str">
            <v>(note 3)</v>
          </cell>
          <cell r="DI95" t="str">
            <v>(note 3)</v>
          </cell>
          <cell r="DJ95" t="str">
            <v>(note 3)</v>
          </cell>
          <cell r="DK95" t="str">
            <v>(note 3)</v>
          </cell>
          <cell r="DL95" t="str">
            <v>(note 3)</v>
          </cell>
          <cell r="DM95" t="str">
            <v>(note 3)</v>
          </cell>
          <cell r="DN95" t="str">
            <v>(note 3)</v>
          </cell>
          <cell r="DO95" t="str">
            <v>(note 3)</v>
          </cell>
          <cell r="DP95" t="str">
            <v>(note 3)</v>
          </cell>
          <cell r="DQ95" t="str">
            <v>(note 3)</v>
          </cell>
          <cell r="DR95" t="str">
            <v>(note 3)</v>
          </cell>
          <cell r="DS95" t="str">
            <v>(note 3)</v>
          </cell>
          <cell r="DT95" t="str">
            <v>(note 3)</v>
          </cell>
          <cell r="DU95" t="str">
            <v>(note 3)</v>
          </cell>
          <cell r="DV95" t="str">
            <v>(note 3)</v>
          </cell>
          <cell r="DW95" t="str">
            <v>(note 3)</v>
          </cell>
          <cell r="DX95" t="str">
            <v>(note 3)</v>
          </cell>
          <cell r="DY95" t="str">
            <v>(note 3)</v>
          </cell>
          <cell r="DZ95" t="str">
            <v>(note 3)</v>
          </cell>
          <cell r="EA95" t="str">
            <v>(note 3)</v>
          </cell>
          <cell r="EB95" t="str">
            <v>(note 3)</v>
          </cell>
          <cell r="EC95" t="str">
            <v>(note 3)</v>
          </cell>
          <cell r="ED95" t="str">
            <v>(note 3)</v>
          </cell>
          <cell r="EE95" t="str">
            <v>(note 3)</v>
          </cell>
          <cell r="EF95" t="str">
            <v>(note 3)</v>
          </cell>
          <cell r="EG95" t="str">
            <v>(note 3)</v>
          </cell>
          <cell r="EH95" t="str">
            <v>(note 3)</v>
          </cell>
          <cell r="EI95" t="str">
            <v>(note 3)</v>
          </cell>
          <cell r="EJ95" t="str">
            <v>(note 3)</v>
          </cell>
          <cell r="EK95" t="str">
            <v>(note 3)</v>
          </cell>
          <cell r="EL95" t="str">
            <v>(note 3)</v>
          </cell>
          <cell r="EM95" t="str">
            <v>(note 3)</v>
          </cell>
          <cell r="EN95" t="str">
            <v>(note 3)</v>
          </cell>
          <cell r="EO95" t="str">
            <v>(note 3)</v>
          </cell>
          <cell r="EP95" t="str">
            <v>(note 3)</v>
          </cell>
          <cell r="EQ95" t="str">
            <v>(note 3)</v>
          </cell>
          <cell r="ER95" t="str">
            <v>(note 3)</v>
          </cell>
          <cell r="ES95" t="str">
            <v>(note 3)</v>
          </cell>
          <cell r="ET95" t="str">
            <v>(note 3)</v>
          </cell>
          <cell r="EU95" t="str">
            <v>(note 3)</v>
          </cell>
          <cell r="EV95" t="str">
            <v>(note 3)</v>
          </cell>
          <cell r="EW95" t="str">
            <v>(note 3)</v>
          </cell>
          <cell r="EX95" t="str">
            <v>(note 3)</v>
          </cell>
          <cell r="EY95" t="str">
            <v>(note 3)</v>
          </cell>
          <cell r="EZ95" t="str">
            <v>(note 3)</v>
          </cell>
          <cell r="FA95" t="str">
            <v>(note 3)</v>
          </cell>
          <cell r="FB95" t="str">
            <v>(note 3)</v>
          </cell>
          <cell r="FC95" t="str">
            <v>(note 3)</v>
          </cell>
          <cell r="FD95" t="str">
            <v>(note 3)</v>
          </cell>
          <cell r="FE95" t="str">
            <v>(note 3)</v>
          </cell>
          <cell r="FF95" t="str">
            <v>(note 3)</v>
          </cell>
          <cell r="FG95" t="str">
            <v>(note 3)</v>
          </cell>
          <cell r="FH95" t="str">
            <v>(note 3)</v>
          </cell>
          <cell r="FI95" t="str">
            <v>(note 3)</v>
          </cell>
          <cell r="FJ95" t="str">
            <v>(note 3)</v>
          </cell>
          <cell r="FK95" t="str">
            <v>(note 3)</v>
          </cell>
          <cell r="FL95" t="str">
            <v>(note 3)</v>
          </cell>
          <cell r="FM95" t="str">
            <v>(note 3)</v>
          </cell>
          <cell r="FN95" t="str">
            <v>(note 3)</v>
          </cell>
          <cell r="FO95" t="str">
            <v>(note 3)</v>
          </cell>
          <cell r="FP95" t="str">
            <v>(note 3)</v>
          </cell>
          <cell r="FQ95" t="str">
            <v>(note 3)</v>
          </cell>
          <cell r="FR95" t="str">
            <v>(note 3)</v>
          </cell>
          <cell r="FS95" t="str">
            <v>(note 3)</v>
          </cell>
          <cell r="FT95" t="str">
            <v>(note 3)</v>
          </cell>
          <cell r="FU95" t="str">
            <v>(note 3)</v>
          </cell>
          <cell r="FV95" t="str">
            <v>(note 3)</v>
          </cell>
          <cell r="FW95" t="str">
            <v>(note 3)</v>
          </cell>
          <cell r="FX95" t="str">
            <v>(note 3)</v>
          </cell>
          <cell r="FY95" t="str">
            <v>(note 3)</v>
          </cell>
          <cell r="FZ95" t="str">
            <v>(note 3)</v>
          </cell>
          <cell r="GA95" t="str">
            <v>(note 3)</v>
          </cell>
          <cell r="GB95" t="str">
            <v>(note 3)</v>
          </cell>
          <cell r="GC95" t="str">
            <v>(note 3)</v>
          </cell>
          <cell r="GD95" t="str">
            <v>(note 3)</v>
          </cell>
          <cell r="GE95" t="str">
            <v>(note 3)</v>
          </cell>
          <cell r="GF95" t="str">
            <v>(note 3)</v>
          </cell>
          <cell r="GG95" t="str">
            <v>(note 3)</v>
          </cell>
          <cell r="GH95" t="str">
            <v>(note 3)</v>
          </cell>
          <cell r="GI95" t="str">
            <v>(note 3)</v>
          </cell>
          <cell r="GJ95" t="str">
            <v>(note 3)</v>
          </cell>
          <cell r="GK95" t="str">
            <v>(note 3)</v>
          </cell>
          <cell r="GL95" t="str">
            <v>(note 3)</v>
          </cell>
          <cell r="GM95" t="str">
            <v>(note 3)</v>
          </cell>
          <cell r="GN95" t="str">
            <v>(note 3)</v>
          </cell>
          <cell r="GO95" t="str">
            <v>(note 3)</v>
          </cell>
          <cell r="GP95" t="str">
            <v>(note 3)</v>
          </cell>
          <cell r="GQ95" t="str">
            <v>(note 3)</v>
          </cell>
          <cell r="GR95" t="str">
            <v>(note 3)</v>
          </cell>
          <cell r="GS95" t="str">
            <v>(note 3)</v>
          </cell>
          <cell r="GT95" t="str">
            <v>(note 3)</v>
          </cell>
          <cell r="GU95" t="str">
            <v>(note 3)</v>
          </cell>
          <cell r="GV95" t="str">
            <v>(note 3)</v>
          </cell>
          <cell r="GW95" t="str">
            <v>(note 3)</v>
          </cell>
          <cell r="GX95" t="str">
            <v>(note 3)</v>
          </cell>
          <cell r="GY95" t="str">
            <v>(note 3)</v>
          </cell>
          <cell r="GZ95" t="str">
            <v>(note 3)</v>
          </cell>
          <cell r="HA95" t="str">
            <v>(note 3)</v>
          </cell>
          <cell r="HB95" t="str">
            <v>(note 3)</v>
          </cell>
          <cell r="HC95" t="str">
            <v>(note 3)</v>
          </cell>
          <cell r="HD95" t="str">
            <v>(note 3)</v>
          </cell>
          <cell r="HE95" t="str">
            <v>(note 3)</v>
          </cell>
          <cell r="HF95" t="str">
            <v>(note 3)</v>
          </cell>
          <cell r="HG95" t="str">
            <v>(note 3)</v>
          </cell>
          <cell r="HH95" t="str">
            <v>(note 3)</v>
          </cell>
          <cell r="HI95" t="str">
            <v>(note 3)</v>
          </cell>
          <cell r="HJ95" t="str">
            <v>(note 3)</v>
          </cell>
          <cell r="HK95" t="str">
            <v>(note 3)</v>
          </cell>
          <cell r="HL95" t="str">
            <v>(note 3)</v>
          </cell>
          <cell r="HM95" t="str">
            <v>(note 3)</v>
          </cell>
          <cell r="HN95" t="str">
            <v>(note 3)</v>
          </cell>
          <cell r="HO95" t="str">
            <v>(note 3)</v>
          </cell>
          <cell r="HP95" t="str">
            <v>(note 3)</v>
          </cell>
          <cell r="HQ95" t="str">
            <v>(note 3)</v>
          </cell>
          <cell r="HR95" t="str">
            <v>(note 3)</v>
          </cell>
          <cell r="HS95" t="str">
            <v>(note 3)</v>
          </cell>
          <cell r="HT95" t="str">
            <v>(note 3)</v>
          </cell>
          <cell r="HU95" t="str">
            <v>(note 3)</v>
          </cell>
          <cell r="HV95" t="str">
            <v>(note 3)</v>
          </cell>
          <cell r="HW95" t="str">
            <v>(note 3)</v>
          </cell>
          <cell r="HX95" t="str">
            <v>(note 3)</v>
          </cell>
          <cell r="HY95" t="str">
            <v>(note 3)</v>
          </cell>
          <cell r="HZ95" t="str">
            <v>(note 3)</v>
          </cell>
          <cell r="IA95" t="str">
            <v>(note 3)</v>
          </cell>
          <cell r="IB95" t="str">
            <v>(note 3)</v>
          </cell>
          <cell r="IC95" t="str">
            <v>(note 3)</v>
          </cell>
          <cell r="ID95" t="str">
            <v>(note 3)</v>
          </cell>
          <cell r="IE95" t="str">
            <v>(note 3)</v>
          </cell>
          <cell r="IF95" t="str">
            <v>(note 3)</v>
          </cell>
          <cell r="IG95" t="str">
            <v>(note 3)</v>
          </cell>
          <cell r="IH95" t="str">
            <v>(note 3)</v>
          </cell>
          <cell r="II95" t="str">
            <v>(note 3)</v>
          </cell>
          <cell r="IJ95" t="str">
            <v>(note 3)</v>
          </cell>
          <cell r="IK95" t="str">
            <v>(note 3)</v>
          </cell>
          <cell r="IL95" t="str">
            <v>(note 3)</v>
          </cell>
          <cell r="IM95" t="str">
            <v>(note 3)</v>
          </cell>
          <cell r="IN95" t="str">
            <v>(note 3)</v>
          </cell>
          <cell r="IO95" t="str">
            <v>(note 3)</v>
          </cell>
          <cell r="IP95" t="str">
            <v>(note 3)</v>
          </cell>
          <cell r="IQ95" t="str">
            <v>(note 3)</v>
          </cell>
          <cell r="IR95" t="str">
            <v>(note 3)</v>
          </cell>
          <cell r="IS95" t="str">
            <v>(note 3)</v>
          </cell>
          <cell r="IT95" t="str">
            <v>(note 3)</v>
          </cell>
          <cell r="IU95" t="str">
            <v>(note 3)</v>
          </cell>
          <cell r="IV95" t="str">
            <v>(note 3)</v>
          </cell>
          <cell r="IW95" t="str">
            <v>(note 3)</v>
          </cell>
          <cell r="IX95" t="str">
            <v>(note 3)</v>
          </cell>
          <cell r="IY95" t="str">
            <v>(note 3)</v>
          </cell>
          <cell r="IZ95" t="str">
            <v>(note 3)</v>
          </cell>
          <cell r="JA95" t="str">
            <v>(note 3)</v>
          </cell>
          <cell r="JB95" t="str">
            <v>(note 3)</v>
          </cell>
          <cell r="JC95" t="str">
            <v>(note 3)</v>
          </cell>
          <cell r="JD95" t="str">
            <v>(note 3)</v>
          </cell>
          <cell r="JE95" t="str">
            <v>(note 3)</v>
          </cell>
          <cell r="JF95" t="str">
            <v>(note 3)</v>
          </cell>
          <cell r="JG95" t="str">
            <v>(note 3)</v>
          </cell>
          <cell r="JH95" t="str">
            <v>(note 3)</v>
          </cell>
          <cell r="JI95" t="str">
            <v>(note 3)</v>
          </cell>
          <cell r="JJ95" t="str">
            <v>(note 3)</v>
          </cell>
          <cell r="JK95" t="str">
            <v>(note 3)</v>
          </cell>
          <cell r="JL95" t="str">
            <v>(note 3)</v>
          </cell>
          <cell r="JM95" t="str">
            <v>(note 3)</v>
          </cell>
          <cell r="JN95" t="str">
            <v>(note 3)</v>
          </cell>
          <cell r="JO95" t="str">
            <v>(note 3)</v>
          </cell>
          <cell r="JP95" t="str">
            <v>(note 3)</v>
          </cell>
          <cell r="JQ95" t="str">
            <v>(note 3)</v>
          </cell>
          <cell r="JR95" t="str">
            <v>(note 3)</v>
          </cell>
          <cell r="JS95" t="str">
            <v>(note 3)</v>
          </cell>
          <cell r="JT95" t="str">
            <v>(note 3)</v>
          </cell>
          <cell r="JU95" t="str">
            <v>(note 3)</v>
          </cell>
          <cell r="JV95" t="str">
            <v>(note 3)</v>
          </cell>
          <cell r="JW95" t="str">
            <v>(note 3)</v>
          </cell>
          <cell r="JX95" t="str">
            <v>(note 3)</v>
          </cell>
          <cell r="JY95" t="str">
            <v>(note 3)</v>
          </cell>
          <cell r="JZ95" t="str">
            <v>(note 3)</v>
          </cell>
          <cell r="KA95" t="str">
            <v>(note 3)</v>
          </cell>
          <cell r="KB95" t="str">
            <v>(note 3)</v>
          </cell>
        </row>
        <row r="96">
          <cell r="A96" t="str">
            <v>SEK-TB-7</v>
          </cell>
          <cell r="B96" t="str">
            <v>SEK-TB-7</v>
          </cell>
          <cell r="E96" t="str">
            <v>≥ 11 to ≤ 12 years</v>
          </cell>
          <cell r="F96" t="str">
            <v>SEK-TB-7-≥ 11 to ≤ 12 years</v>
          </cell>
          <cell r="G96">
            <v>1</v>
          </cell>
          <cell r="H96">
            <v>1</v>
          </cell>
          <cell r="I96">
            <v>4.62</v>
          </cell>
          <cell r="J96">
            <v>4.62</v>
          </cell>
          <cell r="K96">
            <v>4.37</v>
          </cell>
          <cell r="L96">
            <v>4.37</v>
          </cell>
          <cell r="M96">
            <v>4.45</v>
          </cell>
          <cell r="N96">
            <v>4.45</v>
          </cell>
          <cell r="O96">
            <v>4.3769999999999998</v>
          </cell>
          <cell r="P96">
            <v>4.3769999999999998</v>
          </cell>
          <cell r="Q96">
            <v>4.2539999999999996</v>
          </cell>
          <cell r="R96">
            <v>4.2539999999999996</v>
          </cell>
          <cell r="S96">
            <v>4.274</v>
          </cell>
          <cell r="T96">
            <v>4.274</v>
          </cell>
          <cell r="U96">
            <v>4.2389999999999999</v>
          </cell>
          <cell r="V96">
            <v>4.2389999999999999</v>
          </cell>
          <cell r="W96">
            <v>4.37</v>
          </cell>
          <cell r="X96">
            <v>4.37</v>
          </cell>
          <cell r="Y96">
            <v>4.282</v>
          </cell>
          <cell r="Z96">
            <v>4.282</v>
          </cell>
          <cell r="AA96">
            <v>4.1970000000000001</v>
          </cell>
          <cell r="AB96">
            <v>4.1970000000000001</v>
          </cell>
          <cell r="AC96">
            <v>4.1400000000000006</v>
          </cell>
          <cell r="AD96">
            <v>4.1400000000000006</v>
          </cell>
          <cell r="AE96">
            <v>3.726</v>
          </cell>
          <cell r="AF96">
            <v>3.726</v>
          </cell>
          <cell r="AG96">
            <v>3.6070000000000002</v>
          </cell>
          <cell r="AH96">
            <v>3.6070000000000002</v>
          </cell>
          <cell r="AI96">
            <v>3.7027000000000001</v>
          </cell>
          <cell r="AJ96">
            <v>3.7027000000000001</v>
          </cell>
          <cell r="AK96">
            <v>3.448</v>
          </cell>
          <cell r="AL96">
            <v>3.448</v>
          </cell>
          <cell r="AM96">
            <v>3.5268000000000002</v>
          </cell>
          <cell r="AN96">
            <v>3.5268000000000002</v>
          </cell>
          <cell r="AO96">
            <v>3.6387999999999998</v>
          </cell>
          <cell r="AP96">
            <v>3.6387999999999998</v>
          </cell>
          <cell r="AQ96">
            <v>3.8567</v>
          </cell>
          <cell r="AR96">
            <v>3.8567</v>
          </cell>
          <cell r="AS96">
            <v>4.2054999999999998</v>
          </cell>
          <cell r="AT96">
            <v>4.2054999999999998</v>
          </cell>
          <cell r="AU96">
            <v>4.09795</v>
          </cell>
          <cell r="AV96">
            <v>4.09795</v>
          </cell>
          <cell r="AW96">
            <v>4.2601499999999994</v>
          </cell>
          <cell r="AX96">
            <v>4.2601499999999994</v>
          </cell>
          <cell r="AY96">
            <v>4.2462999999999997</v>
          </cell>
          <cell r="AZ96">
            <v>4.2462999999999997</v>
          </cell>
          <cell r="BA96">
            <v>4.2337299999999995</v>
          </cell>
          <cell r="BB96">
            <v>4.2337299999999995</v>
          </cell>
          <cell r="BC96">
            <v>3.93554</v>
          </cell>
          <cell r="BD96">
            <v>3.93554</v>
          </cell>
          <cell r="BE96">
            <v>3.73542</v>
          </cell>
          <cell r="BF96">
            <v>3.73542</v>
          </cell>
          <cell r="BG96">
            <v>3.6038000000000001</v>
          </cell>
          <cell r="BH96">
            <v>3.6038000000000001</v>
          </cell>
          <cell r="BI96">
            <v>3.0026000000000002</v>
          </cell>
          <cell r="BJ96">
            <v>3.0026000000000002</v>
          </cell>
          <cell r="BK96">
            <v>2.6413599999999997</v>
          </cell>
          <cell r="BL96">
            <v>2.6413599999999997</v>
          </cell>
          <cell r="BM96">
            <v>2.7058999999999997</v>
          </cell>
          <cell r="BN96">
            <v>2.7058999999999997</v>
          </cell>
          <cell r="BO96">
            <v>2.4546299999999999</v>
          </cell>
          <cell r="BP96">
            <v>2.4546299999999999</v>
          </cell>
          <cell r="BQ96">
            <v>2.2788500000000003</v>
          </cell>
          <cell r="BR96">
            <v>2.2788500000000003</v>
          </cell>
          <cell r="BS96">
            <v>2.29419</v>
          </cell>
          <cell r="BT96">
            <v>2.29419</v>
          </cell>
          <cell r="BU96">
            <v>2.6308499999999997</v>
          </cell>
          <cell r="BV96">
            <v>2.6308499999999997</v>
          </cell>
          <cell r="BW96">
            <v>2.6964999999999999</v>
          </cell>
          <cell r="BX96">
            <v>2.6964999999999999</v>
          </cell>
          <cell r="BY96">
            <v>2.5930499999999999</v>
          </cell>
          <cell r="BZ96">
            <v>2.5930499999999999</v>
          </cell>
          <cell r="CA96">
            <v>2.28138</v>
          </cell>
          <cell r="CB96">
            <v>2.28138</v>
          </cell>
          <cell r="CC96">
            <v>2.2096800000000001</v>
          </cell>
          <cell r="CD96">
            <v>2.2096800000000001</v>
          </cell>
          <cell r="CE96">
            <v>2.0954999999999999</v>
          </cell>
          <cell r="CF96">
            <v>2.0954999999999999</v>
          </cell>
          <cell r="CG96">
            <v>2.1934300000000002</v>
          </cell>
          <cell r="CH96">
            <v>2.1934300000000002</v>
          </cell>
          <cell r="CI96">
            <v>2.1952499999999997</v>
          </cell>
          <cell r="CJ96">
            <v>2.1952499999999997</v>
          </cell>
          <cell r="CK96">
            <v>2.1882600000000001</v>
          </cell>
          <cell r="CL96">
            <v>2.1882600000000001</v>
          </cell>
          <cell r="CM96">
            <v>2.12845</v>
          </cell>
          <cell r="CN96">
            <v>2.12845</v>
          </cell>
          <cell r="CO96">
            <v>2.1666400000000001</v>
          </cell>
          <cell r="CP96">
            <v>2.1666400000000001</v>
          </cell>
          <cell r="CQ96">
            <v>2.4497200000000001</v>
          </cell>
          <cell r="CR96">
            <v>2.4497200000000001</v>
          </cell>
          <cell r="CS96">
            <v>2.6560999999999999</v>
          </cell>
          <cell r="CT96">
            <v>2.6560999999999999</v>
          </cell>
          <cell r="CU96">
            <v>2.6347</v>
          </cell>
          <cell r="CV96">
            <v>2.6347</v>
          </cell>
          <cell r="CW96">
            <v>2.4258999999999999</v>
          </cell>
          <cell r="CX96">
            <v>2.4258999999999999</v>
          </cell>
          <cell r="CY96">
            <v>2.5220000000000002</v>
          </cell>
          <cell r="CZ96">
            <v>2.5220000000000002</v>
          </cell>
          <cell r="DA96">
            <v>2.7821100000000003</v>
          </cell>
          <cell r="DB96">
            <v>2.7821100000000003</v>
          </cell>
          <cell r="DC96">
            <v>2.8635999999999999</v>
          </cell>
          <cell r="DD96">
            <v>2.8635999999999999</v>
          </cell>
          <cell r="DE96">
            <v>3.0329000000000002</v>
          </cell>
          <cell r="DF96">
            <v>3.0329000000000002</v>
          </cell>
          <cell r="DG96">
            <v>3.2728999999999999</v>
          </cell>
          <cell r="DH96">
            <v>3.2728999999999999</v>
          </cell>
          <cell r="DI96">
            <v>3.0895199999999998</v>
          </cell>
          <cell r="DJ96">
            <v>3.0895199999999998</v>
          </cell>
          <cell r="DK96">
            <v>2.9191400000000001</v>
          </cell>
          <cell r="DL96">
            <v>2.9191400000000001</v>
          </cell>
          <cell r="DM96">
            <v>2.9988299999999999</v>
          </cell>
          <cell r="DN96">
            <v>2.9988299999999999</v>
          </cell>
          <cell r="DO96">
            <v>2.9871400000000001</v>
          </cell>
          <cell r="DP96">
            <v>2.9871400000000001</v>
          </cell>
          <cell r="DQ96">
            <v>2.8402500000000002</v>
          </cell>
          <cell r="DR96">
            <v>2.8402500000000002</v>
          </cell>
          <cell r="DS96">
            <v>2.7610900000000003</v>
          </cell>
          <cell r="DT96">
            <v>2.7610900000000003</v>
          </cell>
          <cell r="DU96">
            <v>2.6395</v>
          </cell>
          <cell r="DV96">
            <v>2.6395</v>
          </cell>
          <cell r="DW96">
            <v>2.4648500000000002</v>
          </cell>
          <cell r="DX96">
            <v>2.4648500000000002</v>
          </cell>
          <cell r="DY96">
            <v>2.3600000000000003</v>
          </cell>
          <cell r="DZ96">
            <v>2.3600000000000003</v>
          </cell>
          <cell r="EA96">
            <v>2.141</v>
          </cell>
          <cell r="EB96">
            <v>2.141</v>
          </cell>
          <cell r="EC96">
            <v>2.0132300000000001</v>
          </cell>
          <cell r="ED96">
            <v>2.0132300000000001</v>
          </cell>
          <cell r="EE96">
            <v>1.9268999999999998</v>
          </cell>
          <cell r="EF96">
            <v>1.9268999999999998</v>
          </cell>
          <cell r="EG96">
            <v>1.72804</v>
          </cell>
          <cell r="EH96">
            <v>1.72804</v>
          </cell>
          <cell r="EI96">
            <v>1.5716000000000001</v>
          </cell>
          <cell r="EJ96">
            <v>1.5716000000000001</v>
          </cell>
          <cell r="EK96">
            <v>1.4657800000000001</v>
          </cell>
          <cell r="EL96">
            <v>1.4657800000000001</v>
          </cell>
          <cell r="EM96">
            <v>1.4934499999999999</v>
          </cell>
          <cell r="EN96">
            <v>1.4934499999999999</v>
          </cell>
          <cell r="EO96">
            <v>1.4934499999999999</v>
          </cell>
          <cell r="EP96">
            <v>1.4934499999999999</v>
          </cell>
          <cell r="EQ96">
            <v>1.3262700000000001</v>
          </cell>
          <cell r="ER96">
            <v>1.3262700000000001</v>
          </cell>
          <cell r="ES96">
            <v>1.13615</v>
          </cell>
          <cell r="ET96">
            <v>1.13615</v>
          </cell>
          <cell r="EU96">
            <v>1.4748399999999999</v>
          </cell>
          <cell r="EV96">
            <v>1.4748399999999999</v>
          </cell>
          <cell r="EW96">
            <v>1.6729500000000002</v>
          </cell>
          <cell r="EX96">
            <v>1.6729500000000002</v>
          </cell>
          <cell r="EY96">
            <v>1.44391</v>
          </cell>
          <cell r="EZ96">
            <v>1.44391</v>
          </cell>
          <cell r="FA96">
            <v>1.29457</v>
          </cell>
          <cell r="FB96">
            <v>1.29457</v>
          </cell>
          <cell r="FC96">
            <v>1.3065899999999999</v>
          </cell>
          <cell r="FD96">
            <v>1.3065899999999999</v>
          </cell>
          <cell r="FE96">
            <v>1.2887200000000001</v>
          </cell>
          <cell r="FF96">
            <v>1.2887200000000001</v>
          </cell>
          <cell r="FG96">
            <v>1.39442</v>
          </cell>
          <cell r="FH96">
            <v>1.39442</v>
          </cell>
          <cell r="FI96">
            <v>1.5242</v>
          </cell>
          <cell r="FJ96">
            <v>1.5242</v>
          </cell>
          <cell r="FK96">
            <v>1.36626</v>
          </cell>
          <cell r="FL96">
            <v>1.36626</v>
          </cell>
          <cell r="FM96">
            <v>1.1404700000000001</v>
          </cell>
          <cell r="FN96">
            <v>1.1404700000000001</v>
          </cell>
          <cell r="FO96">
            <v>1.1829499999999999</v>
          </cell>
          <cell r="FP96">
            <v>1.1829499999999999</v>
          </cell>
          <cell r="FQ96">
            <v>1.1906600000000001</v>
          </cell>
          <cell r="FR96">
            <v>1.1906600000000001</v>
          </cell>
          <cell r="FS96">
            <v>1.14514</v>
          </cell>
          <cell r="FT96">
            <v>1.14514</v>
          </cell>
          <cell r="FU96">
            <v>0.91710000000000003</v>
          </cell>
          <cell r="FV96">
            <v>0.91710000000000003</v>
          </cell>
          <cell r="FW96">
            <v>0.69581000000000004</v>
          </cell>
          <cell r="FX96">
            <v>0.69581000000000004</v>
          </cell>
          <cell r="FY96">
            <v>0.62887000000000004</v>
          </cell>
          <cell r="FZ96">
            <v>0.62887000000000004</v>
          </cell>
          <cell r="GA96">
            <v>0.84010000000000007</v>
          </cell>
          <cell r="GB96">
            <v>0.84010000000000007</v>
          </cell>
          <cell r="GC96">
            <v>0.83504999999999996</v>
          </cell>
          <cell r="GD96">
            <v>0.83504999999999996</v>
          </cell>
          <cell r="GE96">
            <v>1.0029999999999999</v>
          </cell>
          <cell r="GF96">
            <v>1.0029999999999999</v>
          </cell>
          <cell r="GG96">
            <v>1.1599999999999999</v>
          </cell>
          <cell r="GH96">
            <v>1.1599999999999999</v>
          </cell>
          <cell r="GI96">
            <v>1.22333</v>
          </cell>
          <cell r="GJ96">
            <v>1.22333</v>
          </cell>
          <cell r="GK96">
            <v>1.23475</v>
          </cell>
          <cell r="GL96">
            <v>1.23475</v>
          </cell>
          <cell r="GM96">
            <v>1.2654300000000001</v>
          </cell>
          <cell r="GN96">
            <v>1.2654300000000001</v>
          </cell>
          <cell r="GO96">
            <v>1.1602699999999999</v>
          </cell>
          <cell r="GP96">
            <v>1.1602699999999999</v>
          </cell>
          <cell r="GQ96">
            <v>1.1620900000000001</v>
          </cell>
          <cell r="GR96">
            <v>1.1620900000000001</v>
          </cell>
          <cell r="GS96">
            <v>1.0794999999999999</v>
          </cell>
          <cell r="GT96">
            <v>1.0794999999999999</v>
          </cell>
          <cell r="GU96">
            <v>1.2344200000000001</v>
          </cell>
          <cell r="GV96">
            <v>1.2344200000000001</v>
          </cell>
          <cell r="GW96">
            <v>1.2331699999999999</v>
          </cell>
          <cell r="GX96">
            <v>1.2331699999999999</v>
          </cell>
          <cell r="GY96">
            <v>1.2216100000000001</v>
          </cell>
          <cell r="GZ96">
            <v>1.2216100000000001</v>
          </cell>
          <cell r="HA96">
            <v>1.2394499999999999</v>
          </cell>
          <cell r="HB96">
            <v>1.2394499999999999</v>
          </cell>
          <cell r="HC96">
            <v>1.1020399999999999</v>
          </cell>
          <cell r="HD96">
            <v>1.1020399999999999</v>
          </cell>
          <cell r="HE96">
            <v>1.0871</v>
          </cell>
          <cell r="HF96">
            <v>1.0871</v>
          </cell>
          <cell r="HG96">
            <v>1.2401800000000001</v>
          </cell>
          <cell r="HH96">
            <v>1.2401800000000001</v>
          </cell>
          <cell r="HI96">
            <v>1.52115</v>
          </cell>
          <cell r="HJ96">
            <v>1.52115</v>
          </cell>
          <cell r="HK96">
            <v>1.3880399999999999</v>
          </cell>
          <cell r="HL96">
            <v>1.3880399999999999</v>
          </cell>
          <cell r="HM96">
            <v>1.3286</v>
          </cell>
          <cell r="HN96">
            <v>1.3286</v>
          </cell>
          <cell r="HO96">
            <v>1.2661899999999999</v>
          </cell>
          <cell r="HP96">
            <v>1.2661899999999999</v>
          </cell>
          <cell r="HQ96">
            <v>1.1589400000000001</v>
          </cell>
          <cell r="HR96">
            <v>1.1589400000000001</v>
          </cell>
          <cell r="HS96">
            <v>1.1299999999999999</v>
          </cell>
          <cell r="HT96">
            <v>1.1299999999999999</v>
          </cell>
          <cell r="HU96">
            <v>1.1400000000000001</v>
          </cell>
          <cell r="HV96">
            <v>1.1400000000000001</v>
          </cell>
          <cell r="HW96">
            <v>1.24</v>
          </cell>
          <cell r="HX96">
            <v>1.24</v>
          </cell>
          <cell r="HY96">
            <v>1.32</v>
          </cell>
          <cell r="HZ96">
            <v>1.32</v>
          </cell>
          <cell r="IA96">
            <v>1.26</v>
          </cell>
          <cell r="IB96">
            <v>1.26</v>
          </cell>
          <cell r="IC96">
            <v>1.1599999999999999</v>
          </cell>
          <cell r="ID96">
            <v>1.1599999999999999</v>
          </cell>
          <cell r="IE96">
            <v>1.1200000000000001</v>
          </cell>
          <cell r="IF96">
            <v>1.1200000000000001</v>
          </cell>
          <cell r="IG96">
            <v>1.05</v>
          </cell>
          <cell r="IH96">
            <v>1.05</v>
          </cell>
          <cell r="II96">
            <v>1.01</v>
          </cell>
          <cell r="IJ96">
            <v>1.01</v>
          </cell>
          <cell r="IK96">
            <v>0.94</v>
          </cell>
          <cell r="IL96">
            <v>0.94</v>
          </cell>
          <cell r="IM96">
            <v>0.79</v>
          </cell>
          <cell r="IN96">
            <v>0.79</v>
          </cell>
          <cell r="IO96">
            <v>0.63</v>
          </cell>
          <cell r="IP96">
            <v>0.63</v>
          </cell>
          <cell r="IQ96">
            <v>0.63</v>
          </cell>
          <cell r="IR96">
            <v>0.63</v>
          </cell>
          <cell r="IS96">
            <v>0.5</v>
          </cell>
          <cell r="IT96">
            <v>0.5</v>
          </cell>
          <cell r="IU96">
            <v>0.57000000000000006</v>
          </cell>
          <cell r="IV96">
            <v>0.57000000000000006</v>
          </cell>
          <cell r="IW96">
            <v>0.65</v>
          </cell>
          <cell r="IX96">
            <v>0.65</v>
          </cell>
          <cell r="IY96">
            <v>0.81800000000000006</v>
          </cell>
          <cell r="IZ96">
            <v>0.81800000000000006</v>
          </cell>
          <cell r="JA96">
            <v>0.87</v>
          </cell>
          <cell r="JB96">
            <v>0.87</v>
          </cell>
          <cell r="JC96">
            <v>0.91</v>
          </cell>
          <cell r="JD96">
            <v>0.91</v>
          </cell>
          <cell r="JE96">
            <v>0.77</v>
          </cell>
          <cell r="JF96">
            <v>0.77</v>
          </cell>
          <cell r="JG96">
            <v>0.69</v>
          </cell>
          <cell r="JH96">
            <v>0.69</v>
          </cell>
          <cell r="JI96">
            <v>0.79</v>
          </cell>
          <cell r="JJ96">
            <v>0.79</v>
          </cell>
          <cell r="JK96">
            <v>0.78</v>
          </cell>
          <cell r="JL96">
            <v>0.78</v>
          </cell>
          <cell r="JM96">
            <v>0.83</v>
          </cell>
          <cell r="JN96">
            <v>0.83</v>
          </cell>
          <cell r="JO96">
            <v>0.76</v>
          </cell>
          <cell r="JP96">
            <v>0.76</v>
          </cell>
          <cell r="JQ96">
            <v>0.81</v>
          </cell>
          <cell r="JR96">
            <v>0.81</v>
          </cell>
          <cell r="JS96">
            <v>0.76</v>
          </cell>
          <cell r="JT96">
            <v>0.76</v>
          </cell>
          <cell r="JU96">
            <v>0.74</v>
          </cell>
          <cell r="JV96">
            <v>0.74</v>
          </cell>
          <cell r="JW96">
            <v>0.76</v>
          </cell>
          <cell r="JX96">
            <v>0.76</v>
          </cell>
          <cell r="JY96">
            <v>0.76</v>
          </cell>
          <cell r="JZ96">
            <v>0.76</v>
          </cell>
          <cell r="KA96" t="e">
            <v>#REF!</v>
          </cell>
          <cell r="KB96" t="e">
            <v>#REF!</v>
          </cell>
        </row>
        <row r="97">
          <cell r="A97" t="str">
            <v>SEK-TB-8</v>
          </cell>
          <cell r="B97" t="str">
            <v>SEK-TB-7</v>
          </cell>
          <cell r="E97" t="str">
            <v>&gt; 12 to ≤ 13 years</v>
          </cell>
          <cell r="F97" t="str">
            <v>SEK-TB-8-&gt; 12 to ≤ 13 years</v>
          </cell>
          <cell r="G97">
            <v>1.2</v>
          </cell>
          <cell r="H97">
            <v>1.2</v>
          </cell>
          <cell r="I97" t="str">
            <v>n.a.</v>
          </cell>
          <cell r="J97">
            <v>4.82</v>
          </cell>
          <cell r="K97" t="str">
            <v>n.a.</v>
          </cell>
          <cell r="L97">
            <v>4.57</v>
          </cell>
          <cell r="M97" t="str">
            <v>n.a.</v>
          </cell>
          <cell r="N97">
            <v>4.6500000000000004</v>
          </cell>
          <cell r="O97" t="str">
            <v>n.a.</v>
          </cell>
          <cell r="P97">
            <v>4.577</v>
          </cell>
          <cell r="Q97" t="str">
            <v>n.a.</v>
          </cell>
          <cell r="R97">
            <v>4.4539999999999997</v>
          </cell>
          <cell r="S97" t="str">
            <v>n.a.</v>
          </cell>
          <cell r="T97">
            <v>4.4740000000000002</v>
          </cell>
          <cell r="U97" t="str">
            <v>n.a.</v>
          </cell>
          <cell r="V97">
            <v>4.4390000000000001</v>
          </cell>
          <cell r="W97" t="str">
            <v>n.a.</v>
          </cell>
          <cell r="X97">
            <v>4.57</v>
          </cell>
          <cell r="Y97" t="str">
            <v>n.a.</v>
          </cell>
          <cell r="Z97">
            <v>4.4820000000000002</v>
          </cell>
          <cell r="AA97" t="str">
            <v>n.a.</v>
          </cell>
          <cell r="AB97">
            <v>4.3970000000000002</v>
          </cell>
          <cell r="AC97" t="str">
            <v>n.a.</v>
          </cell>
          <cell r="AD97">
            <v>4.3400000000000007</v>
          </cell>
          <cell r="AE97" t="str">
            <v>n.a.</v>
          </cell>
          <cell r="AF97">
            <v>3.9260000000000002</v>
          </cell>
          <cell r="AG97" t="str">
            <v>n.a.</v>
          </cell>
          <cell r="AH97">
            <v>3.8070000000000004</v>
          </cell>
          <cell r="AI97" t="str">
            <v>n.a.</v>
          </cell>
          <cell r="AJ97">
            <v>3.9027000000000003</v>
          </cell>
          <cell r="AK97" t="str">
            <v>n.a.</v>
          </cell>
          <cell r="AL97">
            <v>3.6479999999999997</v>
          </cell>
          <cell r="AM97" t="str">
            <v>n.a.</v>
          </cell>
          <cell r="AN97">
            <v>3.7267999999999999</v>
          </cell>
          <cell r="AO97" t="str">
            <v>n.a.</v>
          </cell>
          <cell r="AP97">
            <v>3.8388</v>
          </cell>
          <cell r="AQ97" t="str">
            <v>n.a.</v>
          </cell>
          <cell r="AR97">
            <v>4.0567000000000002</v>
          </cell>
          <cell r="AS97" t="str">
            <v>n.a.</v>
          </cell>
          <cell r="AT97">
            <v>4.4055</v>
          </cell>
          <cell r="AU97">
            <v>4.2979500000000002</v>
          </cell>
          <cell r="AV97">
            <v>4.2979500000000002</v>
          </cell>
          <cell r="AW97">
            <v>4.4601499999999996</v>
          </cell>
          <cell r="AX97">
            <v>4.4601499999999996</v>
          </cell>
          <cell r="AY97">
            <v>4.4462999999999999</v>
          </cell>
          <cell r="AZ97">
            <v>4.4462999999999999</v>
          </cell>
          <cell r="BA97">
            <v>4.4337299999999997</v>
          </cell>
          <cell r="BB97">
            <v>4.4337299999999997</v>
          </cell>
          <cell r="BC97">
            <v>4.1900399999999998</v>
          </cell>
          <cell r="BD97">
            <v>4.1355399999999998</v>
          </cell>
          <cell r="BE97">
            <v>4.0414199999999996</v>
          </cell>
          <cell r="BF97">
            <v>3.9354199999999997</v>
          </cell>
          <cell r="BG97">
            <v>3.9032999999999998</v>
          </cell>
          <cell r="BH97">
            <v>3.8037999999999998</v>
          </cell>
          <cell r="BI97">
            <v>3.3063000000000002</v>
          </cell>
          <cell r="BJ97">
            <v>3.2026000000000003</v>
          </cell>
          <cell r="BK97">
            <v>2.9508999999999999</v>
          </cell>
          <cell r="BL97">
            <v>2.8413599999999999</v>
          </cell>
          <cell r="BM97">
            <v>3.0237099999999999</v>
          </cell>
          <cell r="BN97">
            <v>2.9058999999999999</v>
          </cell>
          <cell r="BO97">
            <v>2.7856300000000003</v>
          </cell>
          <cell r="BP97">
            <v>2.65463</v>
          </cell>
          <cell r="BQ97">
            <v>2.6477599999999999</v>
          </cell>
          <cell r="BR97">
            <v>2.4788500000000004</v>
          </cell>
          <cell r="BS97">
            <v>2.6647600000000002</v>
          </cell>
          <cell r="BT97">
            <v>2.4941899999999997</v>
          </cell>
          <cell r="BU97">
            <v>2.8308499999999999</v>
          </cell>
          <cell r="BV97">
            <v>2.8308499999999999</v>
          </cell>
          <cell r="BW97">
            <v>2.8964999999999996</v>
          </cell>
          <cell r="BX97">
            <v>2.8964999999999996</v>
          </cell>
          <cell r="BY97">
            <v>2.79305</v>
          </cell>
          <cell r="BZ97">
            <v>2.79305</v>
          </cell>
          <cell r="CA97">
            <v>2.4813799999999997</v>
          </cell>
          <cell r="CB97">
            <v>2.4813799999999997</v>
          </cell>
          <cell r="CC97">
            <v>2.4096799999999998</v>
          </cell>
          <cell r="CD97">
            <v>2.4096799999999998</v>
          </cell>
          <cell r="CE97">
            <v>2.2954999999999997</v>
          </cell>
          <cell r="CF97">
            <v>2.2954999999999997</v>
          </cell>
          <cell r="CG97">
            <v>2.3934299999999999</v>
          </cell>
          <cell r="CH97">
            <v>2.3934300000000004</v>
          </cell>
          <cell r="CI97">
            <v>2.3952499999999999</v>
          </cell>
          <cell r="CJ97">
            <v>2.3952499999999999</v>
          </cell>
          <cell r="CK97">
            <v>2.3882599999999998</v>
          </cell>
          <cell r="CL97">
            <v>2.3882599999999998</v>
          </cell>
          <cell r="CM97">
            <v>2.3284500000000001</v>
          </cell>
          <cell r="CN97">
            <v>2.3284500000000001</v>
          </cell>
          <cell r="CO97">
            <v>2.3666399999999999</v>
          </cell>
          <cell r="CP97">
            <v>2.3666400000000003</v>
          </cell>
          <cell r="CQ97">
            <v>2.6497199999999999</v>
          </cell>
          <cell r="CR97">
            <v>2.6497200000000003</v>
          </cell>
          <cell r="CS97">
            <v>2.8560999999999996</v>
          </cell>
          <cell r="CT97">
            <v>2.8560999999999996</v>
          </cell>
          <cell r="CU97">
            <v>2.7746</v>
          </cell>
          <cell r="CV97">
            <v>2.8346999999999998</v>
          </cell>
          <cell r="CW97">
            <v>2.47228</v>
          </cell>
          <cell r="CX97">
            <v>2.6258999999999997</v>
          </cell>
          <cell r="CY97">
            <v>2.5068000000000001</v>
          </cell>
          <cell r="CZ97">
            <v>2.7220000000000004</v>
          </cell>
          <cell r="DA97">
            <v>2.75366</v>
          </cell>
          <cell r="DB97">
            <v>2.9821100000000005</v>
          </cell>
          <cell r="DC97">
            <v>2.82904</v>
          </cell>
          <cell r="DD97">
            <v>3.0636000000000001</v>
          </cell>
          <cell r="DE97">
            <v>3.0051299999999999</v>
          </cell>
          <cell r="DF97">
            <v>3.2328999999999999</v>
          </cell>
          <cell r="DG97">
            <v>3.21014</v>
          </cell>
          <cell r="DH97">
            <v>3.4729000000000001</v>
          </cell>
          <cell r="DI97">
            <v>3.0165999999999999</v>
          </cell>
          <cell r="DJ97">
            <v>3.2895199999999996</v>
          </cell>
          <cell r="DK97">
            <v>2.83771</v>
          </cell>
          <cell r="DL97">
            <v>3.1191399999999998</v>
          </cell>
          <cell r="DM97">
            <v>3.1988300000000001</v>
          </cell>
          <cell r="DN97">
            <v>3.1988300000000001</v>
          </cell>
          <cell r="DO97">
            <v>3.1871399999999999</v>
          </cell>
          <cell r="DP97">
            <v>3.1871400000000003</v>
          </cell>
          <cell r="DQ97">
            <v>3.0402499999999999</v>
          </cell>
          <cell r="DR97">
            <v>3.0402500000000003</v>
          </cell>
          <cell r="DS97">
            <v>2.96109</v>
          </cell>
          <cell r="DT97">
            <v>2.9610900000000004</v>
          </cell>
          <cell r="DU97">
            <v>2.8395000000000001</v>
          </cell>
          <cell r="DV97">
            <v>2.8395000000000001</v>
          </cell>
          <cell r="DW97">
            <v>2.6648499999999999</v>
          </cell>
          <cell r="DX97">
            <v>2.6648500000000004</v>
          </cell>
          <cell r="DY97">
            <v>2.5601500000000001</v>
          </cell>
          <cell r="DZ97">
            <v>2.5600000000000005</v>
          </cell>
          <cell r="EA97">
            <v>2.3410000000000002</v>
          </cell>
          <cell r="EB97">
            <v>2.3410000000000002</v>
          </cell>
          <cell r="EC97">
            <v>2.4501900000000001</v>
          </cell>
          <cell r="ED97">
            <v>2.2132300000000003</v>
          </cell>
          <cell r="EE97">
            <v>2.3742200000000002</v>
          </cell>
          <cell r="EF97">
            <v>2.1269</v>
          </cell>
          <cell r="EG97">
            <v>2.1705199999999998</v>
          </cell>
          <cell r="EH97">
            <v>1.92804</v>
          </cell>
          <cell r="EI97">
            <v>2.0054499999999997</v>
          </cell>
          <cell r="EJ97">
            <v>1.7716000000000001</v>
          </cell>
          <cell r="EK97">
            <v>1.8766799999999999</v>
          </cell>
          <cell r="EL97">
            <v>1.66578</v>
          </cell>
          <cell r="EM97">
            <v>1.6934499999999999</v>
          </cell>
          <cell r="EN97">
            <v>1.6934499999999999</v>
          </cell>
          <cell r="EO97">
            <v>1.5189999999999999</v>
          </cell>
          <cell r="EP97">
            <v>1.6934499999999999</v>
          </cell>
          <cell r="EQ97">
            <v>1.52627</v>
          </cell>
          <cell r="ER97">
            <v>1.52627</v>
          </cell>
          <cell r="ES97">
            <v>1.3361499999999999</v>
          </cell>
          <cell r="ET97">
            <v>1.3361499999999999</v>
          </cell>
          <cell r="EU97">
            <v>1.6748399999999999</v>
          </cell>
          <cell r="EV97">
            <v>1.6748399999999999</v>
          </cell>
          <cell r="EW97">
            <v>1.8729499999999999</v>
          </cell>
          <cell r="EX97">
            <v>1.8729500000000001</v>
          </cell>
          <cell r="EY97">
            <v>1.64391</v>
          </cell>
          <cell r="EZ97">
            <v>1.64391</v>
          </cell>
          <cell r="FA97">
            <v>1.49457</v>
          </cell>
          <cell r="FB97">
            <v>1.49457</v>
          </cell>
          <cell r="FC97">
            <v>1.5065899999999999</v>
          </cell>
          <cell r="FD97">
            <v>1.5065899999999999</v>
          </cell>
          <cell r="FE97">
            <v>1.4887199999999998</v>
          </cell>
          <cell r="FF97">
            <v>1.48872</v>
          </cell>
          <cell r="FG97">
            <v>1.5944199999999999</v>
          </cell>
          <cell r="FH97">
            <v>1.5944199999999999</v>
          </cell>
          <cell r="FI97">
            <v>1.7242</v>
          </cell>
          <cell r="FJ97">
            <v>1.7242</v>
          </cell>
          <cell r="FK97">
            <v>1.56626</v>
          </cell>
          <cell r="FL97">
            <v>1.56626</v>
          </cell>
          <cell r="FM97">
            <v>1.3404700000000001</v>
          </cell>
          <cell r="FN97">
            <v>1.3404700000000001</v>
          </cell>
          <cell r="FO97">
            <v>1.3829499999999999</v>
          </cell>
          <cell r="FP97">
            <v>1.3829499999999999</v>
          </cell>
          <cell r="FQ97">
            <v>1.5912299999999999</v>
          </cell>
          <cell r="FR97">
            <v>1.39066</v>
          </cell>
          <cell r="FS97">
            <v>1.56847</v>
          </cell>
          <cell r="FT97">
            <v>1.34514</v>
          </cell>
          <cell r="FU97">
            <v>1.3208</v>
          </cell>
          <cell r="FV97">
            <v>1.1171</v>
          </cell>
          <cell r="FW97">
            <v>1.0126200000000001</v>
          </cell>
          <cell r="FX97">
            <v>0.89581</v>
          </cell>
          <cell r="FY97">
            <v>0.94679000000000002</v>
          </cell>
          <cell r="FZ97">
            <v>0.82887</v>
          </cell>
          <cell r="GA97">
            <v>1.0401</v>
          </cell>
          <cell r="GB97">
            <v>1.0401</v>
          </cell>
          <cell r="GC97">
            <v>1.03505</v>
          </cell>
          <cell r="GD97">
            <v>1.03505</v>
          </cell>
          <cell r="GE97">
            <v>1.2029999999999998</v>
          </cell>
          <cell r="GF97">
            <v>1.2029999999999998</v>
          </cell>
          <cell r="GG97">
            <v>1.36328</v>
          </cell>
          <cell r="GH97">
            <v>1.3599999999999999</v>
          </cell>
          <cell r="GI97">
            <v>1.42333</v>
          </cell>
          <cell r="GJ97">
            <v>1.42333</v>
          </cell>
          <cell r="GK97">
            <v>1.43475</v>
          </cell>
          <cell r="GL97">
            <v>1.43475</v>
          </cell>
          <cell r="GM97">
            <v>1.6704699999999999</v>
          </cell>
          <cell r="GN97">
            <v>1.46543</v>
          </cell>
          <cell r="GO97">
            <v>1.5598299999999998</v>
          </cell>
          <cell r="GP97">
            <v>1.3602699999999999</v>
          </cell>
          <cell r="GQ97">
            <v>1.55904</v>
          </cell>
          <cell r="GR97">
            <v>1.36209</v>
          </cell>
          <cell r="GS97">
            <v>1.46505</v>
          </cell>
          <cell r="GT97">
            <v>1.2794999999999999</v>
          </cell>
          <cell r="GU97">
            <v>1.65923</v>
          </cell>
          <cell r="GV97">
            <v>1.43442</v>
          </cell>
          <cell r="GW97">
            <v>1.6395599999999999</v>
          </cell>
          <cell r="GX97">
            <v>1.4331699999999998</v>
          </cell>
          <cell r="GY97">
            <v>1.6226099999999999</v>
          </cell>
          <cell r="GZ97">
            <v>1.42161</v>
          </cell>
          <cell r="HA97">
            <v>1.6454</v>
          </cell>
          <cell r="HB97">
            <v>1.4394499999999999</v>
          </cell>
          <cell r="HC97">
            <v>1.50936</v>
          </cell>
          <cell r="HD97">
            <v>1.3020399999999999</v>
          </cell>
          <cell r="HE97">
            <v>1.49163</v>
          </cell>
          <cell r="HF97">
            <v>1.2870999999999999</v>
          </cell>
          <cell r="HG97">
            <v>1.6466799999999999</v>
          </cell>
          <cell r="HH97">
            <v>1.44018</v>
          </cell>
          <cell r="HI97">
            <v>1.72115</v>
          </cell>
          <cell r="HJ97">
            <v>1.72115</v>
          </cell>
          <cell r="HK97">
            <v>1.5880399999999999</v>
          </cell>
          <cell r="HL97">
            <v>1.5880399999999999</v>
          </cell>
          <cell r="HM97">
            <v>1.5286</v>
          </cell>
          <cell r="HN97">
            <v>1.5286</v>
          </cell>
          <cell r="HO97">
            <v>1.4661899999999999</v>
          </cell>
          <cell r="HP97">
            <v>1.4661899999999999</v>
          </cell>
          <cell r="HQ97">
            <v>1.35894</v>
          </cell>
          <cell r="HR97">
            <v>1.35894</v>
          </cell>
          <cell r="HS97">
            <v>1.33</v>
          </cell>
          <cell r="HT97">
            <v>1.33</v>
          </cell>
          <cell r="HU97">
            <v>1.3399999999999999</v>
          </cell>
          <cell r="HV97">
            <v>1.3399999999999999</v>
          </cell>
          <cell r="HW97">
            <v>1.44</v>
          </cell>
          <cell r="HX97">
            <v>1.44</v>
          </cell>
          <cell r="HY97">
            <v>1.52</v>
          </cell>
          <cell r="HZ97">
            <v>1.52</v>
          </cell>
          <cell r="IA97">
            <v>1.46</v>
          </cell>
          <cell r="IB97">
            <v>1.46</v>
          </cell>
          <cell r="IC97">
            <v>1.3599999999999999</v>
          </cell>
          <cell r="ID97">
            <v>1.3599999999999999</v>
          </cell>
          <cell r="IE97">
            <v>1.3199999999999998</v>
          </cell>
          <cell r="IF97">
            <v>1.3199999999999998</v>
          </cell>
          <cell r="IG97">
            <v>1.25</v>
          </cell>
          <cell r="IH97">
            <v>1.25</v>
          </cell>
          <cell r="II97">
            <v>1.21</v>
          </cell>
          <cell r="IJ97">
            <v>1.21</v>
          </cell>
          <cell r="IK97">
            <v>1.1399999999999999</v>
          </cell>
          <cell r="IL97">
            <v>1.1399999999999999</v>
          </cell>
          <cell r="IM97">
            <v>0.99</v>
          </cell>
          <cell r="IN97">
            <v>0.99</v>
          </cell>
          <cell r="IO97">
            <v>0.83</v>
          </cell>
          <cell r="IP97">
            <v>0.83</v>
          </cell>
          <cell r="IQ97">
            <v>0.83</v>
          </cell>
          <cell r="IR97">
            <v>0.83</v>
          </cell>
          <cell r="IS97">
            <v>0.7</v>
          </cell>
          <cell r="IT97">
            <v>0.7</v>
          </cell>
          <cell r="IU97">
            <v>0.77</v>
          </cell>
          <cell r="IV97">
            <v>0.77</v>
          </cell>
          <cell r="IW97">
            <v>0.85</v>
          </cell>
          <cell r="IX97">
            <v>0.85</v>
          </cell>
          <cell r="IY97">
            <v>1.018</v>
          </cell>
          <cell r="IZ97">
            <v>1.018</v>
          </cell>
          <cell r="JA97">
            <v>1.0699999999999998</v>
          </cell>
          <cell r="JB97">
            <v>1.0699999999999998</v>
          </cell>
          <cell r="JC97">
            <v>1.1099999999999999</v>
          </cell>
          <cell r="JD97">
            <v>1.1099999999999999</v>
          </cell>
          <cell r="JE97">
            <v>0.97</v>
          </cell>
          <cell r="JF97">
            <v>0.97</v>
          </cell>
          <cell r="JG97">
            <v>0.8899999999999999</v>
          </cell>
          <cell r="JH97">
            <v>0.8899999999999999</v>
          </cell>
          <cell r="JI97">
            <v>0.99</v>
          </cell>
          <cell r="JJ97">
            <v>0.99</v>
          </cell>
          <cell r="JK97">
            <v>0.98</v>
          </cell>
          <cell r="JL97">
            <v>0.98</v>
          </cell>
          <cell r="JM97">
            <v>1.03</v>
          </cell>
          <cell r="JN97">
            <v>1.03</v>
          </cell>
          <cell r="JO97">
            <v>0.96</v>
          </cell>
          <cell r="JP97">
            <v>0.96</v>
          </cell>
          <cell r="JQ97">
            <v>1.01</v>
          </cell>
          <cell r="JR97">
            <v>1.01</v>
          </cell>
          <cell r="JS97">
            <v>0.96</v>
          </cell>
          <cell r="JT97">
            <v>0.96</v>
          </cell>
          <cell r="JU97">
            <v>0.94</v>
          </cell>
          <cell r="JV97">
            <v>0.94</v>
          </cell>
          <cell r="JW97">
            <v>0.96</v>
          </cell>
          <cell r="JX97">
            <v>0.96</v>
          </cell>
          <cell r="JY97">
            <v>0.96</v>
          </cell>
          <cell r="JZ97">
            <v>0.96</v>
          </cell>
          <cell r="KA97" t="e">
            <v>#REF!</v>
          </cell>
          <cell r="KB97" t="e">
            <v>#REF!</v>
          </cell>
        </row>
        <row r="98">
          <cell r="A98" t="str">
            <v>SEK-TB-9</v>
          </cell>
          <cell r="B98" t="str">
            <v>SEK-TB-8</v>
          </cell>
          <cell r="E98" t="str">
            <v>&gt; 13 to ≤ 14 years</v>
          </cell>
          <cell r="F98" t="str">
            <v>SEK-TB-9-&gt; 13 to ≤ 14 years</v>
          </cell>
          <cell r="G98">
            <v>1.2</v>
          </cell>
          <cell r="H98">
            <v>1.2</v>
          </cell>
          <cell r="I98" t="str">
            <v>n.a.</v>
          </cell>
          <cell r="J98" t="str">
            <v>n.a.</v>
          </cell>
          <cell r="K98" t="str">
            <v>n.a.</v>
          </cell>
          <cell r="L98" t="str">
            <v>n.a.</v>
          </cell>
          <cell r="M98" t="str">
            <v>n.a.</v>
          </cell>
          <cell r="N98" t="str">
            <v>n.a.</v>
          </cell>
          <cell r="O98" t="str">
            <v>n.a.</v>
          </cell>
          <cell r="P98" t="str">
            <v>n.a.</v>
          </cell>
          <cell r="Q98" t="str">
            <v>n.a.</v>
          </cell>
          <cell r="R98" t="str">
            <v>n.a.</v>
          </cell>
          <cell r="S98" t="str">
            <v>n.a.</v>
          </cell>
          <cell r="T98" t="str">
            <v>n.a.</v>
          </cell>
          <cell r="U98" t="str">
            <v>n.a.</v>
          </cell>
          <cell r="V98" t="str">
            <v>n.a.</v>
          </cell>
          <cell r="W98" t="str">
            <v>n.a.</v>
          </cell>
          <cell r="X98" t="str">
            <v>n.a.</v>
          </cell>
          <cell r="Y98" t="str">
            <v>n.a.</v>
          </cell>
          <cell r="Z98" t="str">
            <v>n.a.</v>
          </cell>
          <cell r="AA98" t="str">
            <v>n.a.</v>
          </cell>
          <cell r="AB98" t="str">
            <v>n.a.</v>
          </cell>
          <cell r="AC98" t="str">
            <v>n.a.</v>
          </cell>
          <cell r="AD98" t="str">
            <v>n.a.</v>
          </cell>
          <cell r="AE98" t="str">
            <v>n.a.</v>
          </cell>
          <cell r="AF98" t="str">
            <v>n.a.</v>
          </cell>
          <cell r="AG98" t="str">
            <v>n.a.</v>
          </cell>
          <cell r="AH98" t="str">
            <v>n.a.</v>
          </cell>
          <cell r="AI98" t="str">
            <v>n.a.</v>
          </cell>
          <cell r="AJ98" t="str">
            <v>n.a.</v>
          </cell>
          <cell r="AK98" t="str">
            <v>n.a.</v>
          </cell>
          <cell r="AL98" t="str">
            <v>n.a.</v>
          </cell>
          <cell r="AM98" t="str">
            <v>n.a.</v>
          </cell>
          <cell r="AN98" t="str">
            <v>n.a.</v>
          </cell>
          <cell r="AO98" t="str">
            <v>n.a.</v>
          </cell>
          <cell r="AP98" t="str">
            <v>n.a.</v>
          </cell>
          <cell r="AQ98" t="str">
            <v>n.a.</v>
          </cell>
          <cell r="AR98" t="str">
            <v>n.a.</v>
          </cell>
          <cell r="AS98" t="str">
            <v>n.a.</v>
          </cell>
          <cell r="AT98" t="str">
            <v>n.a.</v>
          </cell>
          <cell r="AU98">
            <v>4.4023000000000003</v>
          </cell>
          <cell r="AV98">
            <v>4.2979500000000002</v>
          </cell>
          <cell r="AW98">
            <v>4.53775</v>
          </cell>
          <cell r="AX98">
            <v>4.4601499999999996</v>
          </cell>
          <cell r="AY98">
            <v>4.5072999999999999</v>
          </cell>
          <cell r="AZ98">
            <v>4.4462999999999999</v>
          </cell>
          <cell r="BA98">
            <v>4.4787299999999997</v>
          </cell>
          <cell r="BB98">
            <v>4.4337299999999997</v>
          </cell>
          <cell r="BC98">
            <v>4.1900399999999998</v>
          </cell>
          <cell r="BD98">
            <v>4.1900399999999998</v>
          </cell>
          <cell r="BE98">
            <v>4.0923600000000002</v>
          </cell>
          <cell r="BF98">
            <v>4.0414199999999996</v>
          </cell>
          <cell r="BG98">
            <v>3.9616999999999996</v>
          </cell>
          <cell r="BH98">
            <v>3.9032999999999998</v>
          </cell>
          <cell r="BI98">
            <v>3.37</v>
          </cell>
          <cell r="BJ98">
            <v>3.3063000000000002</v>
          </cell>
          <cell r="BK98">
            <v>3.01545</v>
          </cell>
          <cell r="BL98">
            <v>2.9508999999999999</v>
          </cell>
          <cell r="BM98">
            <v>3.0849000000000002</v>
          </cell>
          <cell r="BN98">
            <v>3.0237099999999999</v>
          </cell>
          <cell r="BO98">
            <v>2.8590400000000002</v>
          </cell>
          <cell r="BP98">
            <v>2.7856300000000003</v>
          </cell>
          <cell r="BQ98">
            <v>2.78566</v>
          </cell>
          <cell r="BR98">
            <v>2.6477599999999999</v>
          </cell>
          <cell r="BS98">
            <v>2.8129999999999997</v>
          </cell>
          <cell r="BT98">
            <v>2.6647600000000002</v>
          </cell>
          <cell r="BU98">
            <v>2.9879499999999997</v>
          </cell>
          <cell r="BV98">
            <v>2.8308499999999999</v>
          </cell>
          <cell r="BW98">
            <v>3.0403599999999997</v>
          </cell>
          <cell r="BX98">
            <v>2.8964999999999996</v>
          </cell>
          <cell r="BY98">
            <v>2.9178899999999999</v>
          </cell>
          <cell r="BZ98">
            <v>2.79305</v>
          </cell>
          <cell r="CA98">
            <v>2.61361</v>
          </cell>
          <cell r="CB98">
            <v>2.4813799999999997</v>
          </cell>
          <cell r="CC98">
            <v>2.5462600000000002</v>
          </cell>
          <cell r="CD98">
            <v>2.4096799999999998</v>
          </cell>
          <cell r="CE98">
            <v>2.4212199999999999</v>
          </cell>
          <cell r="CF98">
            <v>2.2954999999999997</v>
          </cell>
          <cell r="CG98">
            <v>2.5250399999999997</v>
          </cell>
          <cell r="CH98">
            <v>2.3934299999999999</v>
          </cell>
          <cell r="CI98">
            <v>2.56575</v>
          </cell>
          <cell r="CJ98">
            <v>2.3952499999999999</v>
          </cell>
          <cell r="CK98">
            <v>2.5787300000000002</v>
          </cell>
          <cell r="CL98">
            <v>2.3882599999999998</v>
          </cell>
          <cell r="CM98">
            <v>2.51654</v>
          </cell>
          <cell r="CN98">
            <v>2.3284500000000001</v>
          </cell>
          <cell r="CO98">
            <v>2.5579999999999998</v>
          </cell>
          <cell r="CP98">
            <v>2.3666399999999999</v>
          </cell>
          <cell r="CQ98">
            <v>2.8397699999999997</v>
          </cell>
          <cell r="CR98">
            <v>2.6497199999999999</v>
          </cell>
          <cell r="CS98">
            <v>3.03945</v>
          </cell>
          <cell r="CT98">
            <v>2.8560999999999996</v>
          </cell>
          <cell r="CU98">
            <v>2.9928499999999998</v>
          </cell>
          <cell r="CV98">
            <v>2.7746</v>
          </cell>
          <cell r="CW98">
            <v>2.75752</v>
          </cell>
          <cell r="CX98">
            <v>2.47228</v>
          </cell>
          <cell r="CY98">
            <v>2.8841399999999999</v>
          </cell>
          <cell r="CZ98">
            <v>2.5068000000000001</v>
          </cell>
          <cell r="DA98">
            <v>3.1372200000000001</v>
          </cell>
          <cell r="DB98">
            <v>2.75366</v>
          </cell>
          <cell r="DC98">
            <v>3.2304700000000004</v>
          </cell>
          <cell r="DD98">
            <v>2.82904</v>
          </cell>
          <cell r="DE98">
            <v>3.4123599999999996</v>
          </cell>
          <cell r="DF98">
            <v>3.0051299999999999</v>
          </cell>
          <cell r="DG98">
            <v>3.6714700000000002</v>
          </cell>
          <cell r="DH98">
            <v>3.21014</v>
          </cell>
          <cell r="DI98">
            <v>3.4876899999999997</v>
          </cell>
          <cell r="DJ98">
            <v>3.0165999999999999</v>
          </cell>
          <cell r="DK98">
            <v>3.32376</v>
          </cell>
          <cell r="DL98">
            <v>2.83771</v>
          </cell>
          <cell r="DM98">
            <v>3.4063299999999996</v>
          </cell>
          <cell r="DN98">
            <v>3.1988300000000001</v>
          </cell>
          <cell r="DO98">
            <v>3.3917099999999998</v>
          </cell>
          <cell r="DP98">
            <v>3.1871399999999999</v>
          </cell>
          <cell r="DQ98">
            <v>3.2546499999999998</v>
          </cell>
          <cell r="DR98">
            <v>3.0402499999999999</v>
          </cell>
          <cell r="DS98">
            <v>3.1834199999999999</v>
          </cell>
          <cell r="DT98">
            <v>2.96109</v>
          </cell>
          <cell r="DU98">
            <v>3.0670500000000001</v>
          </cell>
          <cell r="DV98">
            <v>2.8395000000000001</v>
          </cell>
          <cell r="DW98">
            <v>2.8884499999999997</v>
          </cell>
          <cell r="DX98">
            <v>2.6648499999999999</v>
          </cell>
          <cell r="DY98">
            <v>2.79515</v>
          </cell>
          <cell r="DZ98">
            <v>2.5601500000000001</v>
          </cell>
          <cell r="EA98">
            <v>2.5829499999999999</v>
          </cell>
          <cell r="EB98">
            <v>2.3410000000000002</v>
          </cell>
          <cell r="EC98">
            <v>2.64385</v>
          </cell>
          <cell r="ED98">
            <v>2.4501900000000001</v>
          </cell>
          <cell r="EE98">
            <v>2.5373399999999999</v>
          </cell>
          <cell r="EF98">
            <v>2.3742200000000002</v>
          </cell>
          <cell r="EG98">
            <v>2.3654700000000002</v>
          </cell>
          <cell r="EH98">
            <v>2.1705199999999998</v>
          </cell>
          <cell r="EI98">
            <v>2.2037</v>
          </cell>
          <cell r="EJ98">
            <v>2.0054499999999997</v>
          </cell>
          <cell r="EK98">
            <v>2.0750999999999999</v>
          </cell>
          <cell r="EL98">
            <v>1.8766799999999999</v>
          </cell>
          <cell r="EM98">
            <v>1.8646499999999999</v>
          </cell>
          <cell r="EN98">
            <v>1.6934499999999999</v>
          </cell>
          <cell r="EO98">
            <v>1.7751999999999999</v>
          </cell>
          <cell r="EP98">
            <v>1.5189999999999999</v>
          </cell>
          <cell r="EQ98">
            <v>1.78268</v>
          </cell>
          <cell r="ER98">
            <v>1.52627</v>
          </cell>
          <cell r="ES98">
            <v>1.54315</v>
          </cell>
          <cell r="ET98">
            <v>1.3361499999999999</v>
          </cell>
          <cell r="EU98">
            <v>1.9454199999999999</v>
          </cell>
          <cell r="EV98">
            <v>1.6748399999999999</v>
          </cell>
          <cell r="EW98">
            <v>2.1917999999999997</v>
          </cell>
          <cell r="EX98">
            <v>1.8729499999999999</v>
          </cell>
          <cell r="EY98">
            <v>2.01478</v>
          </cell>
          <cell r="EZ98">
            <v>1.64391</v>
          </cell>
          <cell r="FA98">
            <v>1.86347</v>
          </cell>
          <cell r="FB98">
            <v>1.49457</v>
          </cell>
          <cell r="FC98">
            <v>1.90768</v>
          </cell>
          <cell r="FD98">
            <v>1.5065899999999999</v>
          </cell>
          <cell r="FE98">
            <v>1.8609499999999999</v>
          </cell>
          <cell r="FF98">
            <v>1.4887199999999998</v>
          </cell>
          <cell r="FG98">
            <v>2.0030899999999998</v>
          </cell>
          <cell r="FH98">
            <v>1.5944199999999999</v>
          </cell>
          <cell r="FI98">
            <v>2.1322999999999999</v>
          </cell>
          <cell r="FJ98">
            <v>1.7242</v>
          </cell>
          <cell r="FK98">
            <v>1.9689999999999999</v>
          </cell>
          <cell r="FL98">
            <v>1.56626</v>
          </cell>
          <cell r="FM98">
            <v>1.7064699999999999</v>
          </cell>
          <cell r="FN98">
            <v>1.3404700000000001</v>
          </cell>
          <cell r="FO98">
            <v>1.7487999999999999</v>
          </cell>
          <cell r="FP98">
            <v>1.3829499999999999</v>
          </cell>
          <cell r="FQ98">
            <v>1.7499500000000001</v>
          </cell>
          <cell r="FR98">
            <v>1.5912299999999999</v>
          </cell>
          <cell r="FS98">
            <v>1.7305699999999999</v>
          </cell>
          <cell r="FT98">
            <v>1.56847</v>
          </cell>
          <cell r="FU98">
            <v>1.4918499999999999</v>
          </cell>
          <cell r="FV98">
            <v>1.3208</v>
          </cell>
          <cell r="FW98">
            <v>1.16248</v>
          </cell>
          <cell r="FX98">
            <v>1.0126200000000001</v>
          </cell>
          <cell r="FY98">
            <v>1.0893999999999999</v>
          </cell>
          <cell r="FZ98">
            <v>0.94679000000000002</v>
          </cell>
          <cell r="GA98">
            <v>1.1956899999999999</v>
          </cell>
          <cell r="GB98">
            <v>1.0401</v>
          </cell>
          <cell r="GC98">
            <v>1.1903900000000001</v>
          </cell>
          <cell r="GD98">
            <v>1.03505</v>
          </cell>
          <cell r="GE98">
            <v>1.39995</v>
          </cell>
          <cell r="GF98">
            <v>1.2029999999999998</v>
          </cell>
          <cell r="GG98">
            <v>1.5747599999999999</v>
          </cell>
          <cell r="GH98">
            <v>1.36328</v>
          </cell>
          <cell r="GI98">
            <v>1.6284700000000001</v>
          </cell>
          <cell r="GJ98">
            <v>1.42333</v>
          </cell>
          <cell r="GK98">
            <v>1.6395</v>
          </cell>
          <cell r="GL98">
            <v>1.43475</v>
          </cell>
          <cell r="GM98">
            <v>1.6704699999999999</v>
          </cell>
          <cell r="GN98">
            <v>1.6704699999999999</v>
          </cell>
          <cell r="GO98">
            <v>1.5598299999999998</v>
          </cell>
          <cell r="GP98">
            <v>1.5598299999999998</v>
          </cell>
          <cell r="GQ98">
            <v>1.55904</v>
          </cell>
          <cell r="GR98">
            <v>1.55904</v>
          </cell>
          <cell r="GS98">
            <v>1.46505</v>
          </cell>
          <cell r="GT98">
            <v>1.46505</v>
          </cell>
          <cell r="GU98">
            <v>1.65923</v>
          </cell>
          <cell r="GV98">
            <v>1.65923</v>
          </cell>
          <cell r="GW98">
            <v>1.6395599999999999</v>
          </cell>
          <cell r="GX98">
            <v>1.6395599999999999</v>
          </cell>
          <cell r="GY98">
            <v>1.6226099999999999</v>
          </cell>
          <cell r="GZ98">
            <v>1.6226099999999999</v>
          </cell>
          <cell r="HA98">
            <v>1.6454</v>
          </cell>
          <cell r="HB98">
            <v>1.6454</v>
          </cell>
          <cell r="HC98">
            <v>1.50936</v>
          </cell>
          <cell r="HD98">
            <v>1.50936</v>
          </cell>
          <cell r="HE98">
            <v>1.49163</v>
          </cell>
          <cell r="HF98">
            <v>1.49163</v>
          </cell>
          <cell r="HG98">
            <v>1.6466799999999999</v>
          </cell>
          <cell r="HH98">
            <v>1.6466799999999999</v>
          </cell>
          <cell r="HI98">
            <v>1.72115</v>
          </cell>
          <cell r="HJ98">
            <v>1.72115</v>
          </cell>
          <cell r="HK98">
            <v>1.5880399999999999</v>
          </cell>
          <cell r="HL98">
            <v>1.5880399999999999</v>
          </cell>
          <cell r="HM98">
            <v>1.5286</v>
          </cell>
          <cell r="HN98">
            <v>1.5286</v>
          </cell>
          <cell r="HO98">
            <v>1.4661899999999999</v>
          </cell>
          <cell r="HP98">
            <v>1.4661899999999999</v>
          </cell>
          <cell r="HQ98">
            <v>1.35894</v>
          </cell>
          <cell r="HR98">
            <v>1.35894</v>
          </cell>
          <cell r="HS98">
            <v>1.33</v>
          </cell>
          <cell r="HT98">
            <v>1.33</v>
          </cell>
          <cell r="HU98">
            <v>1.3399999999999999</v>
          </cell>
          <cell r="HV98">
            <v>1.3399999999999999</v>
          </cell>
          <cell r="HW98">
            <v>1.44</v>
          </cell>
          <cell r="HX98">
            <v>1.44</v>
          </cell>
          <cell r="HY98">
            <v>1.52</v>
          </cell>
          <cell r="HZ98">
            <v>1.52</v>
          </cell>
          <cell r="IA98">
            <v>1.46</v>
          </cell>
          <cell r="IB98">
            <v>1.46</v>
          </cell>
          <cell r="IC98">
            <v>1.3599999999999999</v>
          </cell>
          <cell r="ID98">
            <v>1.3599999999999999</v>
          </cell>
          <cell r="IE98">
            <v>1.3199999999999998</v>
          </cell>
          <cell r="IF98">
            <v>1.3199999999999998</v>
          </cell>
          <cell r="IG98">
            <v>1.25</v>
          </cell>
          <cell r="IH98">
            <v>1.25</v>
          </cell>
          <cell r="II98">
            <v>1.21</v>
          </cell>
          <cell r="IJ98">
            <v>1.21</v>
          </cell>
          <cell r="IK98">
            <v>1.1399999999999999</v>
          </cell>
          <cell r="IL98">
            <v>1.1399999999999999</v>
          </cell>
          <cell r="IM98">
            <v>0.99</v>
          </cell>
          <cell r="IN98">
            <v>0.99</v>
          </cell>
          <cell r="IO98">
            <v>0.83</v>
          </cell>
          <cell r="IP98">
            <v>0.83</v>
          </cell>
          <cell r="IQ98">
            <v>0.83</v>
          </cell>
          <cell r="IR98">
            <v>0.83</v>
          </cell>
          <cell r="IS98">
            <v>0.79</v>
          </cell>
          <cell r="IT98">
            <v>0.7</v>
          </cell>
          <cell r="IU98">
            <v>0.85999999999999988</v>
          </cell>
          <cell r="IV98">
            <v>0.77</v>
          </cell>
          <cell r="IW98">
            <v>0.92999999999999994</v>
          </cell>
          <cell r="IX98">
            <v>0.85</v>
          </cell>
          <cell r="IY98">
            <v>1.1016699999999999</v>
          </cell>
          <cell r="IZ98">
            <v>1.018</v>
          </cell>
          <cell r="JA98">
            <v>1.17</v>
          </cell>
          <cell r="JB98">
            <v>1.0699999999999998</v>
          </cell>
          <cell r="JC98">
            <v>1.19</v>
          </cell>
          <cell r="JD98">
            <v>1.1099999999999999</v>
          </cell>
          <cell r="JE98">
            <v>1.05</v>
          </cell>
          <cell r="JF98">
            <v>0.97</v>
          </cell>
          <cell r="JG98">
            <v>0.95</v>
          </cell>
          <cell r="JH98">
            <v>0.8899999999999999</v>
          </cell>
          <cell r="JI98">
            <v>1.06</v>
          </cell>
          <cell r="JJ98">
            <v>0.99</v>
          </cell>
          <cell r="JK98">
            <v>1.06</v>
          </cell>
          <cell r="JL98">
            <v>0.98</v>
          </cell>
          <cell r="JM98">
            <v>1.1099999999999999</v>
          </cell>
          <cell r="JN98">
            <v>1.03</v>
          </cell>
          <cell r="JO98">
            <v>1.04</v>
          </cell>
          <cell r="JP98">
            <v>0.96</v>
          </cell>
          <cell r="JQ98">
            <v>1.08</v>
          </cell>
          <cell r="JR98">
            <v>1.01</v>
          </cell>
          <cell r="JS98">
            <v>1.04</v>
          </cell>
          <cell r="JT98">
            <v>0.96</v>
          </cell>
          <cell r="JU98">
            <v>1.02</v>
          </cell>
          <cell r="JV98">
            <v>0.94</v>
          </cell>
          <cell r="JW98">
            <v>1.04</v>
          </cell>
          <cell r="JX98">
            <v>0.96</v>
          </cell>
          <cell r="JY98">
            <v>1.04</v>
          </cell>
          <cell r="JZ98">
            <v>0.96</v>
          </cell>
          <cell r="KA98" t="e">
            <v>#REF!</v>
          </cell>
          <cell r="KB98" t="e">
            <v>#REF!</v>
          </cell>
        </row>
        <row r="99">
          <cell r="A99" t="str">
            <v>SEK-TB-9</v>
          </cell>
          <cell r="B99" t="str">
            <v>SEK-TB-8</v>
          </cell>
          <cell r="E99" t="str">
            <v>&gt; 14 to ≤ 15 years</v>
          </cell>
          <cell r="F99" t="str">
            <v>SEK-TB-9-&gt; 14 to ≤ 15 years</v>
          </cell>
          <cell r="G99">
            <v>1.2</v>
          </cell>
          <cell r="H99">
            <v>1.2</v>
          </cell>
          <cell r="I99" t="str">
            <v>n.a.</v>
          </cell>
          <cell r="J99" t="str">
            <v>n.a.</v>
          </cell>
          <cell r="K99" t="str">
            <v>n.a.</v>
          </cell>
          <cell r="L99" t="str">
            <v>n.a.</v>
          </cell>
          <cell r="M99" t="str">
            <v>n.a.</v>
          </cell>
          <cell r="N99" t="str">
            <v>n.a.</v>
          </cell>
          <cell r="O99" t="str">
            <v>n.a.</v>
          </cell>
          <cell r="P99" t="str">
            <v>n.a.</v>
          </cell>
          <cell r="Q99" t="str">
            <v>n.a.</v>
          </cell>
          <cell r="R99" t="str">
            <v>n.a.</v>
          </cell>
          <cell r="S99" t="str">
            <v>n.a.</v>
          </cell>
          <cell r="T99" t="str">
            <v>n.a.</v>
          </cell>
          <cell r="U99" t="str">
            <v>n.a.</v>
          </cell>
          <cell r="V99" t="str">
            <v>n.a.</v>
          </cell>
          <cell r="W99" t="str">
            <v>n.a.</v>
          </cell>
          <cell r="X99" t="str">
            <v>n.a.</v>
          </cell>
          <cell r="Y99" t="str">
            <v>n.a.</v>
          </cell>
          <cell r="Z99" t="str">
            <v>n.a.</v>
          </cell>
          <cell r="AA99" t="str">
            <v>n.a.</v>
          </cell>
          <cell r="AB99" t="str">
            <v>n.a.</v>
          </cell>
          <cell r="AC99" t="str">
            <v>n.a.</v>
          </cell>
          <cell r="AD99" t="str">
            <v>n.a.</v>
          </cell>
          <cell r="AE99" t="str">
            <v>n.a.</v>
          </cell>
          <cell r="AF99" t="str">
            <v>n.a.</v>
          </cell>
          <cell r="AG99" t="str">
            <v>n.a.</v>
          </cell>
          <cell r="AH99" t="str">
            <v>n.a.</v>
          </cell>
          <cell r="AI99" t="str">
            <v>n.a.</v>
          </cell>
          <cell r="AJ99" t="str">
            <v>n.a.</v>
          </cell>
          <cell r="AK99" t="str">
            <v>n.a.</v>
          </cell>
          <cell r="AL99" t="str">
            <v>n.a.</v>
          </cell>
          <cell r="AM99" t="str">
            <v>n.a.</v>
          </cell>
          <cell r="AN99" t="str">
            <v>n.a.</v>
          </cell>
          <cell r="AO99" t="str">
            <v>n.a.</v>
          </cell>
          <cell r="AP99" t="str">
            <v>n.a.</v>
          </cell>
          <cell r="AQ99" t="str">
            <v>n.a.</v>
          </cell>
          <cell r="AR99" t="str">
            <v>n.a.</v>
          </cell>
          <cell r="AS99" t="str">
            <v>n.a.</v>
          </cell>
          <cell r="AT99" t="str">
            <v>n.a.</v>
          </cell>
          <cell r="AU99">
            <v>4.4023000000000003</v>
          </cell>
          <cell r="AV99">
            <v>4.2979500000000002</v>
          </cell>
          <cell r="AW99">
            <v>4.53775</v>
          </cell>
          <cell r="AX99">
            <v>4.4601499999999996</v>
          </cell>
          <cell r="AY99">
            <v>4.5072999999999999</v>
          </cell>
          <cell r="AZ99">
            <v>4.4462999999999999</v>
          </cell>
          <cell r="BA99">
            <v>4.4787299999999997</v>
          </cell>
          <cell r="BB99">
            <v>4.4337299999999997</v>
          </cell>
          <cell r="BC99">
            <v>4.1900399999999998</v>
          </cell>
          <cell r="BD99">
            <v>4.1900399999999998</v>
          </cell>
          <cell r="BE99">
            <v>4.0923600000000002</v>
          </cell>
          <cell r="BF99">
            <v>4.0414199999999996</v>
          </cell>
          <cell r="BG99">
            <v>3.9616999999999996</v>
          </cell>
          <cell r="BH99">
            <v>3.9032999999999998</v>
          </cell>
          <cell r="BI99">
            <v>3.37</v>
          </cell>
          <cell r="BJ99">
            <v>3.3063000000000002</v>
          </cell>
          <cell r="BK99">
            <v>3.01545</v>
          </cell>
          <cell r="BL99">
            <v>2.9508999999999999</v>
          </cell>
          <cell r="BM99">
            <v>3.0849000000000002</v>
          </cell>
          <cell r="BN99">
            <v>3.0237099999999999</v>
          </cell>
          <cell r="BO99">
            <v>2.8590400000000002</v>
          </cell>
          <cell r="BP99">
            <v>2.7856300000000003</v>
          </cell>
          <cell r="BQ99">
            <v>2.78566</v>
          </cell>
          <cell r="BR99">
            <v>2.6477599999999999</v>
          </cell>
          <cell r="BS99">
            <v>2.8129999999999997</v>
          </cell>
          <cell r="BT99">
            <v>2.6647600000000002</v>
          </cell>
          <cell r="BU99">
            <v>2.9879499999999997</v>
          </cell>
          <cell r="BV99">
            <v>2.8308499999999999</v>
          </cell>
          <cell r="BW99">
            <v>3.0403599999999997</v>
          </cell>
          <cell r="BX99">
            <v>2.8964999999999996</v>
          </cell>
          <cell r="BY99">
            <v>2.9178899999999999</v>
          </cell>
          <cell r="BZ99">
            <v>2.79305</v>
          </cell>
          <cell r="CA99">
            <v>2.61361</v>
          </cell>
          <cell r="CB99">
            <v>2.4813799999999997</v>
          </cell>
          <cell r="CC99">
            <v>2.5462600000000002</v>
          </cell>
          <cell r="CD99">
            <v>2.4096799999999998</v>
          </cell>
          <cell r="CE99">
            <v>2.4212199999999999</v>
          </cell>
          <cell r="CF99">
            <v>2.2954999999999997</v>
          </cell>
          <cell r="CG99">
            <v>2.5250399999999997</v>
          </cell>
          <cell r="CH99">
            <v>2.3934299999999999</v>
          </cell>
          <cell r="CI99">
            <v>2.56575</v>
          </cell>
          <cell r="CJ99">
            <v>2.3952499999999999</v>
          </cell>
          <cell r="CK99">
            <v>2.5787300000000002</v>
          </cell>
          <cell r="CL99">
            <v>2.3882599999999998</v>
          </cell>
          <cell r="CM99">
            <v>2.51654</v>
          </cell>
          <cell r="CN99">
            <v>2.3284500000000001</v>
          </cell>
          <cell r="CO99">
            <v>2.5579999999999998</v>
          </cell>
          <cell r="CP99">
            <v>2.3666399999999999</v>
          </cell>
          <cell r="CQ99">
            <v>2.8397699999999997</v>
          </cell>
          <cell r="CR99">
            <v>2.6497199999999999</v>
          </cell>
          <cell r="CS99">
            <v>3.03945</v>
          </cell>
          <cell r="CT99">
            <v>2.8560999999999996</v>
          </cell>
          <cell r="CU99">
            <v>2.9928499999999998</v>
          </cell>
          <cell r="CV99">
            <v>2.7746</v>
          </cell>
          <cell r="CW99">
            <v>2.75752</v>
          </cell>
          <cell r="CX99">
            <v>2.47228</v>
          </cell>
          <cell r="CY99">
            <v>2.8841399999999999</v>
          </cell>
          <cell r="CZ99">
            <v>2.5068000000000001</v>
          </cell>
          <cell r="DA99">
            <v>3.1372200000000001</v>
          </cell>
          <cell r="DB99">
            <v>2.75366</v>
          </cell>
          <cell r="DC99">
            <v>3.2304700000000004</v>
          </cell>
          <cell r="DD99">
            <v>2.82904</v>
          </cell>
          <cell r="DE99">
            <v>3.4123599999999996</v>
          </cell>
          <cell r="DF99">
            <v>3.0051299999999999</v>
          </cell>
          <cell r="DG99">
            <v>3.6714700000000002</v>
          </cell>
          <cell r="DH99">
            <v>3.21014</v>
          </cell>
          <cell r="DI99">
            <v>3.4876899999999997</v>
          </cell>
          <cell r="DJ99">
            <v>3.0165999999999999</v>
          </cell>
          <cell r="DK99">
            <v>3.32376</v>
          </cell>
          <cell r="DL99">
            <v>2.83771</v>
          </cell>
          <cell r="DM99">
            <v>3.4063299999999996</v>
          </cell>
          <cell r="DN99">
            <v>3.1988300000000001</v>
          </cell>
          <cell r="DO99">
            <v>3.3917099999999998</v>
          </cell>
          <cell r="DP99">
            <v>3.1871399999999999</v>
          </cell>
          <cell r="DQ99">
            <v>3.2546499999999998</v>
          </cell>
          <cell r="DR99">
            <v>3.0402499999999999</v>
          </cell>
          <cell r="DS99">
            <v>3.1834199999999999</v>
          </cell>
          <cell r="DT99">
            <v>2.96109</v>
          </cell>
          <cell r="DU99">
            <v>3.0670500000000001</v>
          </cell>
          <cell r="DV99">
            <v>2.8395000000000001</v>
          </cell>
          <cell r="DW99">
            <v>2.8884499999999997</v>
          </cell>
          <cell r="DX99">
            <v>2.6648499999999999</v>
          </cell>
          <cell r="DY99">
            <v>2.79515</v>
          </cell>
          <cell r="DZ99">
            <v>2.5601500000000001</v>
          </cell>
          <cell r="EA99">
            <v>2.5829499999999999</v>
          </cell>
          <cell r="EB99">
            <v>2.3410000000000002</v>
          </cell>
          <cell r="EC99">
            <v>2.64385</v>
          </cell>
          <cell r="ED99">
            <v>2.4501900000000001</v>
          </cell>
          <cell r="EE99">
            <v>2.5373399999999999</v>
          </cell>
          <cell r="EF99">
            <v>2.3742200000000002</v>
          </cell>
          <cell r="EG99">
            <v>2.3654700000000002</v>
          </cell>
          <cell r="EH99">
            <v>2.1705199999999998</v>
          </cell>
          <cell r="EI99">
            <v>2.2037</v>
          </cell>
          <cell r="EJ99">
            <v>2.0054499999999997</v>
          </cell>
          <cell r="EK99">
            <v>2.0750999999999999</v>
          </cell>
          <cell r="EL99">
            <v>1.8766799999999999</v>
          </cell>
          <cell r="EM99">
            <v>1.8646499999999999</v>
          </cell>
          <cell r="EN99">
            <v>1.6934499999999999</v>
          </cell>
          <cell r="EO99">
            <v>1.7751999999999999</v>
          </cell>
          <cell r="EP99">
            <v>1.5189999999999999</v>
          </cell>
          <cell r="EQ99">
            <v>1.78268</v>
          </cell>
          <cell r="ER99">
            <v>1.52627</v>
          </cell>
          <cell r="ES99">
            <v>1.54315</v>
          </cell>
          <cell r="ET99">
            <v>1.3361499999999999</v>
          </cell>
          <cell r="EU99">
            <v>1.9454199999999999</v>
          </cell>
          <cell r="EV99">
            <v>1.6748399999999999</v>
          </cell>
          <cell r="EW99">
            <v>2.1917999999999997</v>
          </cell>
          <cell r="EX99">
            <v>1.8729499999999999</v>
          </cell>
          <cell r="EY99">
            <v>2.01478</v>
          </cell>
          <cell r="EZ99">
            <v>1.64391</v>
          </cell>
          <cell r="FA99">
            <v>1.86347</v>
          </cell>
          <cell r="FB99">
            <v>1.49457</v>
          </cell>
          <cell r="FC99">
            <v>1.90768</v>
          </cell>
          <cell r="FD99">
            <v>1.5065899999999999</v>
          </cell>
          <cell r="FE99">
            <v>1.8609499999999999</v>
          </cell>
          <cell r="FF99">
            <v>1.4887199999999998</v>
          </cell>
          <cell r="FG99">
            <v>2.0030899999999998</v>
          </cell>
          <cell r="FH99">
            <v>1.5944199999999999</v>
          </cell>
          <cell r="FI99">
            <v>2.1322999999999999</v>
          </cell>
          <cell r="FJ99">
            <v>1.7242</v>
          </cell>
          <cell r="FK99">
            <v>1.9689999999999999</v>
          </cell>
          <cell r="FL99">
            <v>1.56626</v>
          </cell>
          <cell r="FM99">
            <v>1.7064699999999999</v>
          </cell>
          <cell r="FN99">
            <v>1.3404700000000001</v>
          </cell>
          <cell r="FO99">
            <v>1.7487999999999999</v>
          </cell>
          <cell r="FP99">
            <v>1.3829499999999999</v>
          </cell>
          <cell r="FQ99">
            <v>1.7499500000000001</v>
          </cell>
          <cell r="FR99">
            <v>1.5912299999999999</v>
          </cell>
          <cell r="FS99">
            <v>1.7305699999999999</v>
          </cell>
          <cell r="FT99">
            <v>1.56847</v>
          </cell>
          <cell r="FU99">
            <v>1.4918499999999999</v>
          </cell>
          <cell r="FV99">
            <v>1.3208</v>
          </cell>
          <cell r="FW99">
            <v>1.16248</v>
          </cell>
          <cell r="FX99">
            <v>1.0126200000000001</v>
          </cell>
          <cell r="FY99">
            <v>1.0893999999999999</v>
          </cell>
          <cell r="FZ99">
            <v>0.94679000000000002</v>
          </cell>
          <cell r="GA99">
            <v>1.1956899999999999</v>
          </cell>
          <cell r="GB99">
            <v>1.0401</v>
          </cell>
          <cell r="GC99">
            <v>1.1903900000000001</v>
          </cell>
          <cell r="GD99">
            <v>1.03505</v>
          </cell>
          <cell r="GE99">
            <v>1.39995</v>
          </cell>
          <cell r="GF99">
            <v>1.2029999999999998</v>
          </cell>
          <cell r="GG99">
            <v>1.5747599999999999</v>
          </cell>
          <cell r="GH99">
            <v>1.36328</v>
          </cell>
          <cell r="GI99">
            <v>1.6284700000000001</v>
          </cell>
          <cell r="GJ99">
            <v>1.42333</v>
          </cell>
          <cell r="GK99">
            <v>1.6395</v>
          </cell>
          <cell r="GL99">
            <v>1.43475</v>
          </cell>
          <cell r="GM99">
            <v>1.6704699999999999</v>
          </cell>
          <cell r="GN99">
            <v>1.6704699999999999</v>
          </cell>
          <cell r="GO99">
            <v>1.5598299999999998</v>
          </cell>
          <cell r="GP99">
            <v>1.5598299999999998</v>
          </cell>
          <cell r="GQ99">
            <v>1.55904</v>
          </cell>
          <cell r="GR99">
            <v>1.55904</v>
          </cell>
          <cell r="GS99">
            <v>1.46505</v>
          </cell>
          <cell r="GT99">
            <v>1.46505</v>
          </cell>
          <cell r="GU99">
            <v>1.65923</v>
          </cell>
          <cell r="GV99">
            <v>1.65923</v>
          </cell>
          <cell r="GW99">
            <v>1.6395599999999999</v>
          </cell>
          <cell r="GX99">
            <v>1.6395599999999999</v>
          </cell>
          <cell r="GY99">
            <v>1.6226099999999999</v>
          </cell>
          <cell r="GZ99">
            <v>1.6226099999999999</v>
          </cell>
          <cell r="HA99">
            <v>1.6454</v>
          </cell>
          <cell r="HB99">
            <v>1.6454</v>
          </cell>
          <cell r="HC99">
            <v>1.50936</v>
          </cell>
          <cell r="HD99">
            <v>1.50936</v>
          </cell>
          <cell r="HE99">
            <v>1.49163</v>
          </cell>
          <cell r="HF99">
            <v>1.49163</v>
          </cell>
          <cell r="HG99">
            <v>1.6466799999999999</v>
          </cell>
          <cell r="HH99">
            <v>1.6466799999999999</v>
          </cell>
          <cell r="HI99">
            <v>1.72115</v>
          </cell>
          <cell r="HJ99">
            <v>1.72115</v>
          </cell>
          <cell r="HK99">
            <v>1.5880399999999999</v>
          </cell>
          <cell r="HL99">
            <v>1.5880399999999999</v>
          </cell>
          <cell r="HM99">
            <v>1.5286</v>
          </cell>
          <cell r="HN99">
            <v>1.5286</v>
          </cell>
          <cell r="HO99">
            <v>1.4661899999999999</v>
          </cell>
          <cell r="HP99">
            <v>1.4661899999999999</v>
          </cell>
          <cell r="HQ99">
            <v>1.35894</v>
          </cell>
          <cell r="HR99">
            <v>1.35894</v>
          </cell>
          <cell r="HS99">
            <v>1.33</v>
          </cell>
          <cell r="HT99">
            <v>1.33</v>
          </cell>
          <cell r="HU99">
            <v>1.3399999999999999</v>
          </cell>
          <cell r="HV99">
            <v>1.3399999999999999</v>
          </cell>
          <cell r="HW99">
            <v>1.44</v>
          </cell>
          <cell r="HX99">
            <v>1.44</v>
          </cell>
          <cell r="HY99">
            <v>1.52</v>
          </cell>
          <cell r="HZ99">
            <v>1.52</v>
          </cell>
          <cell r="IA99">
            <v>1.46</v>
          </cell>
          <cell r="IB99">
            <v>1.46</v>
          </cell>
          <cell r="IC99">
            <v>1.3599999999999999</v>
          </cell>
          <cell r="ID99">
            <v>1.3599999999999999</v>
          </cell>
          <cell r="IE99">
            <v>1.3199999999999998</v>
          </cell>
          <cell r="IF99">
            <v>1.3199999999999998</v>
          </cell>
          <cell r="IG99">
            <v>1.25</v>
          </cell>
          <cell r="IH99">
            <v>1.25</v>
          </cell>
          <cell r="II99">
            <v>1.21</v>
          </cell>
          <cell r="IJ99">
            <v>1.21</v>
          </cell>
          <cell r="IK99">
            <v>1.1399999999999999</v>
          </cell>
          <cell r="IL99">
            <v>1.1399999999999999</v>
          </cell>
          <cell r="IM99">
            <v>0.99</v>
          </cell>
          <cell r="IN99">
            <v>0.99</v>
          </cell>
          <cell r="IO99">
            <v>0.83</v>
          </cell>
          <cell r="IP99">
            <v>0.83</v>
          </cell>
          <cell r="IQ99">
            <v>0.83</v>
          </cell>
          <cell r="IR99">
            <v>0.83</v>
          </cell>
          <cell r="IS99">
            <v>0.79</v>
          </cell>
          <cell r="IT99">
            <v>0.7</v>
          </cell>
          <cell r="IU99">
            <v>0.85999999999999988</v>
          </cell>
          <cell r="IV99">
            <v>0.77</v>
          </cell>
          <cell r="IW99">
            <v>0.92999999999999994</v>
          </cell>
          <cell r="IX99">
            <v>0.85</v>
          </cell>
          <cell r="IY99">
            <v>1.1016699999999999</v>
          </cell>
          <cell r="IZ99">
            <v>1.018</v>
          </cell>
          <cell r="JA99">
            <v>1.17</v>
          </cell>
          <cell r="JB99">
            <v>1.0699999999999998</v>
          </cell>
          <cell r="JC99">
            <v>1.19</v>
          </cell>
          <cell r="JD99">
            <v>1.1099999999999999</v>
          </cell>
          <cell r="JE99">
            <v>1.05</v>
          </cell>
          <cell r="JF99">
            <v>0.97</v>
          </cell>
          <cell r="JG99">
            <v>0.95</v>
          </cell>
          <cell r="JH99">
            <v>0.8899999999999999</v>
          </cell>
          <cell r="JI99">
            <v>1.06</v>
          </cell>
          <cell r="JJ99">
            <v>0.99</v>
          </cell>
          <cell r="JK99">
            <v>1.06</v>
          </cell>
          <cell r="JL99">
            <v>0.98</v>
          </cell>
          <cell r="JM99">
            <v>1.1099999999999999</v>
          </cell>
          <cell r="JN99">
            <v>1.03</v>
          </cell>
          <cell r="JO99">
            <v>1.04</v>
          </cell>
          <cell r="JP99">
            <v>0.96</v>
          </cell>
          <cell r="JQ99">
            <v>1.08</v>
          </cell>
          <cell r="JR99">
            <v>1.01</v>
          </cell>
          <cell r="JS99">
            <v>1.04</v>
          </cell>
          <cell r="JT99">
            <v>0.96</v>
          </cell>
          <cell r="JU99">
            <v>1.02</v>
          </cell>
          <cell r="JV99">
            <v>0.94</v>
          </cell>
          <cell r="JW99">
            <v>1.04</v>
          </cell>
          <cell r="JX99">
            <v>0.96</v>
          </cell>
          <cell r="JY99">
            <v>1.04</v>
          </cell>
          <cell r="JZ99">
            <v>0.96</v>
          </cell>
          <cell r="KA99" t="e">
            <v>#REF!</v>
          </cell>
          <cell r="KB99" t="e">
            <v>#REF!</v>
          </cell>
        </row>
        <row r="100">
          <cell r="A100" t="str">
            <v>SEK-TB-10</v>
          </cell>
          <cell r="B100" t="str">
            <v>SEK-TB-9</v>
          </cell>
          <cell r="E100" t="str">
            <v>&gt; 15 to ≤ 16 years</v>
          </cell>
          <cell r="F100" t="str">
            <v>SEK-TB-10-&gt; 15 to ≤ 16 years</v>
          </cell>
          <cell r="G100">
            <v>1.25</v>
          </cell>
          <cell r="H100">
            <v>1.2</v>
          </cell>
          <cell r="I100" t="str">
            <v>n.a.</v>
          </cell>
          <cell r="J100" t="str">
            <v>n.a.</v>
          </cell>
          <cell r="K100" t="str">
            <v>n.a.</v>
          </cell>
          <cell r="L100" t="str">
            <v>n.a.</v>
          </cell>
          <cell r="M100" t="str">
            <v>n.a.</v>
          </cell>
          <cell r="N100" t="str">
            <v>n.a.</v>
          </cell>
          <cell r="O100" t="str">
            <v>n.a.</v>
          </cell>
          <cell r="P100" t="str">
            <v>n.a.</v>
          </cell>
          <cell r="Q100" t="str">
            <v>n.a.</v>
          </cell>
          <cell r="R100" t="str">
            <v>n.a.</v>
          </cell>
          <cell r="S100" t="str">
            <v>n.a.</v>
          </cell>
          <cell r="T100" t="str">
            <v>n.a.</v>
          </cell>
          <cell r="U100" t="str">
            <v>n.a.</v>
          </cell>
          <cell r="V100" t="str">
            <v>n.a.</v>
          </cell>
          <cell r="W100" t="str">
            <v>n.a.</v>
          </cell>
          <cell r="X100" t="str">
            <v>n.a.</v>
          </cell>
          <cell r="Y100" t="str">
            <v>n.a.</v>
          </cell>
          <cell r="Z100" t="str">
            <v>n.a.</v>
          </cell>
          <cell r="AA100" t="str">
            <v>n.a.</v>
          </cell>
          <cell r="AB100" t="str">
            <v>n.a.</v>
          </cell>
          <cell r="AC100" t="str">
            <v>n.a.</v>
          </cell>
          <cell r="AD100" t="str">
            <v>n.a.</v>
          </cell>
          <cell r="AE100" t="str">
            <v>n.a.</v>
          </cell>
          <cell r="AF100" t="str">
            <v>n.a.</v>
          </cell>
          <cell r="AG100" t="str">
            <v>n.a.</v>
          </cell>
          <cell r="AH100" t="str">
            <v>n.a.</v>
          </cell>
          <cell r="AI100" t="str">
            <v>n.a.</v>
          </cell>
          <cell r="AJ100" t="str">
            <v>n.a.</v>
          </cell>
          <cell r="AK100" t="str">
            <v>n.a.</v>
          </cell>
          <cell r="AL100" t="str">
            <v>n.a.</v>
          </cell>
          <cell r="AM100" t="str">
            <v>n.a.</v>
          </cell>
          <cell r="AN100" t="str">
            <v>n.a.</v>
          </cell>
          <cell r="AO100" t="str">
            <v>n.a.</v>
          </cell>
          <cell r="AP100" t="str">
            <v>n.a.</v>
          </cell>
          <cell r="AQ100" t="str">
            <v>n.a.</v>
          </cell>
          <cell r="AR100" t="str">
            <v>n.a.</v>
          </cell>
          <cell r="AS100" t="str">
            <v>n.a.</v>
          </cell>
          <cell r="AT100" t="str">
            <v>n.a.</v>
          </cell>
          <cell r="AU100">
            <v>4.5309499999999998</v>
          </cell>
          <cell r="AV100">
            <v>4.4023000000000003</v>
          </cell>
          <cell r="AW100">
            <v>4.6575500000000005</v>
          </cell>
          <cell r="AX100">
            <v>4.53775</v>
          </cell>
          <cell r="AY100">
            <v>4.6017999999999999</v>
          </cell>
          <cell r="AZ100">
            <v>4.5072999999999999</v>
          </cell>
          <cell r="BA100">
            <v>4.5534699999999999</v>
          </cell>
          <cell r="BB100">
            <v>4.4787299999999997</v>
          </cell>
          <cell r="BC100">
            <v>4.2646300000000004</v>
          </cell>
          <cell r="BD100">
            <v>4.1900399999999998</v>
          </cell>
          <cell r="BE100">
            <v>4.1343100000000002</v>
          </cell>
          <cell r="BF100">
            <v>4.0923600000000002</v>
          </cell>
          <cell r="BG100">
            <v>4.0045999999999999</v>
          </cell>
          <cell r="BH100">
            <v>3.9616999999999996</v>
          </cell>
          <cell r="BI100">
            <v>3.4157799999999998</v>
          </cell>
          <cell r="BJ100">
            <v>3.37</v>
          </cell>
          <cell r="BK100">
            <v>3.0789999999999997</v>
          </cell>
          <cell r="BL100">
            <v>3.01545</v>
          </cell>
          <cell r="BM100">
            <v>3.1527599999999998</v>
          </cell>
          <cell r="BN100">
            <v>3.0849000000000002</v>
          </cell>
          <cell r="BO100">
            <v>2.94218</v>
          </cell>
          <cell r="BP100">
            <v>2.8590400000000002</v>
          </cell>
          <cell r="BQ100">
            <v>2.92685</v>
          </cell>
          <cell r="BR100">
            <v>2.78566</v>
          </cell>
          <cell r="BS100">
            <v>2.9546099999999997</v>
          </cell>
          <cell r="BT100">
            <v>2.8129999999999997</v>
          </cell>
          <cell r="BU100">
            <v>3.13619</v>
          </cell>
          <cell r="BV100">
            <v>2.9879499999999997</v>
          </cell>
          <cell r="BW100">
            <v>3.1963999999999997</v>
          </cell>
          <cell r="BX100">
            <v>3.0403599999999997</v>
          </cell>
          <cell r="BY100">
            <v>3.0737300000000003</v>
          </cell>
          <cell r="BZ100">
            <v>2.9178899999999999</v>
          </cell>
          <cell r="CA100">
            <v>2.7611400000000001</v>
          </cell>
          <cell r="CB100">
            <v>2.61361</v>
          </cell>
          <cell r="CC100">
            <v>2.7002100000000002</v>
          </cell>
          <cell r="CD100">
            <v>2.5462600000000002</v>
          </cell>
          <cell r="CE100">
            <v>2.5832199999999998</v>
          </cell>
          <cell r="CF100">
            <v>2.4212199999999999</v>
          </cell>
          <cell r="CG100">
            <v>2.6856499999999999</v>
          </cell>
          <cell r="CH100">
            <v>2.5250399999999997</v>
          </cell>
          <cell r="CI100">
            <v>2.7581500000000001</v>
          </cell>
          <cell r="CJ100">
            <v>2.56575</v>
          </cell>
          <cell r="CK100">
            <v>2.7910399999999997</v>
          </cell>
          <cell r="CL100">
            <v>2.5787300000000002</v>
          </cell>
          <cell r="CM100">
            <v>2.7092200000000002</v>
          </cell>
          <cell r="CN100">
            <v>2.51654</v>
          </cell>
          <cell r="CO100">
            <v>2.75664</v>
          </cell>
          <cell r="CP100">
            <v>2.5579999999999998</v>
          </cell>
          <cell r="CQ100">
            <v>3.0487200000000003</v>
          </cell>
          <cell r="CR100">
            <v>2.8397699999999997</v>
          </cell>
          <cell r="CS100">
            <v>3.24865</v>
          </cell>
          <cell r="CT100">
            <v>3.03945</v>
          </cell>
          <cell r="CU100">
            <v>3.1724000000000001</v>
          </cell>
          <cell r="CV100">
            <v>2.9928499999999998</v>
          </cell>
          <cell r="CW100">
            <v>2.9067600000000002</v>
          </cell>
          <cell r="CX100">
            <v>2.75752</v>
          </cell>
          <cell r="CY100">
            <v>3.04095</v>
          </cell>
          <cell r="CZ100">
            <v>2.8841399999999999</v>
          </cell>
          <cell r="DA100">
            <v>3.2958799999999999</v>
          </cell>
          <cell r="DB100">
            <v>3.1372200000000001</v>
          </cell>
          <cell r="DC100">
            <v>3.4104700000000001</v>
          </cell>
          <cell r="DD100">
            <v>3.2304700000000004</v>
          </cell>
          <cell r="DE100">
            <v>3.5905900000000002</v>
          </cell>
          <cell r="DF100">
            <v>3.4123599999999996</v>
          </cell>
          <cell r="DG100">
            <v>3.8517600000000001</v>
          </cell>
          <cell r="DH100">
            <v>3.6714700000000002</v>
          </cell>
          <cell r="DI100">
            <v>3.6852100000000001</v>
          </cell>
          <cell r="DJ100">
            <v>3.4876899999999997</v>
          </cell>
          <cell r="DK100">
            <v>3.5477099999999999</v>
          </cell>
          <cell r="DL100">
            <v>3.32376</v>
          </cell>
          <cell r="DM100">
            <v>3.6364399999999999</v>
          </cell>
          <cell r="DN100">
            <v>3.4063299999999996</v>
          </cell>
          <cell r="DO100">
            <v>3.62066</v>
          </cell>
          <cell r="DP100">
            <v>3.3917099999999998</v>
          </cell>
          <cell r="DQ100">
            <v>3.4777999999999998</v>
          </cell>
          <cell r="DR100">
            <v>3.2546499999999998</v>
          </cell>
          <cell r="DS100">
            <v>3.41133</v>
          </cell>
          <cell r="DT100">
            <v>3.1834199999999999</v>
          </cell>
          <cell r="DU100">
            <v>3.3094999999999999</v>
          </cell>
          <cell r="DV100">
            <v>3.0670500000000001</v>
          </cell>
          <cell r="DW100">
            <v>3.1280999999999999</v>
          </cell>
          <cell r="DX100">
            <v>2.8884499999999997</v>
          </cell>
          <cell r="DY100">
            <v>3.05315</v>
          </cell>
          <cell r="DZ100">
            <v>2.79515</v>
          </cell>
          <cell r="EA100">
            <v>2.8456900000000003</v>
          </cell>
          <cell r="EB100">
            <v>2.5829499999999999</v>
          </cell>
          <cell r="EC100">
            <v>2.82985</v>
          </cell>
          <cell r="ED100">
            <v>2.64385</v>
          </cell>
          <cell r="EE100">
            <v>2.7631800000000002</v>
          </cell>
          <cell r="EF100">
            <v>2.5373399999999999</v>
          </cell>
          <cell r="EG100">
            <v>2.5486899999999997</v>
          </cell>
          <cell r="EH100">
            <v>2.3654700000000002</v>
          </cell>
          <cell r="EI100">
            <v>2.3860000000000001</v>
          </cell>
          <cell r="EJ100">
            <v>2.2037</v>
          </cell>
          <cell r="EK100">
            <v>2.2582599999999999</v>
          </cell>
          <cell r="EL100">
            <v>2.0750999999999999</v>
          </cell>
          <cell r="EM100">
            <v>2.0312000000000001</v>
          </cell>
          <cell r="EN100">
            <v>1.8646499999999999</v>
          </cell>
          <cell r="EO100">
            <v>1.8652500000000001</v>
          </cell>
          <cell r="EP100">
            <v>1.7751999999999999</v>
          </cell>
          <cell r="EQ100">
            <v>1.8326799999999999</v>
          </cell>
          <cell r="ER100">
            <v>1.78268</v>
          </cell>
          <cell r="ES100">
            <v>1.5931500000000001</v>
          </cell>
          <cell r="ET100">
            <v>1.54315</v>
          </cell>
          <cell r="EU100">
            <v>1.99542</v>
          </cell>
          <cell r="EV100">
            <v>1.9454199999999999</v>
          </cell>
          <cell r="EW100">
            <v>2.2418</v>
          </cell>
          <cell r="EX100">
            <v>2.1917999999999997</v>
          </cell>
          <cell r="EY100">
            <v>2.0647799999999998</v>
          </cell>
          <cell r="EZ100">
            <v>2.01478</v>
          </cell>
          <cell r="FA100">
            <v>1.91347</v>
          </cell>
          <cell r="FB100">
            <v>1.86347</v>
          </cell>
          <cell r="FC100">
            <v>1.9576799999999999</v>
          </cell>
          <cell r="FD100">
            <v>1.90768</v>
          </cell>
          <cell r="FE100">
            <v>1.9109500000000001</v>
          </cell>
          <cell r="FF100">
            <v>1.8609499999999999</v>
          </cell>
          <cell r="FG100">
            <v>2.0530900000000001</v>
          </cell>
          <cell r="FH100">
            <v>2.0030899999999998</v>
          </cell>
          <cell r="FI100">
            <v>2.1823000000000001</v>
          </cell>
          <cell r="FJ100">
            <v>2.1322999999999999</v>
          </cell>
          <cell r="FK100">
            <v>2.0190000000000001</v>
          </cell>
          <cell r="FL100">
            <v>1.9689999999999999</v>
          </cell>
          <cell r="FM100">
            <v>2.0190000000000001</v>
          </cell>
          <cell r="FN100">
            <v>1.7064699999999999</v>
          </cell>
          <cell r="FO100">
            <v>2.0735200000000003</v>
          </cell>
          <cell r="FP100">
            <v>1.7487999999999999</v>
          </cell>
          <cell r="FQ100">
            <v>2.06128</v>
          </cell>
          <cell r="FR100">
            <v>1.7499500000000001</v>
          </cell>
          <cell r="FS100">
            <v>2.0237099999999999</v>
          </cell>
          <cell r="FT100">
            <v>1.7305699999999999</v>
          </cell>
          <cell r="FU100">
            <v>1.7706</v>
          </cell>
          <cell r="FV100">
            <v>1.4918499999999999</v>
          </cell>
          <cell r="FW100">
            <v>1.4169499999999999</v>
          </cell>
          <cell r="FX100">
            <v>1.16248</v>
          </cell>
          <cell r="FY100">
            <v>1.34704</v>
          </cell>
          <cell r="FZ100">
            <v>1.0893999999999999</v>
          </cell>
          <cell r="GA100">
            <v>1.46895</v>
          </cell>
          <cell r="GB100">
            <v>1.1956899999999999</v>
          </cell>
          <cell r="GC100">
            <v>1.48942</v>
          </cell>
          <cell r="GD100">
            <v>1.1903900000000001</v>
          </cell>
          <cell r="GE100">
            <v>1.6794</v>
          </cell>
          <cell r="GF100">
            <v>1.39995</v>
          </cell>
          <cell r="GG100">
            <v>1.85571</v>
          </cell>
          <cell r="GH100">
            <v>1.5747599999999999</v>
          </cell>
          <cell r="GI100">
            <v>1.8952800000000001</v>
          </cell>
          <cell r="GJ100">
            <v>1.6284700000000001</v>
          </cell>
          <cell r="GK100">
            <v>1.9135499999999999</v>
          </cell>
          <cell r="GL100">
            <v>1.6395</v>
          </cell>
          <cell r="GM100">
            <v>1.9435199999999999</v>
          </cell>
          <cell r="GN100">
            <v>1.6704699999999999</v>
          </cell>
          <cell r="GO100">
            <v>1.8203800000000001</v>
          </cell>
          <cell r="GP100">
            <v>1.5598299999999998</v>
          </cell>
          <cell r="GQ100">
            <v>1.8132299999999999</v>
          </cell>
          <cell r="GR100">
            <v>1.55904</v>
          </cell>
          <cell r="GS100">
            <v>1.7105000000000001</v>
          </cell>
          <cell r="GT100">
            <v>1.46505</v>
          </cell>
          <cell r="GU100">
            <v>1.91395</v>
          </cell>
          <cell r="GV100">
            <v>1.65923</v>
          </cell>
          <cell r="GW100">
            <v>1.88069</v>
          </cell>
          <cell r="GX100">
            <v>1.6395599999999999</v>
          </cell>
          <cell r="GY100">
            <v>1.8747099999999999</v>
          </cell>
          <cell r="GZ100">
            <v>1.6226099999999999</v>
          </cell>
          <cell r="HA100">
            <v>2.1286800000000001</v>
          </cell>
          <cell r="HB100">
            <v>1.6454</v>
          </cell>
          <cell r="HC100">
            <v>2.0071300000000001</v>
          </cell>
          <cell r="HD100">
            <v>1.50936</v>
          </cell>
          <cell r="HE100">
            <v>1.96963</v>
          </cell>
          <cell r="HF100">
            <v>1.49163</v>
          </cell>
          <cell r="HG100">
            <v>2.0986799999999999</v>
          </cell>
          <cell r="HH100">
            <v>1.6466799999999999</v>
          </cell>
          <cell r="HI100">
            <v>2.1642000000000001</v>
          </cell>
          <cell r="HJ100">
            <v>1.72115</v>
          </cell>
          <cell r="HK100">
            <v>2.0202800000000001</v>
          </cell>
          <cell r="HL100">
            <v>1.5880399999999999</v>
          </cell>
          <cell r="HM100">
            <v>1.9609999999999999</v>
          </cell>
          <cell r="HN100">
            <v>1.5286</v>
          </cell>
          <cell r="HO100">
            <v>1.9055200000000001</v>
          </cell>
          <cell r="HP100">
            <v>1.4661899999999999</v>
          </cell>
          <cell r="HQ100">
            <v>1.8021</v>
          </cell>
          <cell r="HR100">
            <v>1.35894</v>
          </cell>
          <cell r="HS100">
            <v>1.76</v>
          </cell>
          <cell r="HT100">
            <v>1.33</v>
          </cell>
          <cell r="HU100">
            <v>1.77</v>
          </cell>
          <cell r="HV100">
            <v>1.3399999999999999</v>
          </cell>
          <cell r="HW100">
            <v>1.85</v>
          </cell>
          <cell r="HX100">
            <v>1.44</v>
          </cell>
          <cell r="HY100">
            <v>1.92</v>
          </cell>
          <cell r="HZ100">
            <v>1.52</v>
          </cell>
          <cell r="IA100">
            <v>1.85</v>
          </cell>
          <cell r="IB100">
            <v>1.46</v>
          </cell>
          <cell r="IC100">
            <v>1.72</v>
          </cell>
          <cell r="ID100">
            <v>1.3599999999999999</v>
          </cell>
          <cell r="IE100">
            <v>1.68</v>
          </cell>
          <cell r="IF100">
            <v>1.3199999999999998</v>
          </cell>
          <cell r="IG100">
            <v>1.6099999999999999</v>
          </cell>
          <cell r="IH100">
            <v>1.25</v>
          </cell>
          <cell r="II100">
            <v>1.54</v>
          </cell>
          <cell r="IJ100">
            <v>1.21</v>
          </cell>
          <cell r="IK100">
            <v>1.48</v>
          </cell>
          <cell r="IL100">
            <v>1.1399999999999999</v>
          </cell>
          <cell r="IM100">
            <v>1.32</v>
          </cell>
          <cell r="IN100">
            <v>0.99</v>
          </cell>
          <cell r="IO100">
            <v>1.1599999999999999</v>
          </cell>
          <cell r="IP100">
            <v>0.83</v>
          </cell>
          <cell r="IQ100">
            <v>1.1299999999999999</v>
          </cell>
          <cell r="IR100">
            <v>0.83</v>
          </cell>
          <cell r="IS100">
            <v>0.96</v>
          </cell>
          <cell r="IT100">
            <v>0.79</v>
          </cell>
          <cell r="IU100">
            <v>1.02</v>
          </cell>
          <cell r="IV100">
            <v>0.85999999999999988</v>
          </cell>
          <cell r="IW100">
            <v>1.0900000000000001</v>
          </cell>
          <cell r="IX100">
            <v>0.92999999999999994</v>
          </cell>
          <cell r="IY100">
            <v>1.24848</v>
          </cell>
          <cell r="IZ100">
            <v>1.1016699999999999</v>
          </cell>
          <cell r="JA100">
            <v>1.32</v>
          </cell>
          <cell r="JB100">
            <v>1.17</v>
          </cell>
          <cell r="JC100">
            <v>1.36</v>
          </cell>
          <cell r="JD100">
            <v>1.19</v>
          </cell>
          <cell r="JE100">
            <v>1.2</v>
          </cell>
          <cell r="JF100">
            <v>1.05</v>
          </cell>
          <cell r="JG100">
            <v>1.08</v>
          </cell>
          <cell r="JH100">
            <v>0.95</v>
          </cell>
          <cell r="JI100">
            <v>1.18</v>
          </cell>
          <cell r="JJ100">
            <v>1.06</v>
          </cell>
          <cell r="JK100">
            <v>1.19</v>
          </cell>
          <cell r="JL100">
            <v>1.06</v>
          </cell>
          <cell r="JM100">
            <v>1.24</v>
          </cell>
          <cell r="JN100">
            <v>1.1099999999999999</v>
          </cell>
          <cell r="JO100">
            <v>1.18</v>
          </cell>
          <cell r="JP100">
            <v>1.04</v>
          </cell>
          <cell r="JQ100">
            <v>1.21</v>
          </cell>
          <cell r="JR100">
            <v>1.08</v>
          </cell>
          <cell r="JS100">
            <v>1.17</v>
          </cell>
          <cell r="JT100">
            <v>1.04</v>
          </cell>
          <cell r="JU100">
            <v>1.22</v>
          </cell>
          <cell r="JV100">
            <v>1.02</v>
          </cell>
          <cell r="JW100">
            <v>1.25</v>
          </cell>
          <cell r="JX100">
            <v>1.04</v>
          </cell>
          <cell r="JY100">
            <v>1.26</v>
          </cell>
          <cell r="JZ100">
            <v>1.04</v>
          </cell>
          <cell r="KA100" t="e">
            <v>#REF!</v>
          </cell>
          <cell r="KB100" t="e">
            <v>#REF!</v>
          </cell>
        </row>
        <row r="101">
          <cell r="A101" t="str">
            <v>SEK-TB-10</v>
          </cell>
          <cell r="B101" t="str">
            <v>SEK-TB-9</v>
          </cell>
          <cell r="E101" t="str">
            <v>&gt; 16 to ≤ 17 years</v>
          </cell>
          <cell r="F101" t="str">
            <v>SEK-TB-10-&gt; 16 to ≤ 17 years</v>
          </cell>
          <cell r="G101">
            <v>1.3</v>
          </cell>
          <cell r="H101">
            <v>1.2</v>
          </cell>
          <cell r="I101" t="str">
            <v>n.a.</v>
          </cell>
          <cell r="J101" t="str">
            <v>n.a.</v>
          </cell>
          <cell r="K101" t="str">
            <v>n.a.</v>
          </cell>
          <cell r="L101" t="str">
            <v>n.a.</v>
          </cell>
          <cell r="M101" t="str">
            <v>n.a.</v>
          </cell>
          <cell r="N101" t="str">
            <v>n.a.</v>
          </cell>
          <cell r="O101" t="str">
            <v>n.a.</v>
          </cell>
          <cell r="P101" t="str">
            <v>n.a.</v>
          </cell>
          <cell r="Q101" t="str">
            <v>n.a.</v>
          </cell>
          <cell r="R101" t="str">
            <v>n.a.</v>
          </cell>
          <cell r="S101" t="str">
            <v>n.a.</v>
          </cell>
          <cell r="T101" t="str">
            <v>n.a.</v>
          </cell>
          <cell r="U101" t="str">
            <v>n.a.</v>
          </cell>
          <cell r="V101" t="str">
            <v>n.a.</v>
          </cell>
          <cell r="W101" t="str">
            <v>n.a.</v>
          </cell>
          <cell r="X101" t="str">
            <v>n.a.</v>
          </cell>
          <cell r="Y101" t="str">
            <v>n.a.</v>
          </cell>
          <cell r="Z101" t="str">
            <v>n.a.</v>
          </cell>
          <cell r="AA101" t="str">
            <v>n.a.</v>
          </cell>
          <cell r="AB101" t="str">
            <v>n.a.</v>
          </cell>
          <cell r="AC101" t="str">
            <v>n.a.</v>
          </cell>
          <cell r="AD101" t="str">
            <v>n.a.</v>
          </cell>
          <cell r="AE101" t="str">
            <v>n.a.</v>
          </cell>
          <cell r="AF101" t="str">
            <v>n.a.</v>
          </cell>
          <cell r="AG101" t="str">
            <v>n.a.</v>
          </cell>
          <cell r="AH101" t="str">
            <v>n.a.</v>
          </cell>
          <cell r="AI101" t="str">
            <v>n.a.</v>
          </cell>
          <cell r="AJ101" t="str">
            <v>n.a.</v>
          </cell>
          <cell r="AK101" t="str">
            <v>n.a.</v>
          </cell>
          <cell r="AL101" t="str">
            <v>n.a.</v>
          </cell>
          <cell r="AM101" t="str">
            <v>n.a.</v>
          </cell>
          <cell r="AN101" t="str">
            <v>n.a.</v>
          </cell>
          <cell r="AO101" t="str">
            <v>n.a.</v>
          </cell>
          <cell r="AP101" t="str">
            <v>n.a.</v>
          </cell>
          <cell r="AQ101" t="str">
            <v>n.a.</v>
          </cell>
          <cell r="AR101" t="str">
            <v>n.a.</v>
          </cell>
          <cell r="AS101" t="str">
            <v>n.a.</v>
          </cell>
          <cell r="AT101" t="str">
            <v>n.a.</v>
          </cell>
          <cell r="AU101">
            <v>4.5809499999999996</v>
          </cell>
          <cell r="AV101">
            <v>4.4023000000000003</v>
          </cell>
          <cell r="AW101">
            <v>4.7075500000000003</v>
          </cell>
          <cell r="AX101">
            <v>4.53775</v>
          </cell>
          <cell r="AY101">
            <v>4.6517999999999997</v>
          </cell>
          <cell r="AZ101">
            <v>4.5072999999999999</v>
          </cell>
          <cell r="BA101">
            <v>4.6034699999999997</v>
          </cell>
          <cell r="BB101">
            <v>4.4787299999999997</v>
          </cell>
          <cell r="BC101">
            <v>4.3146300000000002</v>
          </cell>
          <cell r="BD101">
            <v>4.1900399999999998</v>
          </cell>
          <cell r="BE101">
            <v>4.18431</v>
          </cell>
          <cell r="BF101">
            <v>4.0923600000000002</v>
          </cell>
          <cell r="BG101">
            <v>4.0545999999999998</v>
          </cell>
          <cell r="BH101">
            <v>3.9616999999999996</v>
          </cell>
          <cell r="BI101">
            <v>3.4657799999999996</v>
          </cell>
          <cell r="BJ101">
            <v>3.37</v>
          </cell>
          <cell r="BK101">
            <v>3.129</v>
          </cell>
          <cell r="BL101">
            <v>3.01545</v>
          </cell>
          <cell r="BM101">
            <v>3.2027600000000001</v>
          </cell>
          <cell r="BN101">
            <v>3.0849000000000002</v>
          </cell>
          <cell r="BO101">
            <v>2.9921800000000003</v>
          </cell>
          <cell r="BP101">
            <v>2.8590400000000002</v>
          </cell>
          <cell r="BQ101">
            <v>2.9768499999999998</v>
          </cell>
          <cell r="BR101">
            <v>2.78566</v>
          </cell>
          <cell r="BS101">
            <v>3.00461</v>
          </cell>
          <cell r="BT101">
            <v>2.8129999999999997</v>
          </cell>
          <cell r="BU101">
            <v>3.1861899999999999</v>
          </cell>
          <cell r="BV101">
            <v>2.9879499999999997</v>
          </cell>
          <cell r="BW101">
            <v>3.2464</v>
          </cell>
          <cell r="BX101">
            <v>3.0403599999999997</v>
          </cell>
          <cell r="BY101">
            <v>3.1237300000000001</v>
          </cell>
          <cell r="BZ101">
            <v>2.9178899999999999</v>
          </cell>
          <cell r="CA101">
            <v>2.81114</v>
          </cell>
          <cell r="CB101">
            <v>2.61361</v>
          </cell>
          <cell r="CC101">
            <v>2.75021</v>
          </cell>
          <cell r="CD101">
            <v>2.5462600000000002</v>
          </cell>
          <cell r="CE101">
            <v>2.6332200000000001</v>
          </cell>
          <cell r="CF101">
            <v>2.4212199999999999</v>
          </cell>
          <cell r="CG101">
            <v>2.7356500000000001</v>
          </cell>
          <cell r="CH101">
            <v>2.5250399999999997</v>
          </cell>
          <cell r="CI101">
            <v>2.8081500000000004</v>
          </cell>
          <cell r="CJ101">
            <v>2.56575</v>
          </cell>
          <cell r="CK101">
            <v>2.84104</v>
          </cell>
          <cell r="CL101">
            <v>2.5787300000000002</v>
          </cell>
          <cell r="CM101">
            <v>2.75922</v>
          </cell>
          <cell r="CN101">
            <v>2.51654</v>
          </cell>
          <cell r="CO101">
            <v>2.8066399999999998</v>
          </cell>
          <cell r="CP101">
            <v>2.5579999999999998</v>
          </cell>
          <cell r="CQ101">
            <v>3.0987200000000001</v>
          </cell>
          <cell r="CR101">
            <v>2.8397699999999997</v>
          </cell>
          <cell r="CS101">
            <v>3.2986500000000003</v>
          </cell>
          <cell r="CT101">
            <v>3.03945</v>
          </cell>
          <cell r="CU101">
            <v>3.2224000000000004</v>
          </cell>
          <cell r="CV101">
            <v>2.9928499999999998</v>
          </cell>
          <cell r="CW101">
            <v>2.9567600000000001</v>
          </cell>
          <cell r="CX101">
            <v>2.75752</v>
          </cell>
          <cell r="CY101">
            <v>3.0909500000000003</v>
          </cell>
          <cell r="CZ101">
            <v>2.8841399999999999</v>
          </cell>
          <cell r="DA101">
            <v>3.3458800000000002</v>
          </cell>
          <cell r="DB101">
            <v>3.1372200000000001</v>
          </cell>
          <cell r="DC101">
            <v>3.4604699999999999</v>
          </cell>
          <cell r="DD101">
            <v>3.2304700000000004</v>
          </cell>
          <cell r="DE101">
            <v>3.6405900000000004</v>
          </cell>
          <cell r="DF101">
            <v>3.4123599999999996</v>
          </cell>
          <cell r="DG101">
            <v>3.9017600000000003</v>
          </cell>
          <cell r="DH101">
            <v>3.6714700000000002</v>
          </cell>
          <cell r="DI101">
            <v>3.7352100000000004</v>
          </cell>
          <cell r="DJ101">
            <v>3.4876899999999997</v>
          </cell>
          <cell r="DK101">
            <v>3.5977100000000002</v>
          </cell>
          <cell r="DL101">
            <v>3.32376</v>
          </cell>
          <cell r="DM101">
            <v>3.6864400000000002</v>
          </cell>
          <cell r="DN101">
            <v>3.4063299999999996</v>
          </cell>
          <cell r="DO101">
            <v>3.6706599999999998</v>
          </cell>
          <cell r="DP101">
            <v>3.3917099999999998</v>
          </cell>
          <cell r="DQ101">
            <v>3.5278</v>
          </cell>
          <cell r="DR101">
            <v>3.2546499999999998</v>
          </cell>
          <cell r="DS101">
            <v>3.4613300000000002</v>
          </cell>
          <cell r="DT101">
            <v>3.1834199999999999</v>
          </cell>
          <cell r="DU101">
            <v>3.3594999999999997</v>
          </cell>
          <cell r="DV101">
            <v>3.0670500000000001</v>
          </cell>
          <cell r="DW101">
            <v>3.1781000000000001</v>
          </cell>
          <cell r="DX101">
            <v>2.8884499999999997</v>
          </cell>
          <cell r="DY101">
            <v>3.1031500000000003</v>
          </cell>
          <cell r="DZ101">
            <v>2.79515</v>
          </cell>
          <cell r="EA101">
            <v>2.8956900000000001</v>
          </cell>
          <cell r="EB101">
            <v>2.5829499999999999</v>
          </cell>
          <cell r="EC101">
            <v>2.8798500000000002</v>
          </cell>
          <cell r="ED101">
            <v>2.64385</v>
          </cell>
          <cell r="EE101">
            <v>2.81318</v>
          </cell>
          <cell r="EF101">
            <v>2.5373399999999999</v>
          </cell>
          <cell r="EG101">
            <v>2.5986899999999999</v>
          </cell>
          <cell r="EH101">
            <v>2.3654700000000002</v>
          </cell>
          <cell r="EI101">
            <v>2.4359999999999999</v>
          </cell>
          <cell r="EJ101">
            <v>2.2037</v>
          </cell>
          <cell r="EK101">
            <v>2.3082599999999998</v>
          </cell>
          <cell r="EL101">
            <v>2.0750999999999999</v>
          </cell>
          <cell r="EM101">
            <v>2.0811999999999999</v>
          </cell>
          <cell r="EN101">
            <v>1.8646499999999999</v>
          </cell>
          <cell r="EO101">
            <v>1.9152499999999999</v>
          </cell>
          <cell r="EP101">
            <v>1.7751999999999999</v>
          </cell>
          <cell r="EQ101">
            <v>1.8826800000000001</v>
          </cell>
          <cell r="ER101">
            <v>1.78268</v>
          </cell>
          <cell r="ES101">
            <v>1.6431500000000001</v>
          </cell>
          <cell r="ET101">
            <v>1.54315</v>
          </cell>
          <cell r="EU101">
            <v>2.04542</v>
          </cell>
          <cell r="EV101">
            <v>1.9454199999999999</v>
          </cell>
          <cell r="EW101">
            <v>2.2918000000000003</v>
          </cell>
          <cell r="EX101">
            <v>2.1917999999999997</v>
          </cell>
          <cell r="EY101">
            <v>2.1147800000000001</v>
          </cell>
          <cell r="EZ101">
            <v>2.01478</v>
          </cell>
          <cell r="FA101">
            <v>1.96347</v>
          </cell>
          <cell r="FB101">
            <v>1.86347</v>
          </cell>
          <cell r="FC101">
            <v>2.0076800000000001</v>
          </cell>
          <cell r="FD101">
            <v>1.90768</v>
          </cell>
          <cell r="FE101">
            <v>1.96095</v>
          </cell>
          <cell r="FF101">
            <v>1.8609499999999999</v>
          </cell>
          <cell r="FG101">
            <v>2.1030899999999999</v>
          </cell>
          <cell r="FH101">
            <v>2.0030899999999998</v>
          </cell>
          <cell r="FI101">
            <v>2.2323</v>
          </cell>
          <cell r="FJ101">
            <v>2.1322999999999999</v>
          </cell>
          <cell r="FK101">
            <v>2.069</v>
          </cell>
          <cell r="FL101">
            <v>1.9689999999999999</v>
          </cell>
          <cell r="FM101">
            <v>2.069</v>
          </cell>
          <cell r="FN101">
            <v>1.7064699999999999</v>
          </cell>
          <cell r="FO101">
            <v>2.1235200000000001</v>
          </cell>
          <cell r="FP101">
            <v>1.7487999999999999</v>
          </cell>
          <cell r="FQ101">
            <v>2.1112799999999998</v>
          </cell>
          <cell r="FR101">
            <v>1.7499500000000001</v>
          </cell>
          <cell r="FS101">
            <v>2.0737100000000002</v>
          </cell>
          <cell r="FT101">
            <v>1.7305699999999999</v>
          </cell>
          <cell r="FU101">
            <v>1.8206</v>
          </cell>
          <cell r="FV101">
            <v>1.4918499999999999</v>
          </cell>
          <cell r="FW101">
            <v>1.46695</v>
          </cell>
          <cell r="FX101">
            <v>1.16248</v>
          </cell>
          <cell r="FY101">
            <v>1.3970400000000001</v>
          </cell>
          <cell r="FZ101">
            <v>1.0893999999999999</v>
          </cell>
          <cell r="GA101">
            <v>1.51895</v>
          </cell>
          <cell r="GB101">
            <v>1.1956899999999999</v>
          </cell>
          <cell r="GC101">
            <v>1.53942</v>
          </cell>
          <cell r="GD101">
            <v>1.1903900000000001</v>
          </cell>
          <cell r="GE101">
            <v>1.7294</v>
          </cell>
          <cell r="GF101">
            <v>1.39995</v>
          </cell>
          <cell r="GG101">
            <v>1.90571</v>
          </cell>
          <cell r="GH101">
            <v>1.5747599999999999</v>
          </cell>
          <cell r="GI101">
            <v>1.9452799999999999</v>
          </cell>
          <cell r="GJ101">
            <v>1.6284700000000001</v>
          </cell>
          <cell r="GK101">
            <v>1.9635500000000001</v>
          </cell>
          <cell r="GL101">
            <v>1.6395</v>
          </cell>
          <cell r="GM101">
            <v>1.9935200000000002</v>
          </cell>
          <cell r="GN101">
            <v>1.6704699999999999</v>
          </cell>
          <cell r="GO101">
            <v>1.8703799999999999</v>
          </cell>
          <cell r="GP101">
            <v>1.5598299999999998</v>
          </cell>
          <cell r="GQ101">
            <v>1.8632300000000002</v>
          </cell>
          <cell r="GR101">
            <v>1.55904</v>
          </cell>
          <cell r="GS101">
            <v>1.7605</v>
          </cell>
          <cell r="GT101">
            <v>1.46505</v>
          </cell>
          <cell r="GU101">
            <v>1.9639500000000001</v>
          </cell>
          <cell r="GV101">
            <v>1.65923</v>
          </cell>
          <cell r="GW101">
            <v>1.93069</v>
          </cell>
          <cell r="GX101">
            <v>1.6395599999999999</v>
          </cell>
          <cell r="GY101">
            <v>1.9247100000000001</v>
          </cell>
          <cell r="GZ101">
            <v>1.6226099999999999</v>
          </cell>
          <cell r="HA101">
            <v>2.1786799999999999</v>
          </cell>
          <cell r="HB101">
            <v>1.6454</v>
          </cell>
          <cell r="HC101">
            <v>2.0571299999999999</v>
          </cell>
          <cell r="HD101">
            <v>1.50936</v>
          </cell>
          <cell r="HE101">
            <v>2.0196300000000003</v>
          </cell>
          <cell r="HF101">
            <v>1.49163</v>
          </cell>
          <cell r="HG101">
            <v>2.1486800000000001</v>
          </cell>
          <cell r="HH101">
            <v>1.6466799999999999</v>
          </cell>
          <cell r="HI101">
            <v>2.2141999999999999</v>
          </cell>
          <cell r="HJ101">
            <v>1.72115</v>
          </cell>
          <cell r="HK101">
            <v>2.0702799999999999</v>
          </cell>
          <cell r="HL101">
            <v>1.5880399999999999</v>
          </cell>
          <cell r="HM101">
            <v>2.0110000000000001</v>
          </cell>
          <cell r="HN101">
            <v>1.5286</v>
          </cell>
          <cell r="HO101">
            <v>1.9555199999999999</v>
          </cell>
          <cell r="HP101">
            <v>1.4661899999999999</v>
          </cell>
          <cell r="HQ101">
            <v>1.8521000000000001</v>
          </cell>
          <cell r="HR101">
            <v>1.35894</v>
          </cell>
          <cell r="HS101">
            <v>1.81</v>
          </cell>
          <cell r="HT101">
            <v>1.33</v>
          </cell>
          <cell r="HU101">
            <v>1.82</v>
          </cell>
          <cell r="HV101">
            <v>1.3399999999999999</v>
          </cell>
          <cell r="HW101">
            <v>1.9</v>
          </cell>
          <cell r="HX101">
            <v>1.44</v>
          </cell>
          <cell r="HY101">
            <v>1.9700000000000002</v>
          </cell>
          <cell r="HZ101">
            <v>1.52</v>
          </cell>
          <cell r="IA101">
            <v>1.9</v>
          </cell>
          <cell r="IB101">
            <v>1.46</v>
          </cell>
          <cell r="IC101">
            <v>1.77</v>
          </cell>
          <cell r="ID101">
            <v>1.3599999999999999</v>
          </cell>
          <cell r="IE101">
            <v>1.73</v>
          </cell>
          <cell r="IF101">
            <v>1.3199999999999998</v>
          </cell>
          <cell r="IG101">
            <v>1.6600000000000001</v>
          </cell>
          <cell r="IH101">
            <v>1.25</v>
          </cell>
          <cell r="II101">
            <v>1.59</v>
          </cell>
          <cell r="IJ101">
            <v>1.21</v>
          </cell>
          <cell r="IK101">
            <v>1.53</v>
          </cell>
          <cell r="IL101">
            <v>1.1399999999999999</v>
          </cell>
          <cell r="IM101">
            <v>1.37</v>
          </cell>
          <cell r="IN101">
            <v>0.99</v>
          </cell>
          <cell r="IO101">
            <v>1.21</v>
          </cell>
          <cell r="IP101">
            <v>0.83</v>
          </cell>
          <cell r="IQ101">
            <v>1.1800000000000002</v>
          </cell>
          <cell r="IR101">
            <v>0.83</v>
          </cell>
          <cell r="IS101">
            <v>1.01</v>
          </cell>
          <cell r="IT101">
            <v>0.79</v>
          </cell>
          <cell r="IU101">
            <v>1.07</v>
          </cell>
          <cell r="IV101">
            <v>0.85999999999999988</v>
          </cell>
          <cell r="IW101">
            <v>1.1400000000000001</v>
          </cell>
          <cell r="IX101">
            <v>0.92999999999999994</v>
          </cell>
          <cell r="IY101">
            <v>1.2984800000000001</v>
          </cell>
          <cell r="IZ101">
            <v>1.1016699999999999</v>
          </cell>
          <cell r="JA101">
            <v>1.37</v>
          </cell>
          <cell r="JB101">
            <v>1.17</v>
          </cell>
          <cell r="JC101">
            <v>1.4100000000000001</v>
          </cell>
          <cell r="JD101">
            <v>1.19</v>
          </cell>
          <cell r="JE101">
            <v>1.25</v>
          </cell>
          <cell r="JF101">
            <v>1.05</v>
          </cell>
          <cell r="JG101">
            <v>1.1300000000000001</v>
          </cell>
          <cell r="JH101">
            <v>0.95</v>
          </cell>
          <cell r="JI101">
            <v>1.23</v>
          </cell>
          <cell r="JJ101">
            <v>1.06</v>
          </cell>
          <cell r="JK101">
            <v>1.24</v>
          </cell>
          <cell r="JL101">
            <v>1.06</v>
          </cell>
          <cell r="JM101">
            <v>1.29</v>
          </cell>
          <cell r="JN101">
            <v>1.1099999999999999</v>
          </cell>
          <cell r="JO101">
            <v>1.23</v>
          </cell>
          <cell r="JP101">
            <v>1.04</v>
          </cell>
          <cell r="JQ101">
            <v>1.26</v>
          </cell>
          <cell r="JR101">
            <v>1.08</v>
          </cell>
          <cell r="JS101">
            <v>1.22</v>
          </cell>
          <cell r="JT101">
            <v>1.04</v>
          </cell>
          <cell r="JU101">
            <v>1.27</v>
          </cell>
          <cell r="JV101">
            <v>1.02</v>
          </cell>
          <cell r="JW101">
            <v>1.3</v>
          </cell>
          <cell r="JX101">
            <v>1.04</v>
          </cell>
          <cell r="JY101">
            <v>1.31</v>
          </cell>
          <cell r="JZ101">
            <v>1.04</v>
          </cell>
          <cell r="KA101" t="e">
            <v>#REF!</v>
          </cell>
          <cell r="KB101" t="e">
            <v>#REF!</v>
          </cell>
        </row>
        <row r="102">
          <cell r="A102" t="str">
            <v>SEK-TB-10</v>
          </cell>
          <cell r="B102" t="str">
            <v>SEK-TB-10</v>
          </cell>
          <cell r="E102" t="str">
            <v>&gt; 17 to ≤ 18 years</v>
          </cell>
          <cell r="F102" t="str">
            <v>SEK-TB-10-&gt; 17 to ≤ 18 years</v>
          </cell>
          <cell r="G102">
            <v>1.3</v>
          </cell>
          <cell r="H102">
            <v>1.2</v>
          </cell>
          <cell r="I102" t="str">
            <v>n.a.</v>
          </cell>
          <cell r="J102" t="str">
            <v>n.a.</v>
          </cell>
          <cell r="K102" t="str">
            <v>n.a.</v>
          </cell>
          <cell r="L102" t="str">
            <v>n.a.</v>
          </cell>
          <cell r="M102" t="str">
            <v>n.a.</v>
          </cell>
          <cell r="N102" t="str">
            <v>n.a.</v>
          </cell>
          <cell r="O102" t="str">
            <v>n.a.</v>
          </cell>
          <cell r="P102" t="str">
            <v>n.a.</v>
          </cell>
          <cell r="Q102" t="str">
            <v>n.a.</v>
          </cell>
          <cell r="R102" t="str">
            <v>n.a.</v>
          </cell>
          <cell r="S102" t="str">
            <v>n.a.</v>
          </cell>
          <cell r="T102" t="str">
            <v>n.a.</v>
          </cell>
          <cell r="U102" t="str">
            <v>n.a.</v>
          </cell>
          <cell r="V102" t="str">
            <v>n.a.</v>
          </cell>
          <cell r="W102" t="str">
            <v>n.a.</v>
          </cell>
          <cell r="X102" t="str">
            <v>n.a.</v>
          </cell>
          <cell r="Y102" t="str">
            <v>n.a.</v>
          </cell>
          <cell r="Z102" t="str">
            <v>n.a.</v>
          </cell>
          <cell r="AA102" t="str">
            <v>n.a.</v>
          </cell>
          <cell r="AB102" t="str">
            <v>n.a.</v>
          </cell>
          <cell r="AC102" t="str">
            <v>n.a.</v>
          </cell>
          <cell r="AD102" t="str">
            <v>n.a.</v>
          </cell>
          <cell r="AE102" t="str">
            <v>n.a.</v>
          </cell>
          <cell r="AF102" t="str">
            <v>n.a.</v>
          </cell>
          <cell r="AG102" t="str">
            <v>n.a.</v>
          </cell>
          <cell r="AH102" t="str">
            <v>n.a.</v>
          </cell>
          <cell r="AI102" t="str">
            <v>n.a.</v>
          </cell>
          <cell r="AJ102" t="str">
            <v>n.a.</v>
          </cell>
          <cell r="AK102" t="str">
            <v>n.a.</v>
          </cell>
          <cell r="AL102" t="str">
            <v>n.a.</v>
          </cell>
          <cell r="AM102" t="str">
            <v>n.a.</v>
          </cell>
          <cell r="AN102" t="str">
            <v>n.a.</v>
          </cell>
          <cell r="AO102" t="str">
            <v>n.a.</v>
          </cell>
          <cell r="AP102" t="str">
            <v>n.a.</v>
          </cell>
          <cell r="AQ102" t="str">
            <v>n.a.</v>
          </cell>
          <cell r="AR102" t="str">
            <v>n.a.</v>
          </cell>
          <cell r="AS102" t="str">
            <v>n.a.</v>
          </cell>
          <cell r="AT102" t="str">
            <v>n.a.</v>
          </cell>
          <cell r="AU102">
            <v>4.5809499999999996</v>
          </cell>
          <cell r="AV102">
            <v>4.48095</v>
          </cell>
          <cell r="AW102">
            <v>4.7075500000000003</v>
          </cell>
          <cell r="AX102">
            <v>4.6075499999999998</v>
          </cell>
          <cell r="AY102">
            <v>4.6517999999999997</v>
          </cell>
          <cell r="AZ102">
            <v>4.5518000000000001</v>
          </cell>
          <cell r="BA102">
            <v>4.6034699999999997</v>
          </cell>
          <cell r="BB102">
            <v>4.5034700000000001</v>
          </cell>
          <cell r="BC102">
            <v>4.3146300000000002</v>
          </cell>
          <cell r="BD102">
            <v>4.2146299999999997</v>
          </cell>
          <cell r="BE102">
            <v>4.18431</v>
          </cell>
          <cell r="BF102">
            <v>4.0843100000000003</v>
          </cell>
          <cell r="BG102">
            <v>4.0545999999999998</v>
          </cell>
          <cell r="BH102">
            <v>3.9546000000000001</v>
          </cell>
          <cell r="BI102">
            <v>3.4657799999999996</v>
          </cell>
          <cell r="BJ102">
            <v>3.36578</v>
          </cell>
          <cell r="BK102">
            <v>3.129</v>
          </cell>
          <cell r="BL102">
            <v>3.0289999999999999</v>
          </cell>
          <cell r="BM102">
            <v>3.2027600000000001</v>
          </cell>
          <cell r="BN102">
            <v>3.10276</v>
          </cell>
          <cell r="BO102">
            <v>2.9921800000000003</v>
          </cell>
          <cell r="BP102">
            <v>2.8921799999999998</v>
          </cell>
          <cell r="BQ102">
            <v>2.9768499999999998</v>
          </cell>
          <cell r="BR102">
            <v>2.8768500000000001</v>
          </cell>
          <cell r="BS102">
            <v>3.00461</v>
          </cell>
          <cell r="BT102">
            <v>2.9046099999999999</v>
          </cell>
          <cell r="BU102">
            <v>3.1861899999999999</v>
          </cell>
          <cell r="BV102">
            <v>3.0861900000000002</v>
          </cell>
          <cell r="BW102">
            <v>3.2464</v>
          </cell>
          <cell r="BX102">
            <v>3.1463999999999999</v>
          </cell>
          <cell r="BY102">
            <v>3.1237300000000001</v>
          </cell>
          <cell r="BZ102">
            <v>3.02373</v>
          </cell>
          <cell r="CA102">
            <v>2.81114</v>
          </cell>
          <cell r="CB102">
            <v>2.7111399999999999</v>
          </cell>
          <cell r="CC102">
            <v>2.75021</v>
          </cell>
          <cell r="CD102">
            <v>2.65021</v>
          </cell>
          <cell r="CE102">
            <v>2.6332200000000001</v>
          </cell>
          <cell r="CF102">
            <v>2.53322</v>
          </cell>
          <cell r="CG102">
            <v>2.7356500000000001</v>
          </cell>
          <cell r="CH102">
            <v>2.63565</v>
          </cell>
          <cell r="CI102">
            <v>2.8081500000000004</v>
          </cell>
          <cell r="CJ102">
            <v>2.7081499999999998</v>
          </cell>
          <cell r="CK102">
            <v>2.84104</v>
          </cell>
          <cell r="CL102">
            <v>2.7410399999999999</v>
          </cell>
          <cell r="CM102">
            <v>2.75922</v>
          </cell>
          <cell r="CN102">
            <v>2.6592199999999999</v>
          </cell>
          <cell r="CO102">
            <v>2.8066399999999998</v>
          </cell>
          <cell r="CP102">
            <v>2.7066400000000002</v>
          </cell>
          <cell r="CQ102">
            <v>3.0987200000000001</v>
          </cell>
          <cell r="CR102">
            <v>2.9987200000000001</v>
          </cell>
          <cell r="CS102">
            <v>3.2986500000000003</v>
          </cell>
          <cell r="CT102">
            <v>3.1986499999999998</v>
          </cell>
          <cell r="CU102">
            <v>3.2224000000000004</v>
          </cell>
          <cell r="CV102">
            <v>3.1223999999999998</v>
          </cell>
          <cell r="CW102">
            <v>2.9567600000000001</v>
          </cell>
          <cell r="CX102">
            <v>2.85676</v>
          </cell>
          <cell r="CY102">
            <v>3.0909500000000003</v>
          </cell>
          <cell r="CZ102">
            <v>2.9909499999999998</v>
          </cell>
          <cell r="DA102">
            <v>3.3458800000000002</v>
          </cell>
          <cell r="DB102">
            <v>3.2458799999999997</v>
          </cell>
          <cell r="DC102">
            <v>3.4604699999999999</v>
          </cell>
          <cell r="DD102">
            <v>3.3604700000000003</v>
          </cell>
          <cell r="DE102">
            <v>3.6405900000000004</v>
          </cell>
          <cell r="DF102">
            <v>3.5405899999999999</v>
          </cell>
          <cell r="DG102">
            <v>3.9017600000000003</v>
          </cell>
          <cell r="DH102">
            <v>3.8017599999999998</v>
          </cell>
          <cell r="DI102">
            <v>3.7352100000000004</v>
          </cell>
          <cell r="DJ102">
            <v>3.6352099999999998</v>
          </cell>
          <cell r="DK102">
            <v>3.5977100000000002</v>
          </cell>
          <cell r="DL102">
            <v>3.4977099999999997</v>
          </cell>
          <cell r="DM102">
            <v>3.6864400000000002</v>
          </cell>
          <cell r="DN102">
            <v>3.5864399999999996</v>
          </cell>
          <cell r="DO102">
            <v>3.6706599999999998</v>
          </cell>
          <cell r="DP102">
            <v>3.5706600000000002</v>
          </cell>
          <cell r="DQ102">
            <v>3.5278</v>
          </cell>
          <cell r="DR102">
            <v>3.4277999999999995</v>
          </cell>
          <cell r="DS102">
            <v>3.4613300000000002</v>
          </cell>
          <cell r="DT102">
            <v>3.3613299999999997</v>
          </cell>
          <cell r="DU102">
            <v>3.3594999999999997</v>
          </cell>
          <cell r="DV102">
            <v>3.2595000000000001</v>
          </cell>
          <cell r="DW102">
            <v>3.1781000000000001</v>
          </cell>
          <cell r="DX102">
            <v>3.0781000000000001</v>
          </cell>
          <cell r="DY102">
            <v>3.1031500000000003</v>
          </cell>
          <cell r="DZ102">
            <v>3.0031499999999998</v>
          </cell>
          <cell r="EA102">
            <v>2.8956900000000001</v>
          </cell>
          <cell r="EB102">
            <v>2.79569</v>
          </cell>
          <cell r="EC102">
            <v>2.8798500000000002</v>
          </cell>
          <cell r="ED102">
            <v>2.7798499999999997</v>
          </cell>
          <cell r="EE102">
            <v>2.81318</v>
          </cell>
          <cell r="EF102">
            <v>2.7131799999999999</v>
          </cell>
          <cell r="EG102">
            <v>2.5986899999999999</v>
          </cell>
          <cell r="EH102">
            <v>2.4986899999999999</v>
          </cell>
          <cell r="EI102">
            <v>2.4359999999999999</v>
          </cell>
          <cell r="EJ102">
            <v>2.3359999999999999</v>
          </cell>
          <cell r="EK102">
            <v>2.3082599999999998</v>
          </cell>
          <cell r="EL102">
            <v>2.2082600000000001</v>
          </cell>
          <cell r="EM102">
            <v>2.0811999999999999</v>
          </cell>
          <cell r="EN102">
            <v>1.9811999999999999</v>
          </cell>
          <cell r="EO102">
            <v>1.9152499999999999</v>
          </cell>
          <cell r="EP102">
            <v>1.8152499999999998</v>
          </cell>
          <cell r="EQ102">
            <v>1.8826800000000001</v>
          </cell>
          <cell r="ER102">
            <v>1.78268</v>
          </cell>
          <cell r="ES102">
            <v>1.6431500000000001</v>
          </cell>
          <cell r="ET102">
            <v>1.54315</v>
          </cell>
          <cell r="EU102">
            <v>2.04542</v>
          </cell>
          <cell r="EV102">
            <v>1.9454199999999999</v>
          </cell>
          <cell r="EW102">
            <v>2.2918000000000003</v>
          </cell>
          <cell r="EX102">
            <v>2.1917999999999997</v>
          </cell>
          <cell r="EY102">
            <v>2.1147800000000001</v>
          </cell>
          <cell r="EZ102">
            <v>2.01478</v>
          </cell>
          <cell r="FA102">
            <v>1.96347</v>
          </cell>
          <cell r="FB102">
            <v>1.86347</v>
          </cell>
          <cell r="FC102">
            <v>2.0076800000000001</v>
          </cell>
          <cell r="FD102">
            <v>1.90768</v>
          </cell>
          <cell r="FE102">
            <v>1.96095</v>
          </cell>
          <cell r="FF102">
            <v>1.8609499999999999</v>
          </cell>
          <cell r="FG102">
            <v>2.1030899999999999</v>
          </cell>
          <cell r="FH102">
            <v>2.0030899999999998</v>
          </cell>
          <cell r="FI102">
            <v>2.2323</v>
          </cell>
          <cell r="FJ102">
            <v>2.1322999999999999</v>
          </cell>
          <cell r="FK102">
            <v>2.069</v>
          </cell>
          <cell r="FL102">
            <v>1.9689999999999999</v>
          </cell>
          <cell r="FM102">
            <v>2.069</v>
          </cell>
          <cell r="FN102">
            <v>1.9689999999999999</v>
          </cell>
          <cell r="FO102">
            <v>2.1235200000000001</v>
          </cell>
          <cell r="FP102">
            <v>2.02352</v>
          </cell>
          <cell r="FQ102">
            <v>2.1112799999999998</v>
          </cell>
          <cell r="FR102">
            <v>2.0112800000000002</v>
          </cell>
          <cell r="FS102">
            <v>2.0737100000000002</v>
          </cell>
          <cell r="FT102">
            <v>1.9737100000000001</v>
          </cell>
          <cell r="FU102">
            <v>1.8206</v>
          </cell>
          <cell r="FV102">
            <v>1.7205999999999999</v>
          </cell>
          <cell r="FW102">
            <v>1.46695</v>
          </cell>
          <cell r="FX102">
            <v>1.3669499999999999</v>
          </cell>
          <cell r="FY102">
            <v>1.3970400000000001</v>
          </cell>
          <cell r="FZ102">
            <v>1.29704</v>
          </cell>
          <cell r="GA102">
            <v>1.51895</v>
          </cell>
          <cell r="GB102">
            <v>1.4189499999999999</v>
          </cell>
          <cell r="GC102">
            <v>1.53942</v>
          </cell>
          <cell r="GD102">
            <v>1.4394199999999999</v>
          </cell>
          <cell r="GE102">
            <v>1.7294</v>
          </cell>
          <cell r="GF102">
            <v>1.6294</v>
          </cell>
          <cell r="GG102">
            <v>1.90571</v>
          </cell>
          <cell r="GH102">
            <v>1.8057099999999999</v>
          </cell>
          <cell r="GI102">
            <v>1.9452799999999999</v>
          </cell>
          <cell r="GJ102">
            <v>1.8452799999999998</v>
          </cell>
          <cell r="GK102">
            <v>1.9635500000000001</v>
          </cell>
          <cell r="GL102">
            <v>1.86355</v>
          </cell>
          <cell r="GM102">
            <v>1.9935200000000002</v>
          </cell>
          <cell r="GN102">
            <v>1.8935200000000001</v>
          </cell>
          <cell r="GO102">
            <v>1.8703799999999999</v>
          </cell>
          <cell r="GP102">
            <v>1.7703799999999998</v>
          </cell>
          <cell r="GQ102">
            <v>1.8632300000000002</v>
          </cell>
          <cell r="GR102">
            <v>1.7632300000000001</v>
          </cell>
          <cell r="GS102">
            <v>1.7605</v>
          </cell>
          <cell r="GT102">
            <v>1.6604999999999999</v>
          </cell>
          <cell r="GU102">
            <v>1.9639500000000001</v>
          </cell>
          <cell r="GV102">
            <v>1.86395</v>
          </cell>
          <cell r="GW102">
            <v>1.93069</v>
          </cell>
          <cell r="GX102">
            <v>1.8306899999999999</v>
          </cell>
          <cell r="GY102">
            <v>1.9247100000000001</v>
          </cell>
          <cell r="GZ102">
            <v>1.8247100000000001</v>
          </cell>
          <cell r="HA102">
            <v>2.1786799999999999</v>
          </cell>
          <cell r="HB102">
            <v>2.0786799999999999</v>
          </cell>
          <cell r="HC102">
            <v>2.0571299999999999</v>
          </cell>
          <cell r="HD102">
            <v>1.9571299999999998</v>
          </cell>
          <cell r="HE102">
            <v>2.0196300000000003</v>
          </cell>
          <cell r="HF102">
            <v>1.9196299999999999</v>
          </cell>
          <cell r="HG102">
            <v>2.1486800000000001</v>
          </cell>
          <cell r="HH102">
            <v>2.0486800000000001</v>
          </cell>
          <cell r="HI102">
            <v>2.2141999999999999</v>
          </cell>
          <cell r="HJ102">
            <v>2.1141999999999999</v>
          </cell>
          <cell r="HK102">
            <v>2.0702799999999999</v>
          </cell>
          <cell r="HL102">
            <v>1.9702799999999998</v>
          </cell>
          <cell r="HM102">
            <v>2.0110000000000001</v>
          </cell>
          <cell r="HN102">
            <v>1.911</v>
          </cell>
          <cell r="HO102">
            <v>1.9555199999999999</v>
          </cell>
          <cell r="HP102">
            <v>1.8555199999999998</v>
          </cell>
          <cell r="HQ102">
            <v>1.8521000000000001</v>
          </cell>
          <cell r="HR102">
            <v>1.7521</v>
          </cell>
          <cell r="HS102">
            <v>1.81</v>
          </cell>
          <cell r="HT102">
            <v>1.71</v>
          </cell>
          <cell r="HU102">
            <v>1.82</v>
          </cell>
          <cell r="HV102">
            <v>1.72</v>
          </cell>
          <cell r="HW102">
            <v>1.9</v>
          </cell>
          <cell r="HX102">
            <v>1.7999999999999998</v>
          </cell>
          <cell r="HY102">
            <v>1.9700000000000002</v>
          </cell>
          <cell r="HZ102">
            <v>1.87</v>
          </cell>
          <cell r="IA102">
            <v>1.9</v>
          </cell>
          <cell r="IB102">
            <v>1.7999999999999998</v>
          </cell>
          <cell r="IC102">
            <v>1.77</v>
          </cell>
          <cell r="ID102">
            <v>1.67</v>
          </cell>
          <cell r="IE102">
            <v>1.73</v>
          </cell>
          <cell r="IF102">
            <v>1.63</v>
          </cell>
          <cell r="IG102">
            <v>1.6600000000000001</v>
          </cell>
          <cell r="IH102">
            <v>1.56</v>
          </cell>
          <cell r="II102">
            <v>1.59</v>
          </cell>
          <cell r="IJ102">
            <v>1.49</v>
          </cell>
          <cell r="IK102">
            <v>1.53</v>
          </cell>
          <cell r="IL102">
            <v>1.43</v>
          </cell>
          <cell r="IM102">
            <v>1.37</v>
          </cell>
          <cell r="IN102">
            <v>1.27</v>
          </cell>
          <cell r="IO102">
            <v>1.21</v>
          </cell>
          <cell r="IP102">
            <v>1.1099999999999999</v>
          </cell>
          <cell r="IQ102">
            <v>1.1800000000000002</v>
          </cell>
          <cell r="IR102">
            <v>1.08</v>
          </cell>
          <cell r="IS102">
            <v>1.01</v>
          </cell>
          <cell r="IT102">
            <v>0.90999999999999992</v>
          </cell>
          <cell r="IU102">
            <v>1.07</v>
          </cell>
          <cell r="IV102">
            <v>0.97</v>
          </cell>
          <cell r="IW102">
            <v>1.1400000000000001</v>
          </cell>
          <cell r="IX102">
            <v>1.04</v>
          </cell>
          <cell r="IY102">
            <v>1.2984800000000001</v>
          </cell>
          <cell r="IZ102">
            <v>1.19848</v>
          </cell>
          <cell r="JA102">
            <v>1.37</v>
          </cell>
          <cell r="JB102">
            <v>1.27</v>
          </cell>
          <cell r="JC102">
            <v>1.4100000000000001</v>
          </cell>
          <cell r="JD102">
            <v>1.31</v>
          </cell>
          <cell r="JE102">
            <v>1.25</v>
          </cell>
          <cell r="JF102">
            <v>1.1499999999999999</v>
          </cell>
          <cell r="JG102">
            <v>1.1300000000000001</v>
          </cell>
          <cell r="JH102">
            <v>1.03</v>
          </cell>
          <cell r="JI102">
            <v>1.23</v>
          </cell>
          <cell r="JJ102">
            <v>1.1299999999999999</v>
          </cell>
          <cell r="JK102">
            <v>1.24</v>
          </cell>
          <cell r="JL102">
            <v>1.1399999999999999</v>
          </cell>
          <cell r="JM102">
            <v>1.29</v>
          </cell>
          <cell r="JN102">
            <v>1.19</v>
          </cell>
          <cell r="JO102">
            <v>1.23</v>
          </cell>
          <cell r="JP102">
            <v>1.1299999999999999</v>
          </cell>
          <cell r="JQ102">
            <v>1.26</v>
          </cell>
          <cell r="JR102">
            <v>1.1599999999999999</v>
          </cell>
          <cell r="JS102">
            <v>1.22</v>
          </cell>
          <cell r="JT102">
            <v>1.1199999999999999</v>
          </cell>
          <cell r="JU102">
            <v>1.27</v>
          </cell>
          <cell r="JV102">
            <v>1.17</v>
          </cell>
          <cell r="JW102">
            <v>1.3</v>
          </cell>
          <cell r="JX102">
            <v>1.2</v>
          </cell>
          <cell r="JY102">
            <v>1.31</v>
          </cell>
          <cell r="JZ102">
            <v>1.21</v>
          </cell>
          <cell r="KA102" t="e">
            <v>#REF!</v>
          </cell>
          <cell r="KB102" t="e">
            <v>#REF!</v>
          </cell>
        </row>
        <row r="103">
          <cell r="A103" t="str">
            <v>CHF-CIRR</v>
          </cell>
          <cell r="B103" t="str">
            <v>CHF-CIRR</v>
          </cell>
          <cell r="C103" t="str">
            <v>Swiss Franc</v>
          </cell>
          <cell r="D103" t="str">
            <v>CHF</v>
          </cell>
          <cell r="E103" t="str">
            <v>&lt; 11 years</v>
          </cell>
          <cell r="F103" t="str">
            <v>CHF-Relevant CIRR in accordance with Article 20 of the Arrangement-&lt; 11 years</v>
          </cell>
          <cell r="G103">
            <v>0</v>
          </cell>
          <cell r="H103">
            <v>0</v>
          </cell>
          <cell r="I103" t="str">
            <v>(note 3)</v>
          </cell>
          <cell r="J103" t="str">
            <v>(note 3)</v>
          </cell>
          <cell r="K103" t="str">
            <v>(note 3)</v>
          </cell>
          <cell r="L103" t="str">
            <v>(note 3)</v>
          </cell>
          <cell r="M103" t="str">
            <v>(note 3)</v>
          </cell>
          <cell r="N103" t="str">
            <v>(note 3)</v>
          </cell>
          <cell r="O103" t="str">
            <v>(note 3)</v>
          </cell>
          <cell r="P103" t="str">
            <v>(note 3)</v>
          </cell>
          <cell r="Q103" t="str">
            <v>(note 3)</v>
          </cell>
          <cell r="R103" t="str">
            <v>(note 3)</v>
          </cell>
          <cell r="S103" t="str">
            <v>(note 3)</v>
          </cell>
          <cell r="T103" t="str">
            <v>(note 3)</v>
          </cell>
          <cell r="U103" t="str">
            <v>(note 3)</v>
          </cell>
          <cell r="V103" t="str">
            <v>(note 3)</v>
          </cell>
          <cell r="W103" t="str">
            <v>(note 3)</v>
          </cell>
          <cell r="X103" t="str">
            <v>(note 3)</v>
          </cell>
          <cell r="Y103" t="str">
            <v>(note 3)</v>
          </cell>
          <cell r="Z103" t="str">
            <v>(note 3)</v>
          </cell>
          <cell r="AA103" t="str">
            <v>(note 3)</v>
          </cell>
          <cell r="AB103" t="str">
            <v>(note 3)</v>
          </cell>
          <cell r="AC103" t="str">
            <v>(note 3)</v>
          </cell>
          <cell r="AD103" t="str">
            <v>(note 3)</v>
          </cell>
          <cell r="AE103" t="str">
            <v>(note 3)</v>
          </cell>
          <cell r="AF103" t="str">
            <v>(note 3)</v>
          </cell>
          <cell r="AG103" t="str">
            <v>(note 3)</v>
          </cell>
          <cell r="AH103" t="str">
            <v>(note 3)</v>
          </cell>
          <cell r="AI103" t="str">
            <v>(note 3)</v>
          </cell>
          <cell r="AJ103" t="str">
            <v>(note 3)</v>
          </cell>
          <cell r="AK103" t="str">
            <v>(note 3)</v>
          </cell>
          <cell r="AL103" t="str">
            <v>(note 3)</v>
          </cell>
          <cell r="AM103" t="str">
            <v>(note 3)</v>
          </cell>
          <cell r="AN103" t="str">
            <v>(note 3)</v>
          </cell>
          <cell r="AO103" t="str">
            <v>(note 3)</v>
          </cell>
          <cell r="AP103" t="str">
            <v>(note 3)</v>
          </cell>
          <cell r="AQ103" t="str">
            <v>(note 3)</v>
          </cell>
          <cell r="AR103" t="str">
            <v>(note 3)</v>
          </cell>
          <cell r="AS103" t="str">
            <v>(note 3)</v>
          </cell>
          <cell r="AT103" t="str">
            <v>(note 3)</v>
          </cell>
          <cell r="AU103" t="str">
            <v>(note 3)</v>
          </cell>
          <cell r="AV103" t="str">
            <v>(note 3)</v>
          </cell>
          <cell r="AW103" t="str">
            <v>(note 3)</v>
          </cell>
          <cell r="AX103" t="str">
            <v>(note 3)</v>
          </cell>
          <cell r="AY103" t="str">
            <v>(note 3)</v>
          </cell>
          <cell r="AZ103" t="str">
            <v>(note 3)</v>
          </cell>
          <cell r="BA103" t="str">
            <v>(note 3)</v>
          </cell>
          <cell r="BB103" t="str">
            <v>(note 3)</v>
          </cell>
          <cell r="BC103" t="str">
            <v>(note 3)</v>
          </cell>
          <cell r="BD103" t="str">
            <v>(note 3)</v>
          </cell>
          <cell r="BE103" t="str">
            <v>(note 3)</v>
          </cell>
          <cell r="BF103" t="str">
            <v>(note 3)</v>
          </cell>
          <cell r="BG103" t="str">
            <v>(note 3)</v>
          </cell>
          <cell r="BH103" t="str">
            <v>(note 3)</v>
          </cell>
          <cell r="BI103" t="str">
            <v>(note 3)</v>
          </cell>
          <cell r="BJ103" t="str">
            <v>(note 3)</v>
          </cell>
          <cell r="BK103" t="str">
            <v>(note 3)</v>
          </cell>
          <cell r="BL103" t="str">
            <v>(note 3)</v>
          </cell>
          <cell r="BM103" t="str">
            <v>(note 3)</v>
          </cell>
          <cell r="BN103" t="str">
            <v>(note 3)</v>
          </cell>
          <cell r="BO103" t="str">
            <v>(note 3)</v>
          </cell>
          <cell r="BP103" t="str">
            <v>(note 3)</v>
          </cell>
          <cell r="BQ103" t="str">
            <v>(note 3)</v>
          </cell>
          <cell r="BR103" t="str">
            <v>(note 3)</v>
          </cell>
          <cell r="BS103" t="str">
            <v>(note 3)</v>
          </cell>
          <cell r="BT103" t="str">
            <v>(note 3)</v>
          </cell>
          <cell r="BU103" t="str">
            <v>(note 3)</v>
          </cell>
          <cell r="BV103" t="str">
            <v>(note 3)</v>
          </cell>
          <cell r="BW103" t="str">
            <v>(note 3)</v>
          </cell>
          <cell r="BX103" t="str">
            <v>(note 3)</v>
          </cell>
          <cell r="BY103" t="str">
            <v>(note 3)</v>
          </cell>
          <cell r="BZ103" t="str">
            <v>(note 3)</v>
          </cell>
          <cell r="CA103" t="str">
            <v>(note 3)</v>
          </cell>
          <cell r="CB103" t="str">
            <v>(note 3)</v>
          </cell>
          <cell r="CC103" t="str">
            <v>(note 3)</v>
          </cell>
          <cell r="CD103" t="str">
            <v>(note 3)</v>
          </cell>
          <cell r="CE103" t="str">
            <v>(note 3)</v>
          </cell>
          <cell r="CF103" t="str">
            <v>(note 3)</v>
          </cell>
          <cell r="CG103" t="str">
            <v>(note 3)</v>
          </cell>
          <cell r="CH103" t="str">
            <v>(note 3)</v>
          </cell>
          <cell r="CI103" t="str">
            <v>(note 3)</v>
          </cell>
          <cell r="CJ103" t="str">
            <v>(note 3)</v>
          </cell>
          <cell r="CK103" t="str">
            <v>(note 3)</v>
          </cell>
          <cell r="CL103" t="str">
            <v>(note 3)</v>
          </cell>
          <cell r="CM103" t="str">
            <v>(note 3)</v>
          </cell>
          <cell r="CN103" t="str">
            <v>(note 3)</v>
          </cell>
          <cell r="CO103" t="str">
            <v>(note 3)</v>
          </cell>
          <cell r="CP103" t="str">
            <v>(note 3)</v>
          </cell>
          <cell r="CQ103" t="str">
            <v>(note 3)</v>
          </cell>
          <cell r="CR103" t="str">
            <v>(note 3)</v>
          </cell>
          <cell r="CS103" t="str">
            <v>(note 3)</v>
          </cell>
          <cell r="CT103" t="str">
            <v>(note 3)</v>
          </cell>
          <cell r="CU103" t="str">
            <v>(note 3)</v>
          </cell>
          <cell r="CV103" t="str">
            <v>(note 3)</v>
          </cell>
          <cell r="CW103" t="str">
            <v>(note 3)</v>
          </cell>
          <cell r="CX103" t="str">
            <v>(note 3)</v>
          </cell>
          <cell r="CY103" t="str">
            <v>(note 3)</v>
          </cell>
          <cell r="CZ103" t="str">
            <v>(note 3)</v>
          </cell>
          <cell r="DA103" t="str">
            <v>(note 3)</v>
          </cell>
          <cell r="DB103" t="str">
            <v>(note 3)</v>
          </cell>
          <cell r="DC103" t="str">
            <v>(note 3)</v>
          </cell>
          <cell r="DD103" t="str">
            <v>(note 3)</v>
          </cell>
          <cell r="DE103" t="str">
            <v>(note 3)</v>
          </cell>
          <cell r="DF103" t="str">
            <v>(note 3)</v>
          </cell>
          <cell r="DG103" t="str">
            <v>(note 3)</v>
          </cell>
          <cell r="DH103" t="str">
            <v>(note 3)</v>
          </cell>
          <cell r="DI103" t="str">
            <v>(note 3)</v>
          </cell>
          <cell r="DJ103" t="str">
            <v>(note 3)</v>
          </cell>
          <cell r="DK103" t="str">
            <v>(note 3)</v>
          </cell>
          <cell r="DL103" t="str">
            <v>(note 3)</v>
          </cell>
          <cell r="DM103" t="str">
            <v>(note 3)</v>
          </cell>
          <cell r="DN103" t="str">
            <v>(note 3)</v>
          </cell>
          <cell r="DO103" t="str">
            <v>(note 3)</v>
          </cell>
          <cell r="DP103" t="str">
            <v>(note 3)</v>
          </cell>
          <cell r="DQ103" t="str">
            <v>(note 3)</v>
          </cell>
          <cell r="DR103" t="str">
            <v>(note 3)</v>
          </cell>
          <cell r="DS103" t="str">
            <v>(note 3)</v>
          </cell>
          <cell r="DT103" t="str">
            <v>(note 3)</v>
          </cell>
          <cell r="DU103" t="str">
            <v>(note 3)</v>
          </cell>
          <cell r="DV103" t="str">
            <v>(note 3)</v>
          </cell>
          <cell r="DW103" t="str">
            <v>(note 3)</v>
          </cell>
          <cell r="DX103" t="str">
            <v>(note 3)</v>
          </cell>
          <cell r="DY103" t="str">
            <v>(note 3)</v>
          </cell>
          <cell r="DZ103" t="str">
            <v>(note 3)</v>
          </cell>
          <cell r="EA103" t="str">
            <v>(note 3)</v>
          </cell>
          <cell r="EB103" t="str">
            <v>(note 3)</v>
          </cell>
          <cell r="EC103" t="str">
            <v>(note 3)</v>
          </cell>
          <cell r="ED103" t="str">
            <v>(note 3)</v>
          </cell>
          <cell r="EE103" t="str">
            <v>(note 3)</v>
          </cell>
          <cell r="EF103" t="str">
            <v>(note 3)</v>
          </cell>
          <cell r="EG103" t="str">
            <v>(note 3)</v>
          </cell>
          <cell r="EH103" t="str">
            <v>(note 3)</v>
          </cell>
          <cell r="EI103" t="str">
            <v>(note 3)</v>
          </cell>
          <cell r="EJ103" t="str">
            <v>(note 3)</v>
          </cell>
          <cell r="EK103" t="str">
            <v>(note 3)</v>
          </cell>
          <cell r="EL103" t="str">
            <v>(note 3)</v>
          </cell>
          <cell r="EM103" t="str">
            <v>(note 3)</v>
          </cell>
          <cell r="EN103" t="str">
            <v>(note 3)</v>
          </cell>
          <cell r="EO103" t="str">
            <v>(note 3)</v>
          </cell>
          <cell r="EP103" t="str">
            <v>(note 3)</v>
          </cell>
          <cell r="EQ103" t="str">
            <v>(note 3)</v>
          </cell>
          <cell r="ER103" t="str">
            <v>(note 3)</v>
          </cell>
          <cell r="ES103" t="str">
            <v>(note 3)</v>
          </cell>
          <cell r="ET103" t="str">
            <v>(note 3)</v>
          </cell>
          <cell r="EU103" t="str">
            <v>(note 3)</v>
          </cell>
          <cell r="EV103" t="str">
            <v>(note 3)</v>
          </cell>
          <cell r="EW103" t="str">
            <v>(note 3)</v>
          </cell>
          <cell r="EX103" t="str">
            <v>(note 3)</v>
          </cell>
          <cell r="EY103" t="str">
            <v>(note 3)</v>
          </cell>
          <cell r="EZ103" t="str">
            <v>(note 3)</v>
          </cell>
          <cell r="FA103" t="str">
            <v>(note 3)</v>
          </cell>
          <cell r="FB103" t="str">
            <v>(note 3)</v>
          </cell>
          <cell r="FC103" t="str">
            <v>(note 3)</v>
          </cell>
          <cell r="FD103" t="str">
            <v>(note 3)</v>
          </cell>
          <cell r="FE103" t="str">
            <v>(note 3)</v>
          </cell>
          <cell r="FF103" t="str">
            <v>(note 3)</v>
          </cell>
          <cell r="FG103" t="str">
            <v>(note 3)</v>
          </cell>
          <cell r="FH103" t="str">
            <v>(note 3)</v>
          </cell>
          <cell r="FI103" t="str">
            <v>(note 3)</v>
          </cell>
          <cell r="FJ103" t="str">
            <v>(note 3)</v>
          </cell>
          <cell r="FK103" t="str">
            <v>(note 3)</v>
          </cell>
          <cell r="FL103" t="str">
            <v>(note 3)</v>
          </cell>
          <cell r="FM103" t="str">
            <v>(note 3)</v>
          </cell>
          <cell r="FN103" t="str">
            <v>(note 3)</v>
          </cell>
          <cell r="FO103" t="str">
            <v>(note 3)</v>
          </cell>
          <cell r="FP103" t="str">
            <v>(note 3)</v>
          </cell>
          <cell r="FQ103" t="str">
            <v>(note 3)</v>
          </cell>
          <cell r="FR103" t="str">
            <v>(note 3)</v>
          </cell>
          <cell r="FS103" t="str">
            <v>(note 3)</v>
          </cell>
          <cell r="FT103" t="str">
            <v>(note 3)</v>
          </cell>
          <cell r="FU103" t="str">
            <v>(note 3)</v>
          </cell>
          <cell r="FV103" t="str">
            <v>(note 3)</v>
          </cell>
          <cell r="FW103" t="str">
            <v>(note 3)</v>
          </cell>
          <cell r="FX103" t="str">
            <v>(note 3)</v>
          </cell>
          <cell r="FY103" t="str">
            <v>(note 3)</v>
          </cell>
          <cell r="FZ103" t="str">
            <v>(note 3)</v>
          </cell>
          <cell r="GA103" t="str">
            <v>(note 3)</v>
          </cell>
          <cell r="GB103" t="str">
            <v>(note 3)</v>
          </cell>
          <cell r="GC103" t="str">
            <v>(note 3)</v>
          </cell>
          <cell r="GD103" t="str">
            <v>(note 3)</v>
          </cell>
          <cell r="GE103" t="str">
            <v>(note 3)</v>
          </cell>
          <cell r="GF103" t="str">
            <v>(note 3)</v>
          </cell>
          <cell r="GG103" t="str">
            <v>(note 3)</v>
          </cell>
          <cell r="GH103" t="str">
            <v>(note 3)</v>
          </cell>
          <cell r="GI103" t="str">
            <v>(note 3)</v>
          </cell>
          <cell r="GJ103" t="str">
            <v>(note 3)</v>
          </cell>
          <cell r="GK103" t="str">
            <v>(note 3)</v>
          </cell>
          <cell r="GL103" t="str">
            <v>(note 3)</v>
          </cell>
          <cell r="GM103" t="str">
            <v>(note 3)</v>
          </cell>
          <cell r="GN103" t="str">
            <v>(note 3)</v>
          </cell>
          <cell r="GO103" t="str">
            <v>(note 3)</v>
          </cell>
          <cell r="GP103" t="str">
            <v>(note 3)</v>
          </cell>
          <cell r="GQ103" t="str">
            <v>(note 3)</v>
          </cell>
          <cell r="GR103" t="str">
            <v>(note 3)</v>
          </cell>
          <cell r="GS103" t="str">
            <v>(note 3)</v>
          </cell>
          <cell r="GT103" t="str">
            <v>(note 3)</v>
          </cell>
          <cell r="GU103" t="str">
            <v>(note 3)</v>
          </cell>
          <cell r="GV103" t="str">
            <v>(note 3)</v>
          </cell>
          <cell r="GW103" t="str">
            <v>(note 3)</v>
          </cell>
          <cell r="GX103" t="str">
            <v>(note 3)</v>
          </cell>
          <cell r="GY103" t="str">
            <v>(note 3)</v>
          </cell>
          <cell r="GZ103" t="str">
            <v>(note 3)</v>
          </cell>
          <cell r="HA103" t="str">
            <v>(note 3)</v>
          </cell>
          <cell r="HB103" t="str">
            <v>(note 3)</v>
          </cell>
          <cell r="HC103" t="str">
            <v>(note 3)</v>
          </cell>
          <cell r="HD103" t="str">
            <v>(note 3)</v>
          </cell>
          <cell r="HE103" t="str">
            <v>(note 3)</v>
          </cell>
          <cell r="HF103" t="str">
            <v>(note 3)</v>
          </cell>
          <cell r="HG103" t="str">
            <v>(note 3)</v>
          </cell>
          <cell r="HH103" t="str">
            <v>(note 3)</v>
          </cell>
          <cell r="HI103" t="str">
            <v>(note 3)</v>
          </cell>
          <cell r="HJ103" t="str">
            <v>(note 3)</v>
          </cell>
          <cell r="HK103" t="str">
            <v>(note 3)</v>
          </cell>
          <cell r="HL103" t="str">
            <v>(note 3)</v>
          </cell>
          <cell r="HM103" t="str">
            <v>(note 3)</v>
          </cell>
          <cell r="HN103" t="str">
            <v>(note 3)</v>
          </cell>
          <cell r="HO103" t="str">
            <v>(note 3)</v>
          </cell>
          <cell r="HP103" t="str">
            <v>(note 3)</v>
          </cell>
          <cell r="HQ103" t="str">
            <v>(note 3)</v>
          </cell>
          <cell r="HR103" t="str">
            <v>(note 3)</v>
          </cell>
          <cell r="HS103" t="str">
            <v>(note 3)</v>
          </cell>
          <cell r="HT103" t="str">
            <v>(note 3)</v>
          </cell>
          <cell r="HU103" t="str">
            <v>(note 3)</v>
          </cell>
          <cell r="HV103" t="str">
            <v>(note 3)</v>
          </cell>
          <cell r="HW103" t="str">
            <v>(note 3)</v>
          </cell>
          <cell r="HX103" t="str">
            <v>(note 3)</v>
          </cell>
          <cell r="HY103" t="str">
            <v>(note 3)</v>
          </cell>
          <cell r="HZ103" t="str">
            <v>(note 3)</v>
          </cell>
          <cell r="IA103" t="str">
            <v>(note 3)</v>
          </cell>
          <cell r="IB103" t="str">
            <v>(note 3)</v>
          </cell>
          <cell r="IC103" t="str">
            <v>(note 3)</v>
          </cell>
          <cell r="ID103" t="str">
            <v>(note 3)</v>
          </cell>
          <cell r="IE103" t="str">
            <v>(note 3)</v>
          </cell>
          <cell r="IF103" t="str">
            <v>(note 3)</v>
          </cell>
          <cell r="IG103" t="str">
            <v>(note 3)</v>
          </cell>
          <cell r="IH103" t="str">
            <v>(note 3)</v>
          </cell>
          <cell r="II103" t="str">
            <v>(note 3)</v>
          </cell>
          <cell r="IJ103" t="str">
            <v>(note 3)</v>
          </cell>
          <cell r="IK103" t="str">
            <v>(note 3)</v>
          </cell>
          <cell r="IL103" t="str">
            <v>(note 3)</v>
          </cell>
          <cell r="IM103" t="str">
            <v>(note 3)</v>
          </cell>
          <cell r="IN103" t="str">
            <v>(note 3)</v>
          </cell>
          <cell r="IO103" t="str">
            <v>(note 3)</v>
          </cell>
          <cell r="IP103" t="str">
            <v>(note 3)</v>
          </cell>
          <cell r="IQ103" t="str">
            <v>(note 3)</v>
          </cell>
          <cell r="IR103" t="str">
            <v>(note 3)</v>
          </cell>
          <cell r="IS103" t="str">
            <v>(note 3)</v>
          </cell>
          <cell r="IT103" t="str">
            <v>(note 3)</v>
          </cell>
          <cell r="IU103" t="str">
            <v>(note 3)</v>
          </cell>
          <cell r="IV103" t="str">
            <v>(note 3)</v>
          </cell>
          <cell r="IW103" t="str">
            <v>(note 3)</v>
          </cell>
          <cell r="IX103" t="str">
            <v>(note 3)</v>
          </cell>
          <cell r="IY103" t="str">
            <v>(note 3)</v>
          </cell>
          <cell r="IZ103" t="str">
            <v>(note 3)</v>
          </cell>
          <cell r="JA103" t="str">
            <v>(note 3)</v>
          </cell>
          <cell r="JB103" t="str">
            <v>(note 3)</v>
          </cell>
          <cell r="JC103" t="str">
            <v>(note 3)</v>
          </cell>
          <cell r="JD103" t="str">
            <v>(note 3)</v>
          </cell>
          <cell r="JE103" t="str">
            <v>(note 3)</v>
          </cell>
          <cell r="JF103" t="str">
            <v>(note 3)</v>
          </cell>
          <cell r="JG103" t="str">
            <v>(note 3)</v>
          </cell>
          <cell r="JH103" t="str">
            <v>(note 3)</v>
          </cell>
          <cell r="JI103" t="str">
            <v>(note 3)</v>
          </cell>
          <cell r="JJ103" t="str">
            <v>(note 3)</v>
          </cell>
          <cell r="JK103" t="str">
            <v>(note 3)</v>
          </cell>
          <cell r="JL103" t="str">
            <v>(note 3)</v>
          </cell>
          <cell r="JM103" t="str">
            <v>(note 3)</v>
          </cell>
          <cell r="JN103" t="str">
            <v>(note 3)</v>
          </cell>
          <cell r="JO103" t="str">
            <v>(note 3)</v>
          </cell>
          <cell r="JP103" t="str">
            <v>(note 3)</v>
          </cell>
          <cell r="JQ103" t="str">
            <v>(note 3)</v>
          </cell>
          <cell r="JR103" t="str">
            <v>(note 3)</v>
          </cell>
          <cell r="JS103" t="str">
            <v>(note 3)</v>
          </cell>
          <cell r="JT103" t="str">
            <v>(note 3)</v>
          </cell>
          <cell r="JU103" t="str">
            <v>(note 3)</v>
          </cell>
          <cell r="JV103" t="str">
            <v>(note 3)</v>
          </cell>
          <cell r="JW103" t="str">
            <v>(note 3)</v>
          </cell>
          <cell r="JX103" t="str">
            <v>(note 3)</v>
          </cell>
          <cell r="JY103" t="str">
            <v>(note 3)</v>
          </cell>
          <cell r="JZ103" t="str">
            <v>(note 3)</v>
          </cell>
          <cell r="KA103" t="str">
            <v>(note 3)</v>
          </cell>
          <cell r="KB103" t="str">
            <v>(note 3)</v>
          </cell>
        </row>
        <row r="104">
          <cell r="A104" t="str">
            <v>CHF-TB-7</v>
          </cell>
          <cell r="B104" t="str">
            <v>CHF-TB-7</v>
          </cell>
          <cell r="E104" t="str">
            <v>≥ 11 to ≤ 12 years</v>
          </cell>
          <cell r="F104" t="str">
            <v>CHF-TB-7-≥ 11 to ≤ 12 years</v>
          </cell>
          <cell r="G104">
            <v>1</v>
          </cell>
          <cell r="H104">
            <v>1</v>
          </cell>
          <cell r="I104">
            <v>3.04</v>
          </cell>
          <cell r="J104">
            <v>3.04</v>
          </cell>
          <cell r="K104">
            <v>2.76</v>
          </cell>
          <cell r="L104">
            <v>2.76</v>
          </cell>
          <cell r="M104">
            <v>2.67</v>
          </cell>
          <cell r="N104">
            <v>2.67</v>
          </cell>
          <cell r="O104">
            <v>2.73</v>
          </cell>
          <cell r="P104">
            <v>2.73</v>
          </cell>
          <cell r="Q104">
            <v>2.7800000000000002</v>
          </cell>
          <cell r="R104">
            <v>2.7800000000000002</v>
          </cell>
          <cell r="S104">
            <v>2.6100000000000003</v>
          </cell>
          <cell r="T104">
            <v>2.6100000000000003</v>
          </cell>
          <cell r="U104">
            <v>2.62</v>
          </cell>
          <cell r="V104">
            <v>2.62</v>
          </cell>
          <cell r="W104">
            <v>2.6</v>
          </cell>
          <cell r="X104">
            <v>2.6</v>
          </cell>
          <cell r="Y104">
            <v>2.48</v>
          </cell>
          <cell r="Z104">
            <v>2.48</v>
          </cell>
          <cell r="AA104">
            <v>2.52</v>
          </cell>
          <cell r="AB104">
            <v>2.52</v>
          </cell>
          <cell r="AC104">
            <v>2.46</v>
          </cell>
          <cell r="AD104">
            <v>2.46</v>
          </cell>
          <cell r="AE104">
            <v>2.2000000000000002</v>
          </cell>
          <cell r="AF104">
            <v>2.2000000000000002</v>
          </cell>
          <cell r="AG104">
            <v>2.17</v>
          </cell>
          <cell r="AH104">
            <v>2.17</v>
          </cell>
          <cell r="AI104">
            <v>2.1799999999999997</v>
          </cell>
          <cell r="AJ104">
            <v>2.1799999999999997</v>
          </cell>
          <cell r="AK104">
            <v>1.92</v>
          </cell>
          <cell r="AL104">
            <v>1.92</v>
          </cell>
          <cell r="AM104">
            <v>2.1</v>
          </cell>
          <cell r="AN104">
            <v>2.1</v>
          </cell>
          <cell r="AO104">
            <v>2.21</v>
          </cell>
          <cell r="AP104">
            <v>2.21</v>
          </cell>
          <cell r="AQ104">
            <v>2.27</v>
          </cell>
          <cell r="AR104">
            <v>2.27</v>
          </cell>
          <cell r="AS104">
            <v>2.41</v>
          </cell>
          <cell r="AT104">
            <v>2.41</v>
          </cell>
          <cell r="AU104">
            <v>2.54</v>
          </cell>
          <cell r="AV104">
            <v>2.54</v>
          </cell>
          <cell r="AW104">
            <v>2.5700000000000003</v>
          </cell>
          <cell r="AX104">
            <v>2.5700000000000003</v>
          </cell>
          <cell r="AY104">
            <v>2.6399999999999997</v>
          </cell>
          <cell r="AZ104">
            <v>2.6399999999999997</v>
          </cell>
          <cell r="BA104">
            <v>2.74</v>
          </cell>
          <cell r="BB104">
            <v>2.74</v>
          </cell>
          <cell r="BC104">
            <v>2.52</v>
          </cell>
          <cell r="BD104">
            <v>2.52</v>
          </cell>
          <cell r="BE104">
            <v>2.3899999999999997</v>
          </cell>
          <cell r="BF104">
            <v>2.3899999999999997</v>
          </cell>
          <cell r="BG104">
            <v>2.1</v>
          </cell>
          <cell r="BH104">
            <v>2.1</v>
          </cell>
          <cell r="BI104">
            <v>1.83</v>
          </cell>
          <cell r="BJ104">
            <v>1.83</v>
          </cell>
          <cell r="BK104">
            <v>1.7</v>
          </cell>
          <cell r="BL104">
            <v>1.7</v>
          </cell>
          <cell r="BM104">
            <v>1.76</v>
          </cell>
          <cell r="BN104">
            <v>1.76</v>
          </cell>
          <cell r="BO104">
            <v>1.6400000000000001</v>
          </cell>
          <cell r="BP104">
            <v>1.6400000000000001</v>
          </cell>
          <cell r="BQ104">
            <v>1.46</v>
          </cell>
          <cell r="BR104">
            <v>1.46</v>
          </cell>
          <cell r="BS104">
            <v>1.47</v>
          </cell>
          <cell r="BT104">
            <v>1.47</v>
          </cell>
          <cell r="BU104">
            <v>1.43</v>
          </cell>
          <cell r="BV104">
            <v>1.43</v>
          </cell>
          <cell r="BW104">
            <v>1.58</v>
          </cell>
          <cell r="BX104">
            <v>1.58</v>
          </cell>
          <cell r="BY104">
            <v>1.46</v>
          </cell>
          <cell r="BZ104">
            <v>1.46</v>
          </cell>
          <cell r="CA104">
            <v>1.34</v>
          </cell>
          <cell r="CB104">
            <v>1.34</v>
          </cell>
          <cell r="CC104">
            <v>1.3900000000000001</v>
          </cell>
          <cell r="CD104">
            <v>1.3900000000000001</v>
          </cell>
          <cell r="CE104">
            <v>1.27</v>
          </cell>
          <cell r="CF104">
            <v>1.27</v>
          </cell>
          <cell r="CG104">
            <v>1.27</v>
          </cell>
          <cell r="CH104">
            <v>1.27</v>
          </cell>
          <cell r="CI104">
            <v>1.31</v>
          </cell>
          <cell r="CJ104">
            <v>1.31</v>
          </cell>
          <cell r="CK104">
            <v>1.3</v>
          </cell>
          <cell r="CL104">
            <v>1.3</v>
          </cell>
          <cell r="CM104">
            <v>1.24</v>
          </cell>
          <cell r="CN104">
            <v>1.24</v>
          </cell>
          <cell r="CO104">
            <v>1.26</v>
          </cell>
          <cell r="CP104">
            <v>1.26</v>
          </cell>
          <cell r="CQ104">
            <v>1.51</v>
          </cell>
          <cell r="CR104">
            <v>1.51</v>
          </cell>
          <cell r="CS104">
            <v>1.42</v>
          </cell>
          <cell r="CT104">
            <v>1.42</v>
          </cell>
          <cell r="CU104">
            <v>1.42</v>
          </cell>
          <cell r="CV104">
            <v>1.42</v>
          </cell>
          <cell r="CW104">
            <v>1.31</v>
          </cell>
          <cell r="CX104">
            <v>1.31</v>
          </cell>
          <cell r="CY104">
            <v>1.46</v>
          </cell>
          <cell r="CZ104">
            <v>1.46</v>
          </cell>
          <cell r="DA104">
            <v>1.73</v>
          </cell>
          <cell r="DB104">
            <v>1.73</v>
          </cell>
          <cell r="DC104">
            <v>1.75</v>
          </cell>
          <cell r="DD104">
            <v>1.75</v>
          </cell>
          <cell r="DE104">
            <v>1.78</v>
          </cell>
          <cell r="DF104">
            <v>1.78</v>
          </cell>
          <cell r="DG104">
            <v>1.73</v>
          </cell>
          <cell r="DH104">
            <v>1.73</v>
          </cell>
          <cell r="DI104">
            <v>1.6800000000000002</v>
          </cell>
          <cell r="DJ104">
            <v>1.6800000000000002</v>
          </cell>
          <cell r="DK104">
            <v>1.6400000000000001</v>
          </cell>
          <cell r="DL104">
            <v>1.6400000000000001</v>
          </cell>
          <cell r="DM104">
            <v>1.8399999999999999</v>
          </cell>
          <cell r="DN104">
            <v>1.8399999999999999</v>
          </cell>
          <cell r="DO104">
            <v>1.5699999999999998</v>
          </cell>
          <cell r="DP104">
            <v>1.5699999999999998</v>
          </cell>
          <cell r="DQ104">
            <v>1.55</v>
          </cell>
          <cell r="DR104">
            <v>1.55</v>
          </cell>
          <cell r="DS104">
            <v>1.5699999999999998</v>
          </cell>
          <cell r="DT104">
            <v>1.5699999999999998</v>
          </cell>
          <cell r="DU104">
            <v>1.48</v>
          </cell>
          <cell r="DV104">
            <v>1.48</v>
          </cell>
          <cell r="DW104">
            <v>1.3900000000000001</v>
          </cell>
          <cell r="DX104">
            <v>1.3900000000000001</v>
          </cell>
          <cell r="DY104">
            <v>1.3599999999999999</v>
          </cell>
          <cell r="DZ104">
            <v>1.3599999999999999</v>
          </cell>
          <cell r="EA104">
            <v>1.3</v>
          </cell>
          <cell r="EB104">
            <v>1.3</v>
          </cell>
          <cell r="EC104">
            <v>1.26</v>
          </cell>
          <cell r="ED104">
            <v>1.26</v>
          </cell>
          <cell r="EE104">
            <v>1.28</v>
          </cell>
          <cell r="EF104">
            <v>1.28</v>
          </cell>
          <cell r="EG104">
            <v>1.28</v>
          </cell>
          <cell r="EH104">
            <v>1.28</v>
          </cell>
          <cell r="EI104">
            <v>1.17</v>
          </cell>
          <cell r="EJ104">
            <v>1.17</v>
          </cell>
          <cell r="EK104">
            <v>1.1299999999999999</v>
          </cell>
          <cell r="EL104">
            <v>1.1299999999999999</v>
          </cell>
          <cell r="EM104">
            <v>0.65999999999999992</v>
          </cell>
          <cell r="EN104">
            <v>0.65999999999999992</v>
          </cell>
          <cell r="EO104">
            <v>0.74</v>
          </cell>
          <cell r="EP104">
            <v>0.74</v>
          </cell>
          <cell r="EQ104">
            <v>0.76</v>
          </cell>
          <cell r="ER104">
            <v>0.76</v>
          </cell>
          <cell r="ES104">
            <v>0.8</v>
          </cell>
          <cell r="ET104">
            <v>0.8</v>
          </cell>
          <cell r="EU104">
            <v>0.69</v>
          </cell>
          <cell r="EV104">
            <v>0.69</v>
          </cell>
          <cell r="EW104">
            <v>0.76</v>
          </cell>
          <cell r="EX104">
            <v>0.76</v>
          </cell>
          <cell r="EY104">
            <v>0.66999999999999993</v>
          </cell>
          <cell r="EZ104">
            <v>0.66999999999999993</v>
          </cell>
          <cell r="FA104">
            <v>0.62</v>
          </cell>
          <cell r="FB104">
            <v>0.62</v>
          </cell>
          <cell r="FC104">
            <v>0.61</v>
          </cell>
          <cell r="FD104">
            <v>0.61</v>
          </cell>
          <cell r="FE104">
            <v>0.43999999999999995</v>
          </cell>
          <cell r="FF104">
            <v>0.43999999999999995</v>
          </cell>
          <cell r="FG104">
            <v>0.35</v>
          </cell>
          <cell r="FH104">
            <v>0.35</v>
          </cell>
          <cell r="FI104">
            <v>0.67999999999999994</v>
          </cell>
          <cell r="FJ104">
            <v>0.67999999999999994</v>
          </cell>
          <cell r="FK104">
            <v>0.43999999999999995</v>
          </cell>
          <cell r="FL104">
            <v>0.43999999999999995</v>
          </cell>
          <cell r="FM104">
            <v>0.28000000000000003</v>
          </cell>
          <cell r="FN104">
            <v>0.28000000000000003</v>
          </cell>
          <cell r="FO104">
            <v>0.4</v>
          </cell>
          <cell r="FP104">
            <v>0.4</v>
          </cell>
          <cell r="FQ104">
            <v>0.48</v>
          </cell>
          <cell r="FR104">
            <v>0.48</v>
          </cell>
          <cell r="FS104">
            <v>0.43999999999999995</v>
          </cell>
          <cell r="FT104">
            <v>0.43999999999999995</v>
          </cell>
          <cell r="FU104">
            <v>0.24</v>
          </cell>
          <cell r="FV104">
            <v>0.24</v>
          </cell>
          <cell r="FW104">
            <v>0.24</v>
          </cell>
          <cell r="FX104">
            <v>0.24</v>
          </cell>
          <cell r="FY104">
            <v>0.33999999999999997</v>
          </cell>
          <cell r="FZ104">
            <v>0.33999999999999997</v>
          </cell>
          <cell r="GA104">
            <v>0.27</v>
          </cell>
          <cell r="GB104">
            <v>0.27</v>
          </cell>
          <cell r="GC104">
            <v>0.41000000000000003</v>
          </cell>
          <cell r="GD104">
            <v>0.41000000000000003</v>
          </cell>
          <cell r="GE104">
            <v>0.61</v>
          </cell>
          <cell r="GF104">
            <v>0.61</v>
          </cell>
          <cell r="GG104">
            <v>0.59000000000000008</v>
          </cell>
          <cell r="GH104">
            <v>0.59000000000000008</v>
          </cell>
          <cell r="GI104">
            <v>0.65</v>
          </cell>
          <cell r="GJ104">
            <v>0.65</v>
          </cell>
          <cell r="GK104">
            <v>0.51</v>
          </cell>
          <cell r="GL104">
            <v>0.51</v>
          </cell>
          <cell r="GM104">
            <v>0.65</v>
          </cell>
          <cell r="GN104">
            <v>0.65</v>
          </cell>
          <cell r="GO104">
            <v>0.65</v>
          </cell>
          <cell r="GP104">
            <v>0.65</v>
          </cell>
          <cell r="GQ104">
            <v>0.59000000000000008</v>
          </cell>
          <cell r="GR104">
            <v>0.59000000000000008</v>
          </cell>
          <cell r="GS104">
            <v>0.73</v>
          </cell>
          <cell r="GT104">
            <v>0.73</v>
          </cell>
          <cell r="GU104">
            <v>0.82000000000000006</v>
          </cell>
          <cell r="GV104">
            <v>0.82000000000000006</v>
          </cell>
          <cell r="GW104">
            <v>0.65</v>
          </cell>
          <cell r="GX104">
            <v>0.65</v>
          </cell>
          <cell r="GY104">
            <v>0.76</v>
          </cell>
          <cell r="GZ104">
            <v>0.76</v>
          </cell>
          <cell r="HA104">
            <v>0.72</v>
          </cell>
          <cell r="HB104">
            <v>0.72</v>
          </cell>
          <cell r="HC104">
            <v>0.70700000000000007</v>
          </cell>
          <cell r="HD104">
            <v>0.70700000000000007</v>
          </cell>
          <cell r="HE104">
            <v>0.67999999999999994</v>
          </cell>
          <cell r="HF104">
            <v>0.67999999999999994</v>
          </cell>
          <cell r="HG104">
            <v>0.84299999999999997</v>
          </cell>
          <cell r="HH104">
            <v>0.84299999999999997</v>
          </cell>
          <cell r="HI104">
            <v>0.81600000000000006</v>
          </cell>
          <cell r="HJ104">
            <v>0.81600000000000006</v>
          </cell>
          <cell r="HK104">
            <v>0.75900000000000001</v>
          </cell>
          <cell r="HL104">
            <v>0.75900000000000001</v>
          </cell>
          <cell r="HM104">
            <v>0.84299999999999997</v>
          </cell>
          <cell r="HN104">
            <v>0.84299999999999997</v>
          </cell>
          <cell r="HO104">
            <v>0.7</v>
          </cell>
          <cell r="HP104">
            <v>0.7</v>
          </cell>
          <cell r="HQ104">
            <v>0.71500000000000008</v>
          </cell>
          <cell r="HR104">
            <v>0.71500000000000008</v>
          </cell>
          <cell r="HS104">
            <v>0.8</v>
          </cell>
          <cell r="HT104">
            <v>0.8</v>
          </cell>
          <cell r="HU104">
            <v>0.72</v>
          </cell>
          <cell r="HV104">
            <v>0.72</v>
          </cell>
          <cell r="HW104">
            <v>0.87</v>
          </cell>
          <cell r="HX104">
            <v>0.87</v>
          </cell>
          <cell r="HY104">
            <v>0.82000000000000006</v>
          </cell>
          <cell r="HZ104">
            <v>0.82000000000000006</v>
          </cell>
          <cell r="IA104">
            <v>0.72</v>
          </cell>
          <cell r="IB104">
            <v>0.72</v>
          </cell>
          <cell r="IC104">
            <v>0.6</v>
          </cell>
          <cell r="ID104">
            <v>0.6</v>
          </cell>
          <cell r="IE104">
            <v>0.55000000000000004</v>
          </cell>
          <cell r="IF104">
            <v>0.55000000000000004</v>
          </cell>
          <cell r="IG104">
            <v>0.54</v>
          </cell>
          <cell r="IH104">
            <v>0.54</v>
          </cell>
          <cell r="II104">
            <v>0.41000000000000003</v>
          </cell>
          <cell r="IJ104">
            <v>0.41000000000000003</v>
          </cell>
          <cell r="IK104">
            <v>0.49</v>
          </cell>
          <cell r="IL104">
            <v>0.49</v>
          </cell>
          <cell r="IM104">
            <v>0.31999999999999995</v>
          </cell>
          <cell r="IN104">
            <v>0.31999999999999995</v>
          </cell>
          <cell r="IO104">
            <v>0.28000000000000003</v>
          </cell>
          <cell r="IP104">
            <v>0.28000000000000003</v>
          </cell>
          <cell r="IQ104">
            <v>0.13</v>
          </cell>
          <cell r="IR104">
            <v>0.13</v>
          </cell>
          <cell r="IS104">
            <v>-0.10000000000000009</v>
          </cell>
          <cell r="IT104">
            <v>-0.10000000000000009</v>
          </cell>
          <cell r="IU104">
            <v>0.17000000000000004</v>
          </cell>
          <cell r="IV104">
            <v>0.17000000000000004</v>
          </cell>
          <cell r="IW104">
            <v>0.35</v>
          </cell>
          <cell r="IX104">
            <v>0.35</v>
          </cell>
          <cell r="IY104">
            <v>0.35</v>
          </cell>
          <cell r="IZ104">
            <v>0.35</v>
          </cell>
          <cell r="JA104">
            <v>0.41000000000000003</v>
          </cell>
          <cell r="JB104">
            <v>0.41000000000000003</v>
          </cell>
          <cell r="JC104">
            <v>0.19999999999999996</v>
          </cell>
          <cell r="JD104">
            <v>0.19999999999999996</v>
          </cell>
          <cell r="JE104">
            <v>8.9999999999999969E-2</v>
          </cell>
          <cell r="JF104">
            <v>8.9999999999999969E-2</v>
          </cell>
          <cell r="JG104">
            <v>0.53</v>
          </cell>
          <cell r="JH104">
            <v>0.53</v>
          </cell>
          <cell r="JI104">
            <v>0.42000000000000004</v>
          </cell>
          <cell r="JJ104">
            <v>0.42000000000000004</v>
          </cell>
          <cell r="JK104">
            <v>0.43999999999999995</v>
          </cell>
          <cell r="JL104">
            <v>0.43999999999999995</v>
          </cell>
          <cell r="JM104">
            <v>0.47</v>
          </cell>
          <cell r="JN104">
            <v>0.47</v>
          </cell>
          <cell r="JO104">
            <v>0.38</v>
          </cell>
          <cell r="JP104">
            <v>0.38</v>
          </cell>
          <cell r="JQ104">
            <v>0.47</v>
          </cell>
          <cell r="JR104">
            <v>0.47</v>
          </cell>
          <cell r="JS104">
            <v>0.39</v>
          </cell>
          <cell r="JT104">
            <v>0.39</v>
          </cell>
          <cell r="JU104">
            <v>0.37</v>
          </cell>
          <cell r="JV104">
            <v>0.37</v>
          </cell>
          <cell r="JW104">
            <v>0.39</v>
          </cell>
          <cell r="JX104">
            <v>0.39</v>
          </cell>
          <cell r="JY104">
            <v>0.37</v>
          </cell>
          <cell r="JZ104">
            <v>0.37</v>
          </cell>
          <cell r="KA104" t="e">
            <v>#REF!</v>
          </cell>
          <cell r="KB104" t="e">
            <v>#REF!</v>
          </cell>
        </row>
        <row r="105">
          <cell r="A105" t="str">
            <v>CHF-TB-8</v>
          </cell>
          <cell r="B105" t="str">
            <v>CHF-TB-7</v>
          </cell>
          <cell r="E105" t="str">
            <v>&gt; 12 to ≤ 13 years</v>
          </cell>
          <cell r="F105" t="str">
            <v>CHF-TB-8-&gt; 12 to ≤ 13 years</v>
          </cell>
          <cell r="G105">
            <v>1.2</v>
          </cell>
          <cell r="H105">
            <v>1.2</v>
          </cell>
          <cell r="I105">
            <v>3.42</v>
          </cell>
          <cell r="J105">
            <v>3.24</v>
          </cell>
          <cell r="K105">
            <v>2.96</v>
          </cell>
          <cell r="L105">
            <v>2.96</v>
          </cell>
          <cell r="M105">
            <v>3.05</v>
          </cell>
          <cell r="N105">
            <v>2.87</v>
          </cell>
          <cell r="O105">
            <v>3.0999999999999996</v>
          </cell>
          <cell r="P105">
            <v>2.9299999999999997</v>
          </cell>
          <cell r="Q105">
            <v>3.1399999999999997</v>
          </cell>
          <cell r="R105">
            <v>2.9800000000000004</v>
          </cell>
          <cell r="S105">
            <v>2.9699999999999998</v>
          </cell>
          <cell r="T105">
            <v>2.8100000000000005</v>
          </cell>
          <cell r="U105">
            <v>2.96</v>
          </cell>
          <cell r="V105">
            <v>2.8200000000000003</v>
          </cell>
          <cell r="W105">
            <v>2.96</v>
          </cell>
          <cell r="X105">
            <v>2.8</v>
          </cell>
          <cell r="Y105">
            <v>2.86</v>
          </cell>
          <cell r="Z105">
            <v>2.6799999999999997</v>
          </cell>
          <cell r="AA105">
            <v>2.88</v>
          </cell>
          <cell r="AB105">
            <v>2.7199999999999998</v>
          </cell>
          <cell r="AC105">
            <v>2.81</v>
          </cell>
          <cell r="AD105">
            <v>2.66</v>
          </cell>
          <cell r="AE105">
            <v>2.5300000000000002</v>
          </cell>
          <cell r="AF105">
            <v>2.4000000000000004</v>
          </cell>
          <cell r="AG105">
            <v>2.5</v>
          </cell>
          <cell r="AH105">
            <v>2.37</v>
          </cell>
          <cell r="AI105">
            <v>2.5099999999999998</v>
          </cell>
          <cell r="AJ105">
            <v>2.38</v>
          </cell>
          <cell r="AK105">
            <v>2.2199999999999998</v>
          </cell>
          <cell r="AL105">
            <v>2.12</v>
          </cell>
          <cell r="AM105">
            <v>2.41</v>
          </cell>
          <cell r="AN105">
            <v>2.2999999999999998</v>
          </cell>
          <cell r="AO105">
            <v>2.5099999999999998</v>
          </cell>
          <cell r="AP105">
            <v>2.41</v>
          </cell>
          <cell r="AQ105">
            <v>2.59</v>
          </cell>
          <cell r="AR105">
            <v>2.4699999999999998</v>
          </cell>
          <cell r="AS105">
            <v>2.7199999999999998</v>
          </cell>
          <cell r="AT105">
            <v>2.6100000000000003</v>
          </cell>
          <cell r="AU105">
            <v>2.8499999999999996</v>
          </cell>
          <cell r="AV105">
            <v>2.74</v>
          </cell>
          <cell r="AW105">
            <v>2.8899999999999997</v>
          </cell>
          <cell r="AX105">
            <v>2.7700000000000005</v>
          </cell>
          <cell r="AY105">
            <v>2.95</v>
          </cell>
          <cell r="AZ105">
            <v>2.84</v>
          </cell>
          <cell r="BA105">
            <v>3.0700000000000003</v>
          </cell>
          <cell r="BB105">
            <v>2.9400000000000004</v>
          </cell>
          <cell r="BC105">
            <v>2.84</v>
          </cell>
          <cell r="BD105">
            <v>2.7199999999999998</v>
          </cell>
          <cell r="BE105">
            <v>2.73</v>
          </cell>
          <cell r="BF105">
            <v>2.59</v>
          </cell>
          <cell r="BG105">
            <v>2.44</v>
          </cell>
          <cell r="BH105">
            <v>2.2999999999999998</v>
          </cell>
          <cell r="BI105">
            <v>2.1399999999999997</v>
          </cell>
          <cell r="BJ105">
            <v>2.0300000000000002</v>
          </cell>
          <cell r="BK105">
            <v>2.02</v>
          </cell>
          <cell r="BL105">
            <v>1.9</v>
          </cell>
          <cell r="BM105">
            <v>2.09</v>
          </cell>
          <cell r="BN105">
            <v>1.96</v>
          </cell>
          <cell r="BO105">
            <v>1.96</v>
          </cell>
          <cell r="BP105">
            <v>1.84</v>
          </cell>
          <cell r="BQ105">
            <v>1.77</v>
          </cell>
          <cell r="BR105">
            <v>1.66</v>
          </cell>
          <cell r="BS105">
            <v>1.77</v>
          </cell>
          <cell r="BT105">
            <v>1.67</v>
          </cell>
          <cell r="BU105">
            <v>1.74</v>
          </cell>
          <cell r="BV105">
            <v>1.63</v>
          </cell>
          <cell r="BW105">
            <v>1.89</v>
          </cell>
          <cell r="BX105">
            <v>1.78</v>
          </cell>
          <cell r="BY105">
            <v>1.77</v>
          </cell>
          <cell r="BZ105">
            <v>1.66</v>
          </cell>
          <cell r="CA105">
            <v>1.65</v>
          </cell>
          <cell r="CB105">
            <v>1.54</v>
          </cell>
          <cell r="CC105">
            <v>1.71</v>
          </cell>
          <cell r="CD105">
            <v>1.59</v>
          </cell>
          <cell r="CE105">
            <v>1.58</v>
          </cell>
          <cell r="CF105">
            <v>1.47</v>
          </cell>
          <cell r="CG105">
            <v>1.5899999999999999</v>
          </cell>
          <cell r="CH105">
            <v>1.47</v>
          </cell>
          <cell r="CI105">
            <v>1.6199999999999999</v>
          </cell>
          <cell r="CJ105">
            <v>1.51</v>
          </cell>
          <cell r="CK105">
            <v>1.6099999999999999</v>
          </cell>
          <cell r="CL105">
            <v>1.5</v>
          </cell>
          <cell r="CM105">
            <v>1.5499999999999998</v>
          </cell>
          <cell r="CN105">
            <v>1.44</v>
          </cell>
          <cell r="CO105">
            <v>1.5699999999999998</v>
          </cell>
          <cell r="CP105">
            <v>1.46</v>
          </cell>
          <cell r="CQ105">
            <v>1.81</v>
          </cell>
          <cell r="CR105">
            <v>1.71</v>
          </cell>
          <cell r="CS105">
            <v>1.74</v>
          </cell>
          <cell r="CT105">
            <v>1.6199999999999999</v>
          </cell>
          <cell r="CU105">
            <v>1.75</v>
          </cell>
          <cell r="CV105">
            <v>1.6199999999999999</v>
          </cell>
          <cell r="CW105">
            <v>1.6199999999999999</v>
          </cell>
          <cell r="CX105">
            <v>1.51</v>
          </cell>
          <cell r="CY105">
            <v>1.77</v>
          </cell>
          <cell r="CZ105">
            <v>1.66</v>
          </cell>
          <cell r="DA105">
            <v>2.06</v>
          </cell>
          <cell r="DB105">
            <v>1.93</v>
          </cell>
          <cell r="DC105">
            <v>2.09</v>
          </cell>
          <cell r="DD105">
            <v>1.95</v>
          </cell>
          <cell r="DE105">
            <v>2.13</v>
          </cell>
          <cell r="DF105">
            <v>1.98</v>
          </cell>
          <cell r="DG105">
            <v>2.08</v>
          </cell>
          <cell r="DH105">
            <v>1.93</v>
          </cell>
          <cell r="DI105">
            <v>2.0299999999999998</v>
          </cell>
          <cell r="DJ105">
            <v>1.8800000000000001</v>
          </cell>
          <cell r="DK105">
            <v>1.99</v>
          </cell>
          <cell r="DL105">
            <v>1.84</v>
          </cell>
          <cell r="DM105">
            <v>2.2000000000000002</v>
          </cell>
          <cell r="DN105">
            <v>2.04</v>
          </cell>
          <cell r="DO105">
            <v>1.93</v>
          </cell>
          <cell r="DP105">
            <v>1.7699999999999998</v>
          </cell>
          <cell r="DQ105">
            <v>1.91</v>
          </cell>
          <cell r="DR105">
            <v>1.75</v>
          </cell>
          <cell r="DS105">
            <v>1.91</v>
          </cell>
          <cell r="DT105">
            <v>1.7699999999999998</v>
          </cell>
          <cell r="DU105">
            <v>1.8199999999999998</v>
          </cell>
          <cell r="DV105">
            <v>1.68</v>
          </cell>
          <cell r="DW105">
            <v>1.73</v>
          </cell>
          <cell r="DX105">
            <v>1.59</v>
          </cell>
          <cell r="DY105">
            <v>1.68</v>
          </cell>
          <cell r="DZ105">
            <v>1.5599999999999998</v>
          </cell>
          <cell r="EA105">
            <v>1.6099999999999999</v>
          </cell>
          <cell r="EB105">
            <v>1.5</v>
          </cell>
          <cell r="EC105">
            <v>1.56</v>
          </cell>
          <cell r="ED105">
            <v>1.46</v>
          </cell>
          <cell r="EE105">
            <v>1.5899999999999999</v>
          </cell>
          <cell r="EF105">
            <v>1.48</v>
          </cell>
          <cell r="EG105">
            <v>1.58</v>
          </cell>
          <cell r="EH105">
            <v>1.48</v>
          </cell>
          <cell r="EI105">
            <v>1.46</v>
          </cell>
          <cell r="EJ105">
            <v>1.3699999999999999</v>
          </cell>
          <cell r="EK105">
            <v>1.43</v>
          </cell>
          <cell r="EL105">
            <v>1.3299999999999998</v>
          </cell>
          <cell r="EM105">
            <v>0.96</v>
          </cell>
          <cell r="EN105">
            <v>0.85999999999999988</v>
          </cell>
          <cell r="EO105">
            <v>1.04</v>
          </cell>
          <cell r="EP105">
            <v>0.94</v>
          </cell>
          <cell r="EQ105">
            <v>1.05</v>
          </cell>
          <cell r="ER105">
            <v>0.96</v>
          </cell>
          <cell r="ES105">
            <v>1.0899999999999999</v>
          </cell>
          <cell r="ET105">
            <v>1</v>
          </cell>
          <cell r="EU105">
            <v>1.41</v>
          </cell>
          <cell r="EV105">
            <v>0.8899999999999999</v>
          </cell>
          <cell r="EW105">
            <v>1.08</v>
          </cell>
          <cell r="EX105">
            <v>0.96</v>
          </cell>
          <cell r="EY105">
            <v>0.97</v>
          </cell>
          <cell r="EZ105">
            <v>0.86999999999999988</v>
          </cell>
          <cell r="FA105">
            <v>0.90999999999999992</v>
          </cell>
          <cell r="FB105">
            <v>0.82</v>
          </cell>
          <cell r="FC105">
            <v>0.90999999999999992</v>
          </cell>
          <cell r="FD105">
            <v>0.80999999999999994</v>
          </cell>
          <cell r="FE105">
            <v>0.74</v>
          </cell>
          <cell r="FF105">
            <v>0.6399999999999999</v>
          </cell>
          <cell r="FG105">
            <v>0.66999999999999993</v>
          </cell>
          <cell r="FH105">
            <v>0.54999999999999993</v>
          </cell>
          <cell r="FI105">
            <v>0.98</v>
          </cell>
          <cell r="FJ105">
            <v>0.87999999999999989</v>
          </cell>
          <cell r="FK105">
            <v>0.73</v>
          </cell>
          <cell r="FL105">
            <v>0.6399999999999999</v>
          </cell>
          <cell r="FM105">
            <v>0.57999999999999996</v>
          </cell>
          <cell r="FN105">
            <v>0.48</v>
          </cell>
          <cell r="FO105">
            <v>0.66999999999999993</v>
          </cell>
          <cell r="FP105">
            <v>0.6</v>
          </cell>
          <cell r="FQ105">
            <v>0.79</v>
          </cell>
          <cell r="FR105">
            <v>0.67999999999999994</v>
          </cell>
          <cell r="FS105">
            <v>0.74</v>
          </cell>
          <cell r="FT105">
            <v>0.6399999999999999</v>
          </cell>
          <cell r="FU105">
            <v>0.52999999999999992</v>
          </cell>
          <cell r="FV105">
            <v>0.43999999999999995</v>
          </cell>
          <cell r="FW105">
            <v>0.51999999999999991</v>
          </cell>
          <cell r="FX105">
            <v>0.43999999999999995</v>
          </cell>
          <cell r="FY105">
            <v>0.61</v>
          </cell>
          <cell r="FZ105">
            <v>0.53999999999999992</v>
          </cell>
          <cell r="GA105">
            <v>0.54999999999999993</v>
          </cell>
          <cell r="GB105">
            <v>0.47</v>
          </cell>
          <cell r="GC105">
            <v>0.7</v>
          </cell>
          <cell r="GD105">
            <v>0.61</v>
          </cell>
          <cell r="GE105">
            <v>0.90999999999999992</v>
          </cell>
          <cell r="GF105">
            <v>0.80999999999999994</v>
          </cell>
          <cell r="GG105">
            <v>0.89999999999999991</v>
          </cell>
          <cell r="GH105">
            <v>0.79</v>
          </cell>
          <cell r="GI105">
            <v>0.96</v>
          </cell>
          <cell r="GJ105">
            <v>0.85</v>
          </cell>
          <cell r="GK105">
            <v>0.82</v>
          </cell>
          <cell r="GL105">
            <v>0.71</v>
          </cell>
          <cell r="GM105">
            <v>0.95</v>
          </cell>
          <cell r="GN105">
            <v>0.85</v>
          </cell>
          <cell r="GO105">
            <v>0.95</v>
          </cell>
          <cell r="GP105">
            <v>0.85</v>
          </cell>
          <cell r="GQ105">
            <v>0.8899999999999999</v>
          </cell>
          <cell r="GR105">
            <v>0.79</v>
          </cell>
          <cell r="GS105">
            <v>1.03</v>
          </cell>
          <cell r="GT105">
            <v>0.92999999999999994</v>
          </cell>
          <cell r="GU105">
            <v>1.1199999999999999</v>
          </cell>
          <cell r="GV105">
            <v>1.02</v>
          </cell>
          <cell r="GW105">
            <v>0.94</v>
          </cell>
          <cell r="GX105">
            <v>0.85</v>
          </cell>
          <cell r="GY105">
            <v>1.06</v>
          </cell>
          <cell r="GZ105">
            <v>0.96</v>
          </cell>
          <cell r="HA105">
            <v>1.0189999999999999</v>
          </cell>
          <cell r="HB105">
            <v>0.91999999999999993</v>
          </cell>
          <cell r="HC105">
            <v>0.998</v>
          </cell>
          <cell r="HD105">
            <v>0.90700000000000003</v>
          </cell>
          <cell r="HE105">
            <v>0.96499999999999997</v>
          </cell>
          <cell r="HF105">
            <v>0.87999999999999989</v>
          </cell>
          <cell r="HG105">
            <v>1.1459999999999999</v>
          </cell>
          <cell r="HH105">
            <v>1.0429999999999999</v>
          </cell>
          <cell r="HI105">
            <v>1.133</v>
          </cell>
          <cell r="HJ105">
            <v>1.016</v>
          </cell>
          <cell r="HK105">
            <v>1.075</v>
          </cell>
          <cell r="HL105">
            <v>0.95899999999999996</v>
          </cell>
          <cell r="HM105">
            <v>1.151</v>
          </cell>
          <cell r="HN105">
            <v>1.0429999999999999</v>
          </cell>
          <cell r="HO105">
            <v>1.0129999999999999</v>
          </cell>
          <cell r="HP105">
            <v>0.89999999999999991</v>
          </cell>
          <cell r="HQ105">
            <v>1.018</v>
          </cell>
          <cell r="HR105">
            <v>0.91500000000000004</v>
          </cell>
          <cell r="HS105">
            <v>1.0899999999999999</v>
          </cell>
          <cell r="HT105">
            <v>1</v>
          </cell>
          <cell r="HU105">
            <v>1.01</v>
          </cell>
          <cell r="HV105">
            <v>0.91999999999999993</v>
          </cell>
          <cell r="HW105">
            <v>1.1599999999999999</v>
          </cell>
          <cell r="HX105">
            <v>1.0699999999999998</v>
          </cell>
          <cell r="HY105">
            <v>1.1099999999999999</v>
          </cell>
          <cell r="HZ105">
            <v>1.02</v>
          </cell>
          <cell r="IA105">
            <v>1.02</v>
          </cell>
          <cell r="IB105">
            <v>0.91999999999999993</v>
          </cell>
          <cell r="IC105">
            <v>0.8899999999999999</v>
          </cell>
          <cell r="ID105">
            <v>0.79999999999999993</v>
          </cell>
          <cell r="IE105">
            <v>0.84</v>
          </cell>
          <cell r="IF105">
            <v>0.75</v>
          </cell>
          <cell r="IG105">
            <v>0.82</v>
          </cell>
          <cell r="IH105">
            <v>0.74</v>
          </cell>
          <cell r="II105">
            <v>0.7</v>
          </cell>
          <cell r="IJ105">
            <v>0.61</v>
          </cell>
          <cell r="IK105">
            <v>0.78</v>
          </cell>
          <cell r="IL105">
            <v>0.69</v>
          </cell>
          <cell r="IM105">
            <v>0.6</v>
          </cell>
          <cell r="IN105">
            <v>0.51999999999999991</v>
          </cell>
          <cell r="IO105">
            <v>0.56999999999999995</v>
          </cell>
          <cell r="IP105">
            <v>0.48</v>
          </cell>
          <cell r="IQ105">
            <v>0.39999999999999991</v>
          </cell>
          <cell r="IR105">
            <v>0.32999999999999996</v>
          </cell>
          <cell r="IS105">
            <v>0.1399999999999999</v>
          </cell>
          <cell r="IT105">
            <v>9.9999999999999867E-2</v>
          </cell>
          <cell r="IU105">
            <v>0.41999999999999993</v>
          </cell>
          <cell r="IV105">
            <v>0.37</v>
          </cell>
          <cell r="IW105">
            <v>0.6</v>
          </cell>
          <cell r="IX105">
            <v>0.54999999999999993</v>
          </cell>
          <cell r="IY105">
            <v>0.6</v>
          </cell>
          <cell r="IZ105">
            <v>0.54999999999999993</v>
          </cell>
          <cell r="JA105">
            <v>0.65999999999999992</v>
          </cell>
          <cell r="JB105">
            <v>0.61</v>
          </cell>
          <cell r="JC105">
            <v>0.42999999999999994</v>
          </cell>
          <cell r="JD105">
            <v>0.39999999999999991</v>
          </cell>
          <cell r="JE105">
            <v>0.30999999999999994</v>
          </cell>
          <cell r="JF105">
            <v>0.28999999999999992</v>
          </cell>
          <cell r="JG105">
            <v>0.77</v>
          </cell>
          <cell r="JH105">
            <v>0.73</v>
          </cell>
          <cell r="JI105">
            <v>0.65999999999999992</v>
          </cell>
          <cell r="JJ105">
            <v>0.62</v>
          </cell>
          <cell r="JK105">
            <v>0.67999999999999994</v>
          </cell>
          <cell r="JL105">
            <v>0.6399999999999999</v>
          </cell>
          <cell r="JM105">
            <v>0.71</v>
          </cell>
          <cell r="JN105">
            <v>0.66999999999999993</v>
          </cell>
          <cell r="JO105">
            <v>0.62</v>
          </cell>
          <cell r="JP105">
            <v>0.57999999999999996</v>
          </cell>
          <cell r="JQ105">
            <v>0.72</v>
          </cell>
          <cell r="JR105">
            <v>0.66999999999999993</v>
          </cell>
          <cell r="JS105">
            <v>0.63</v>
          </cell>
          <cell r="JT105">
            <v>0.59</v>
          </cell>
          <cell r="JU105">
            <v>0.61</v>
          </cell>
          <cell r="JV105">
            <v>0.56999999999999995</v>
          </cell>
          <cell r="JW105">
            <v>0.62</v>
          </cell>
          <cell r="JX105">
            <v>0.59</v>
          </cell>
          <cell r="JY105">
            <v>0.61</v>
          </cell>
          <cell r="JZ105">
            <v>0.56999999999999995</v>
          </cell>
          <cell r="KA105" t="e">
            <v>#REF!</v>
          </cell>
          <cell r="KB105" t="e">
            <v>#REF!</v>
          </cell>
        </row>
        <row r="106">
          <cell r="A106" t="str">
            <v>CHF-TB-9</v>
          </cell>
          <cell r="B106" t="str">
            <v>CHF-TB-8</v>
          </cell>
          <cell r="E106" t="str">
            <v>&gt; 13 to ≤ 14 years</v>
          </cell>
          <cell r="F106" t="str">
            <v>CHF-TB-9-&gt; 13 to ≤ 14 years</v>
          </cell>
          <cell r="G106">
            <v>1.2</v>
          </cell>
          <cell r="H106">
            <v>1.2</v>
          </cell>
          <cell r="I106">
            <v>3.55</v>
          </cell>
          <cell r="J106">
            <v>3.42</v>
          </cell>
          <cell r="K106" t="str">
            <v>n.a.</v>
          </cell>
          <cell r="L106">
            <v>2.96</v>
          </cell>
          <cell r="M106" t="str">
            <v>n.a.</v>
          </cell>
          <cell r="N106">
            <v>3.05</v>
          </cell>
          <cell r="O106" t="str">
            <v>n.a.</v>
          </cell>
          <cell r="P106">
            <v>3.0999999999999996</v>
          </cell>
          <cell r="Q106" t="str">
            <v>n.a.</v>
          </cell>
          <cell r="R106">
            <v>3.1399999999999997</v>
          </cell>
          <cell r="S106" t="str">
            <v>n.a.</v>
          </cell>
          <cell r="T106">
            <v>2.9699999999999998</v>
          </cell>
          <cell r="U106" t="str">
            <v>n.a.</v>
          </cell>
          <cell r="V106">
            <v>2.96</v>
          </cell>
          <cell r="W106" t="str">
            <v>n.a.</v>
          </cell>
          <cell r="X106">
            <v>2.96</v>
          </cell>
          <cell r="Y106" t="str">
            <v>n.a.</v>
          </cell>
          <cell r="Z106">
            <v>2.86</v>
          </cell>
          <cell r="AA106" t="str">
            <v>n.a.</v>
          </cell>
          <cell r="AB106">
            <v>2.88</v>
          </cell>
          <cell r="AC106" t="str">
            <v>n.a.</v>
          </cell>
          <cell r="AD106">
            <v>2.81</v>
          </cell>
          <cell r="AE106" t="str">
            <v>n.a.</v>
          </cell>
          <cell r="AF106">
            <v>2.5300000000000002</v>
          </cell>
          <cell r="AG106" t="str">
            <v>n.a.</v>
          </cell>
          <cell r="AH106">
            <v>2.5</v>
          </cell>
          <cell r="AI106" t="str">
            <v>n.a.</v>
          </cell>
          <cell r="AJ106">
            <v>2.5099999999999998</v>
          </cell>
          <cell r="AK106" t="str">
            <v>n.a.</v>
          </cell>
          <cell r="AL106">
            <v>2.2199999999999998</v>
          </cell>
          <cell r="AM106" t="str">
            <v>n.a.</v>
          </cell>
          <cell r="AN106">
            <v>2.41</v>
          </cell>
          <cell r="AO106" t="str">
            <v>n.a.</v>
          </cell>
          <cell r="AP106">
            <v>2.5099999999999998</v>
          </cell>
          <cell r="AQ106" t="str">
            <v>n.a.</v>
          </cell>
          <cell r="AR106">
            <v>2.59</v>
          </cell>
          <cell r="AS106" t="str">
            <v>n.a.</v>
          </cell>
          <cell r="AT106">
            <v>2.7199999999999998</v>
          </cell>
          <cell r="AU106" t="str">
            <v>n.a.</v>
          </cell>
          <cell r="AV106">
            <v>2.8499999999999996</v>
          </cell>
          <cell r="AW106">
            <v>3</v>
          </cell>
          <cell r="AX106">
            <v>2.8899999999999997</v>
          </cell>
          <cell r="AY106">
            <v>3.05</v>
          </cell>
          <cell r="AZ106">
            <v>2.95</v>
          </cell>
          <cell r="BA106">
            <v>3.19</v>
          </cell>
          <cell r="BB106">
            <v>3.0700000000000003</v>
          </cell>
          <cell r="BC106">
            <v>2.95</v>
          </cell>
          <cell r="BD106">
            <v>2.84</v>
          </cell>
          <cell r="BE106">
            <v>2.8499999999999996</v>
          </cell>
          <cell r="BF106">
            <v>2.73</v>
          </cell>
          <cell r="BG106">
            <v>2.5499999999999998</v>
          </cell>
          <cell r="BH106">
            <v>2.44</v>
          </cell>
          <cell r="BI106">
            <v>2.25</v>
          </cell>
          <cell r="BJ106">
            <v>2.1399999999999997</v>
          </cell>
          <cell r="BK106">
            <v>2.12</v>
          </cell>
          <cell r="BL106">
            <v>2.02</v>
          </cell>
          <cell r="BM106">
            <v>2.19</v>
          </cell>
          <cell r="BN106">
            <v>2.09</v>
          </cell>
          <cell r="BO106">
            <v>2.06</v>
          </cell>
          <cell r="BP106">
            <v>1.96</v>
          </cell>
          <cell r="BQ106">
            <v>1.8599999999999999</v>
          </cell>
          <cell r="BR106">
            <v>1.77</v>
          </cell>
          <cell r="BS106">
            <v>1.8599999999999999</v>
          </cell>
          <cell r="BT106">
            <v>1.77</v>
          </cell>
          <cell r="BU106">
            <v>1.8399999999999999</v>
          </cell>
          <cell r="BV106">
            <v>1.74</v>
          </cell>
          <cell r="BW106">
            <v>1.98</v>
          </cell>
          <cell r="BX106">
            <v>1.89</v>
          </cell>
          <cell r="BY106">
            <v>1.8599999999999999</v>
          </cell>
          <cell r="BZ106">
            <v>1.77</v>
          </cell>
          <cell r="CA106">
            <v>1.74</v>
          </cell>
          <cell r="CB106">
            <v>1.65</v>
          </cell>
          <cell r="CC106">
            <v>1.7999999999999998</v>
          </cell>
          <cell r="CD106">
            <v>1.71</v>
          </cell>
          <cell r="CE106">
            <v>1.68</v>
          </cell>
          <cell r="CF106">
            <v>1.58</v>
          </cell>
          <cell r="CG106">
            <v>1.69</v>
          </cell>
          <cell r="CH106">
            <v>1.5899999999999999</v>
          </cell>
          <cell r="CI106">
            <v>1.72</v>
          </cell>
          <cell r="CJ106">
            <v>1.6199999999999999</v>
          </cell>
          <cell r="CK106">
            <v>1.71</v>
          </cell>
          <cell r="CL106">
            <v>1.6099999999999999</v>
          </cell>
          <cell r="CM106">
            <v>1.65</v>
          </cell>
          <cell r="CN106">
            <v>1.5499999999999998</v>
          </cell>
          <cell r="CO106">
            <v>1.67</v>
          </cell>
          <cell r="CP106">
            <v>1.5699999999999998</v>
          </cell>
          <cell r="CQ106">
            <v>1.91</v>
          </cell>
          <cell r="CR106">
            <v>1.81</v>
          </cell>
          <cell r="CS106">
            <v>1.8399999999999999</v>
          </cell>
          <cell r="CT106">
            <v>1.74</v>
          </cell>
          <cell r="CU106">
            <v>1.8599999999999999</v>
          </cell>
          <cell r="CV106">
            <v>1.75</v>
          </cell>
          <cell r="CW106">
            <v>1.72</v>
          </cell>
          <cell r="CX106">
            <v>1.6199999999999999</v>
          </cell>
          <cell r="CY106">
            <v>1.87</v>
          </cell>
          <cell r="CZ106">
            <v>1.77</v>
          </cell>
          <cell r="DA106">
            <v>2.17</v>
          </cell>
          <cell r="DB106">
            <v>2.06</v>
          </cell>
          <cell r="DC106">
            <v>2.2000000000000002</v>
          </cell>
          <cell r="DD106">
            <v>2.09</v>
          </cell>
          <cell r="DE106">
            <v>2.2400000000000002</v>
          </cell>
          <cell r="DF106">
            <v>2.13</v>
          </cell>
          <cell r="DG106">
            <v>2.21</v>
          </cell>
          <cell r="DH106">
            <v>2.08</v>
          </cell>
          <cell r="DI106">
            <v>2.16</v>
          </cell>
          <cell r="DJ106">
            <v>2.0299999999999998</v>
          </cell>
          <cell r="DK106">
            <v>2.12</v>
          </cell>
          <cell r="DL106">
            <v>1.99</v>
          </cell>
          <cell r="DM106">
            <v>2.34</v>
          </cell>
          <cell r="DN106">
            <v>2.2000000000000002</v>
          </cell>
          <cell r="DO106">
            <v>2.06</v>
          </cell>
          <cell r="DP106">
            <v>1.93</v>
          </cell>
          <cell r="DQ106">
            <v>2.04</v>
          </cell>
          <cell r="DR106">
            <v>1.91</v>
          </cell>
          <cell r="DS106">
            <v>2.04</v>
          </cell>
          <cell r="DT106">
            <v>1.91</v>
          </cell>
          <cell r="DU106">
            <v>1.95</v>
          </cell>
          <cell r="DV106">
            <v>1.8199999999999998</v>
          </cell>
          <cell r="DW106">
            <v>1.8599999999999999</v>
          </cell>
          <cell r="DX106">
            <v>1.73</v>
          </cell>
          <cell r="DY106">
            <v>1.7999999999999998</v>
          </cell>
          <cell r="DZ106">
            <v>1.68</v>
          </cell>
          <cell r="EA106">
            <v>1.72</v>
          </cell>
          <cell r="EB106">
            <v>1.6099999999999999</v>
          </cell>
          <cell r="EC106">
            <v>1.65</v>
          </cell>
          <cell r="ED106">
            <v>1.56</v>
          </cell>
          <cell r="EE106">
            <v>1.69</v>
          </cell>
          <cell r="EF106">
            <v>1.5899999999999999</v>
          </cell>
          <cell r="EG106">
            <v>1.67</v>
          </cell>
          <cell r="EH106">
            <v>1.58</v>
          </cell>
          <cell r="EI106">
            <v>1.54</v>
          </cell>
          <cell r="EJ106">
            <v>1.46</v>
          </cell>
          <cell r="EK106">
            <v>1.51</v>
          </cell>
          <cell r="EL106">
            <v>1.43</v>
          </cell>
          <cell r="EM106">
            <v>1.05</v>
          </cell>
          <cell r="EN106">
            <v>0.96</v>
          </cell>
          <cell r="EO106">
            <v>1.1299999999999999</v>
          </cell>
          <cell r="EP106">
            <v>1.04</v>
          </cell>
          <cell r="EQ106">
            <v>1.1299999999999999</v>
          </cell>
          <cell r="ER106">
            <v>1.05</v>
          </cell>
          <cell r="ES106">
            <v>1.17</v>
          </cell>
          <cell r="ET106">
            <v>1.0899999999999999</v>
          </cell>
          <cell r="EU106">
            <v>1.0899999999999999</v>
          </cell>
          <cell r="EV106">
            <v>1.41</v>
          </cell>
          <cell r="EW106">
            <v>1.2</v>
          </cell>
          <cell r="EX106">
            <v>1.08</v>
          </cell>
          <cell r="EY106">
            <v>1.0699999999999998</v>
          </cell>
          <cell r="EZ106">
            <v>0.97</v>
          </cell>
          <cell r="FA106">
            <v>0.99</v>
          </cell>
          <cell r="FB106">
            <v>0.90999999999999992</v>
          </cell>
          <cell r="FC106">
            <v>1.01</v>
          </cell>
          <cell r="FD106">
            <v>0.90999999999999992</v>
          </cell>
          <cell r="FE106">
            <v>0.84</v>
          </cell>
          <cell r="FF106">
            <v>0.74</v>
          </cell>
          <cell r="FG106">
            <v>0.78</v>
          </cell>
          <cell r="FH106">
            <v>0.66999999999999993</v>
          </cell>
          <cell r="FI106">
            <v>1.0699999999999998</v>
          </cell>
          <cell r="FJ106">
            <v>0.98</v>
          </cell>
          <cell r="FK106">
            <v>0.82</v>
          </cell>
          <cell r="FL106">
            <v>0.73</v>
          </cell>
          <cell r="FM106">
            <v>0.65999999999999992</v>
          </cell>
          <cell r="FN106">
            <v>0.57999999999999996</v>
          </cell>
          <cell r="FO106">
            <v>0.74</v>
          </cell>
          <cell r="FP106">
            <v>0.66999999999999993</v>
          </cell>
          <cell r="FQ106">
            <v>0.87999999999999989</v>
          </cell>
          <cell r="FR106">
            <v>0.79</v>
          </cell>
          <cell r="FS106">
            <v>0.83</v>
          </cell>
          <cell r="FT106">
            <v>0.74</v>
          </cell>
          <cell r="FU106">
            <v>0.62</v>
          </cell>
          <cell r="FV106">
            <v>0.52999999999999992</v>
          </cell>
          <cell r="FW106">
            <v>0.59</v>
          </cell>
          <cell r="FX106">
            <v>0.51999999999999991</v>
          </cell>
          <cell r="FY106">
            <v>0.67999999999999994</v>
          </cell>
          <cell r="FZ106">
            <v>0.61</v>
          </cell>
          <cell r="GA106">
            <v>0.62</v>
          </cell>
          <cell r="GB106">
            <v>0.54999999999999993</v>
          </cell>
          <cell r="GC106">
            <v>0.77</v>
          </cell>
          <cell r="GD106">
            <v>0.7</v>
          </cell>
          <cell r="GE106">
            <v>1</v>
          </cell>
          <cell r="GF106">
            <v>0.90999999999999992</v>
          </cell>
          <cell r="GG106">
            <v>0.99</v>
          </cell>
          <cell r="GH106">
            <v>0.89999999999999991</v>
          </cell>
          <cell r="GI106">
            <v>1.05</v>
          </cell>
          <cell r="GJ106">
            <v>0.96</v>
          </cell>
          <cell r="GK106">
            <v>0.90999999999999992</v>
          </cell>
          <cell r="GL106">
            <v>0.82</v>
          </cell>
          <cell r="GM106">
            <v>1.03</v>
          </cell>
          <cell r="GN106">
            <v>0.95</v>
          </cell>
          <cell r="GO106">
            <v>1.04</v>
          </cell>
          <cell r="GP106">
            <v>0.95</v>
          </cell>
          <cell r="GQ106">
            <v>0.98</v>
          </cell>
          <cell r="GR106">
            <v>0.8899999999999999</v>
          </cell>
          <cell r="GS106">
            <v>1.1099999999999999</v>
          </cell>
          <cell r="GT106">
            <v>1.03</v>
          </cell>
          <cell r="GU106">
            <v>1.2</v>
          </cell>
          <cell r="GV106">
            <v>1.1199999999999999</v>
          </cell>
          <cell r="GW106">
            <v>1.02</v>
          </cell>
          <cell r="GX106">
            <v>0.94</v>
          </cell>
          <cell r="GY106">
            <v>1.1499999999999999</v>
          </cell>
          <cell r="GZ106">
            <v>1.06</v>
          </cell>
          <cell r="HA106">
            <v>1.101</v>
          </cell>
          <cell r="HB106">
            <v>1.0189999999999999</v>
          </cell>
          <cell r="HC106">
            <v>1.0779999999999998</v>
          </cell>
          <cell r="HD106">
            <v>0.998</v>
          </cell>
          <cell r="HE106">
            <v>1.04</v>
          </cell>
          <cell r="HF106">
            <v>0.96499999999999997</v>
          </cell>
          <cell r="HG106">
            <v>1.232</v>
          </cell>
          <cell r="HH106">
            <v>1.1459999999999999</v>
          </cell>
          <cell r="HI106">
            <v>1.2329999999999999</v>
          </cell>
          <cell r="HJ106">
            <v>1.133</v>
          </cell>
          <cell r="HK106">
            <v>1.173</v>
          </cell>
          <cell r="HL106">
            <v>1.075</v>
          </cell>
          <cell r="HM106">
            <v>1.2429999999999999</v>
          </cell>
          <cell r="HN106">
            <v>1.151</v>
          </cell>
          <cell r="HO106">
            <v>1.1099999999999999</v>
          </cell>
          <cell r="HP106">
            <v>1.0129999999999999</v>
          </cell>
          <cell r="HQ106">
            <v>1.109</v>
          </cell>
          <cell r="HR106">
            <v>1.018</v>
          </cell>
          <cell r="HS106">
            <v>1.17</v>
          </cell>
          <cell r="HT106">
            <v>1.0899999999999999</v>
          </cell>
          <cell r="HU106">
            <v>1.0899999999999999</v>
          </cell>
          <cell r="HV106">
            <v>1.01</v>
          </cell>
          <cell r="HW106">
            <v>1.24</v>
          </cell>
          <cell r="HX106">
            <v>1.1599999999999999</v>
          </cell>
          <cell r="HY106">
            <v>1.2</v>
          </cell>
          <cell r="HZ106">
            <v>1.1099999999999999</v>
          </cell>
          <cell r="IA106">
            <v>1.1099999999999999</v>
          </cell>
          <cell r="IB106">
            <v>1.02</v>
          </cell>
          <cell r="IC106">
            <v>0.97</v>
          </cell>
          <cell r="ID106">
            <v>0.8899999999999999</v>
          </cell>
          <cell r="IE106">
            <v>0.91999999999999993</v>
          </cell>
          <cell r="IF106">
            <v>0.84</v>
          </cell>
          <cell r="IG106">
            <v>0.8899999999999999</v>
          </cell>
          <cell r="IH106">
            <v>0.82</v>
          </cell>
          <cell r="II106">
            <v>0.78</v>
          </cell>
          <cell r="IJ106">
            <v>0.7</v>
          </cell>
          <cell r="IK106">
            <v>0.85999999999999988</v>
          </cell>
          <cell r="IL106">
            <v>0.78</v>
          </cell>
          <cell r="IM106">
            <v>0.67999999999999994</v>
          </cell>
          <cell r="IN106">
            <v>0.6</v>
          </cell>
          <cell r="IO106">
            <v>0.64999999999999991</v>
          </cell>
          <cell r="IP106">
            <v>0.56999999999999995</v>
          </cell>
          <cell r="IQ106">
            <v>0.48</v>
          </cell>
          <cell r="IR106">
            <v>0.39999999999999991</v>
          </cell>
          <cell r="IS106">
            <v>0.17999999999999994</v>
          </cell>
          <cell r="IT106">
            <v>0.1399999999999999</v>
          </cell>
          <cell r="IU106">
            <v>0.45999999999999996</v>
          </cell>
          <cell r="IV106">
            <v>0.41999999999999993</v>
          </cell>
          <cell r="IW106">
            <v>0.6399999999999999</v>
          </cell>
          <cell r="IX106">
            <v>0.6</v>
          </cell>
          <cell r="IY106">
            <v>0.6399999999999999</v>
          </cell>
          <cell r="IZ106">
            <v>0.6</v>
          </cell>
          <cell r="JA106">
            <v>0.7</v>
          </cell>
          <cell r="JB106">
            <v>0.65999999999999992</v>
          </cell>
          <cell r="JC106">
            <v>0.47</v>
          </cell>
          <cell r="JD106">
            <v>0.42999999999999994</v>
          </cell>
          <cell r="JE106">
            <v>0.33999999999999997</v>
          </cell>
          <cell r="JF106">
            <v>0.30999999999999994</v>
          </cell>
          <cell r="JG106">
            <v>0.79999999999999993</v>
          </cell>
          <cell r="JH106">
            <v>0.77</v>
          </cell>
          <cell r="JI106">
            <v>0.69</v>
          </cell>
          <cell r="JJ106">
            <v>0.65999999999999992</v>
          </cell>
          <cell r="JK106">
            <v>0.71</v>
          </cell>
          <cell r="JL106">
            <v>0.67999999999999994</v>
          </cell>
          <cell r="JM106">
            <v>0.74</v>
          </cell>
          <cell r="JN106">
            <v>0.71</v>
          </cell>
          <cell r="JO106">
            <v>0.64999999999999991</v>
          </cell>
          <cell r="JP106">
            <v>0.62</v>
          </cell>
          <cell r="JQ106">
            <v>0.76</v>
          </cell>
          <cell r="JR106">
            <v>0.72</v>
          </cell>
          <cell r="JS106">
            <v>0.66999999999999993</v>
          </cell>
          <cell r="JT106">
            <v>0.63</v>
          </cell>
          <cell r="JU106">
            <v>0.64999999999999991</v>
          </cell>
          <cell r="JV106">
            <v>0.61</v>
          </cell>
          <cell r="JW106">
            <v>0.65999999999999992</v>
          </cell>
          <cell r="JX106">
            <v>0.62</v>
          </cell>
          <cell r="JY106">
            <v>0.64999999999999991</v>
          </cell>
          <cell r="JZ106">
            <v>0.61</v>
          </cell>
          <cell r="KA106" t="e">
            <v>#REF!</v>
          </cell>
          <cell r="KB106" t="e">
            <v>#REF!</v>
          </cell>
        </row>
        <row r="107">
          <cell r="A107" t="str">
            <v>CHF-TB-9</v>
          </cell>
          <cell r="B107" t="str">
            <v>CHF-TB-8</v>
          </cell>
          <cell r="E107" t="str">
            <v>&gt; 14 to ≤ 15 years</v>
          </cell>
          <cell r="F107" t="str">
            <v>CHF-TB-9-&gt; 14 to ≤ 15 years</v>
          </cell>
          <cell r="G107">
            <v>1.2</v>
          </cell>
          <cell r="H107">
            <v>1.2</v>
          </cell>
          <cell r="I107">
            <v>3.55</v>
          </cell>
          <cell r="J107">
            <v>3.42</v>
          </cell>
          <cell r="K107" t="str">
            <v>n.a.</v>
          </cell>
          <cell r="L107">
            <v>2.96</v>
          </cell>
          <cell r="M107" t="str">
            <v>n.a.</v>
          </cell>
          <cell r="N107">
            <v>3.05</v>
          </cell>
          <cell r="O107" t="str">
            <v>n.a.</v>
          </cell>
          <cell r="P107">
            <v>3.0999999999999996</v>
          </cell>
          <cell r="Q107" t="str">
            <v>n.a.</v>
          </cell>
          <cell r="R107">
            <v>3.1399999999999997</v>
          </cell>
          <cell r="S107" t="str">
            <v>n.a.</v>
          </cell>
          <cell r="T107">
            <v>2.9699999999999998</v>
          </cell>
          <cell r="U107" t="str">
            <v>n.a.</v>
          </cell>
          <cell r="V107">
            <v>2.96</v>
          </cell>
          <cell r="W107" t="str">
            <v>n.a.</v>
          </cell>
          <cell r="X107">
            <v>2.96</v>
          </cell>
          <cell r="Y107" t="str">
            <v>n.a.</v>
          </cell>
          <cell r="Z107">
            <v>2.86</v>
          </cell>
          <cell r="AA107" t="str">
            <v>n.a.</v>
          </cell>
          <cell r="AB107">
            <v>2.88</v>
          </cell>
          <cell r="AC107" t="str">
            <v>n.a.</v>
          </cell>
          <cell r="AD107">
            <v>2.81</v>
          </cell>
          <cell r="AE107" t="str">
            <v>n.a.</v>
          </cell>
          <cell r="AF107">
            <v>2.5300000000000002</v>
          </cell>
          <cell r="AG107" t="str">
            <v>n.a.</v>
          </cell>
          <cell r="AH107">
            <v>2.5</v>
          </cell>
          <cell r="AI107" t="str">
            <v>n.a.</v>
          </cell>
          <cell r="AJ107">
            <v>2.5099999999999998</v>
          </cell>
          <cell r="AK107" t="str">
            <v>n.a.</v>
          </cell>
          <cell r="AL107">
            <v>2.2199999999999998</v>
          </cell>
          <cell r="AM107" t="str">
            <v>n.a.</v>
          </cell>
          <cell r="AN107">
            <v>2.41</v>
          </cell>
          <cell r="AO107" t="str">
            <v>n.a.</v>
          </cell>
          <cell r="AP107">
            <v>2.5099999999999998</v>
          </cell>
          <cell r="AQ107" t="str">
            <v>n.a.</v>
          </cell>
          <cell r="AR107">
            <v>2.59</v>
          </cell>
          <cell r="AS107" t="str">
            <v>n.a.</v>
          </cell>
          <cell r="AT107">
            <v>2.7199999999999998</v>
          </cell>
          <cell r="AU107" t="str">
            <v>n.a.</v>
          </cell>
          <cell r="AV107">
            <v>2.8499999999999996</v>
          </cell>
          <cell r="AW107">
            <v>3</v>
          </cell>
          <cell r="AX107">
            <v>2.8899999999999997</v>
          </cell>
          <cell r="AY107">
            <v>3.05</v>
          </cell>
          <cell r="AZ107">
            <v>2.95</v>
          </cell>
          <cell r="BA107">
            <v>3.19</v>
          </cell>
          <cell r="BB107">
            <v>3.0700000000000003</v>
          </cell>
          <cell r="BC107">
            <v>2.95</v>
          </cell>
          <cell r="BD107">
            <v>2.84</v>
          </cell>
          <cell r="BE107">
            <v>2.8499999999999996</v>
          </cell>
          <cell r="BF107">
            <v>2.73</v>
          </cell>
          <cell r="BG107">
            <v>2.5499999999999998</v>
          </cell>
          <cell r="BH107">
            <v>2.44</v>
          </cell>
          <cell r="BI107">
            <v>2.25</v>
          </cell>
          <cell r="BJ107">
            <v>2.1399999999999997</v>
          </cell>
          <cell r="BK107">
            <v>2.12</v>
          </cell>
          <cell r="BL107">
            <v>2.02</v>
          </cell>
          <cell r="BM107">
            <v>2.19</v>
          </cell>
          <cell r="BN107">
            <v>2.09</v>
          </cell>
          <cell r="BO107">
            <v>2.06</v>
          </cell>
          <cell r="BP107">
            <v>1.96</v>
          </cell>
          <cell r="BQ107">
            <v>1.8599999999999999</v>
          </cell>
          <cell r="BR107">
            <v>1.77</v>
          </cell>
          <cell r="BS107">
            <v>1.8599999999999999</v>
          </cell>
          <cell r="BT107">
            <v>1.77</v>
          </cell>
          <cell r="BU107">
            <v>1.8399999999999999</v>
          </cell>
          <cell r="BV107">
            <v>1.74</v>
          </cell>
          <cell r="BW107">
            <v>1.98</v>
          </cell>
          <cell r="BX107">
            <v>1.89</v>
          </cell>
          <cell r="BY107">
            <v>1.8599999999999999</v>
          </cell>
          <cell r="BZ107">
            <v>1.77</v>
          </cell>
          <cell r="CA107">
            <v>1.74</v>
          </cell>
          <cell r="CB107">
            <v>1.65</v>
          </cell>
          <cell r="CC107">
            <v>1.7999999999999998</v>
          </cell>
          <cell r="CD107">
            <v>1.71</v>
          </cell>
          <cell r="CE107">
            <v>1.68</v>
          </cell>
          <cell r="CF107">
            <v>1.58</v>
          </cell>
          <cell r="CG107">
            <v>1.69</v>
          </cell>
          <cell r="CH107">
            <v>1.5899999999999999</v>
          </cell>
          <cell r="CI107">
            <v>1.72</v>
          </cell>
          <cell r="CJ107">
            <v>1.6199999999999999</v>
          </cell>
          <cell r="CK107">
            <v>1.71</v>
          </cell>
          <cell r="CL107">
            <v>1.6099999999999999</v>
          </cell>
          <cell r="CM107">
            <v>1.65</v>
          </cell>
          <cell r="CN107">
            <v>1.5499999999999998</v>
          </cell>
          <cell r="CO107">
            <v>1.67</v>
          </cell>
          <cell r="CP107">
            <v>1.5699999999999998</v>
          </cell>
          <cell r="CQ107">
            <v>1.91</v>
          </cell>
          <cell r="CR107">
            <v>1.81</v>
          </cell>
          <cell r="CS107">
            <v>1.8399999999999999</v>
          </cell>
          <cell r="CT107">
            <v>1.74</v>
          </cell>
          <cell r="CU107">
            <v>1.8599999999999999</v>
          </cell>
          <cell r="CV107">
            <v>1.75</v>
          </cell>
          <cell r="CW107">
            <v>1.72</v>
          </cell>
          <cell r="CX107">
            <v>1.6199999999999999</v>
          </cell>
          <cell r="CY107">
            <v>1.87</v>
          </cell>
          <cell r="CZ107">
            <v>1.77</v>
          </cell>
          <cell r="DA107">
            <v>2.17</v>
          </cell>
          <cell r="DB107">
            <v>2.06</v>
          </cell>
          <cell r="DC107">
            <v>2.2000000000000002</v>
          </cell>
          <cell r="DD107">
            <v>2.09</v>
          </cell>
          <cell r="DE107">
            <v>2.2400000000000002</v>
          </cell>
          <cell r="DF107">
            <v>2.13</v>
          </cell>
          <cell r="DG107">
            <v>2.21</v>
          </cell>
          <cell r="DH107">
            <v>2.08</v>
          </cell>
          <cell r="DI107">
            <v>2.16</v>
          </cell>
          <cell r="DJ107">
            <v>2.0299999999999998</v>
          </cell>
          <cell r="DK107">
            <v>2.12</v>
          </cell>
          <cell r="DL107">
            <v>1.99</v>
          </cell>
          <cell r="DM107">
            <v>2.34</v>
          </cell>
          <cell r="DN107">
            <v>2.2000000000000002</v>
          </cell>
          <cell r="DO107">
            <v>2.06</v>
          </cell>
          <cell r="DP107">
            <v>1.93</v>
          </cell>
          <cell r="DQ107">
            <v>2.04</v>
          </cell>
          <cell r="DR107">
            <v>1.91</v>
          </cell>
          <cell r="DS107">
            <v>2.04</v>
          </cell>
          <cell r="DT107">
            <v>1.91</v>
          </cell>
          <cell r="DU107">
            <v>1.95</v>
          </cell>
          <cell r="DV107">
            <v>1.8199999999999998</v>
          </cell>
          <cell r="DW107">
            <v>1.8599999999999999</v>
          </cell>
          <cell r="DX107">
            <v>1.73</v>
          </cell>
          <cell r="DY107">
            <v>1.7999999999999998</v>
          </cell>
          <cell r="DZ107">
            <v>1.68</v>
          </cell>
          <cell r="EA107">
            <v>1.72</v>
          </cell>
          <cell r="EB107">
            <v>1.6099999999999999</v>
          </cell>
          <cell r="EC107">
            <v>1.65</v>
          </cell>
          <cell r="ED107">
            <v>1.56</v>
          </cell>
          <cell r="EE107">
            <v>1.69</v>
          </cell>
          <cell r="EF107">
            <v>1.5899999999999999</v>
          </cell>
          <cell r="EG107">
            <v>1.67</v>
          </cell>
          <cell r="EH107">
            <v>1.58</v>
          </cell>
          <cell r="EI107">
            <v>1.54</v>
          </cell>
          <cell r="EJ107">
            <v>1.46</v>
          </cell>
          <cell r="EK107">
            <v>1.51</v>
          </cell>
          <cell r="EL107">
            <v>1.43</v>
          </cell>
          <cell r="EM107">
            <v>1.05</v>
          </cell>
          <cell r="EN107">
            <v>0.96</v>
          </cell>
          <cell r="EO107">
            <v>1.1299999999999999</v>
          </cell>
          <cell r="EP107">
            <v>1.04</v>
          </cell>
          <cell r="EQ107">
            <v>1.1299999999999999</v>
          </cell>
          <cell r="ER107">
            <v>1.05</v>
          </cell>
          <cell r="ES107">
            <v>1.17</v>
          </cell>
          <cell r="ET107">
            <v>1.0899999999999999</v>
          </cell>
          <cell r="EU107">
            <v>1.0899999999999999</v>
          </cell>
          <cell r="EV107">
            <v>1.41</v>
          </cell>
          <cell r="EW107">
            <v>1.2</v>
          </cell>
          <cell r="EX107">
            <v>1.08</v>
          </cell>
          <cell r="EY107">
            <v>1.0699999999999998</v>
          </cell>
          <cell r="EZ107">
            <v>0.97</v>
          </cell>
          <cell r="FA107">
            <v>0.99</v>
          </cell>
          <cell r="FB107">
            <v>0.90999999999999992</v>
          </cell>
          <cell r="FC107">
            <v>1.01</v>
          </cell>
          <cell r="FD107">
            <v>0.90999999999999992</v>
          </cell>
          <cell r="FE107">
            <v>0.84</v>
          </cell>
          <cell r="FF107">
            <v>0.74</v>
          </cell>
          <cell r="FG107">
            <v>0.78</v>
          </cell>
          <cell r="FH107">
            <v>0.66999999999999993</v>
          </cell>
          <cell r="FI107">
            <v>1.0699999999999998</v>
          </cell>
          <cell r="FJ107">
            <v>0.98</v>
          </cell>
          <cell r="FK107">
            <v>0.82</v>
          </cell>
          <cell r="FL107">
            <v>0.73</v>
          </cell>
          <cell r="FM107">
            <v>0.65999999999999992</v>
          </cell>
          <cell r="FN107">
            <v>0.57999999999999996</v>
          </cell>
          <cell r="FO107">
            <v>0.74</v>
          </cell>
          <cell r="FP107">
            <v>0.66999999999999993</v>
          </cell>
          <cell r="FQ107">
            <v>0.87999999999999989</v>
          </cell>
          <cell r="FR107">
            <v>0.79</v>
          </cell>
          <cell r="FS107">
            <v>0.83</v>
          </cell>
          <cell r="FT107">
            <v>0.74</v>
          </cell>
          <cell r="FU107">
            <v>0.62</v>
          </cell>
          <cell r="FV107">
            <v>0.52999999999999992</v>
          </cell>
          <cell r="FW107">
            <v>0.59</v>
          </cell>
          <cell r="FX107">
            <v>0.51999999999999991</v>
          </cell>
          <cell r="FY107">
            <v>0.67999999999999994</v>
          </cell>
          <cell r="FZ107">
            <v>0.61</v>
          </cell>
          <cell r="GA107">
            <v>0.62</v>
          </cell>
          <cell r="GB107">
            <v>0.54999999999999993</v>
          </cell>
          <cell r="GC107">
            <v>0.77</v>
          </cell>
          <cell r="GD107">
            <v>0.7</v>
          </cell>
          <cell r="GE107">
            <v>1</v>
          </cell>
          <cell r="GF107">
            <v>0.90999999999999992</v>
          </cell>
          <cell r="GG107">
            <v>0.99</v>
          </cell>
          <cell r="GH107">
            <v>0.89999999999999991</v>
          </cell>
          <cell r="GI107">
            <v>1.05</v>
          </cell>
          <cell r="GJ107">
            <v>0.96</v>
          </cell>
          <cell r="GK107">
            <v>0.90999999999999992</v>
          </cell>
          <cell r="GL107">
            <v>0.82</v>
          </cell>
          <cell r="GM107">
            <v>1.03</v>
          </cell>
          <cell r="GN107">
            <v>0.95</v>
          </cell>
          <cell r="GO107">
            <v>1.04</v>
          </cell>
          <cell r="GP107">
            <v>0.95</v>
          </cell>
          <cell r="GQ107">
            <v>0.98</v>
          </cell>
          <cell r="GR107">
            <v>0.8899999999999999</v>
          </cell>
          <cell r="GS107">
            <v>1.1099999999999999</v>
          </cell>
          <cell r="GT107">
            <v>1.03</v>
          </cell>
          <cell r="GU107">
            <v>1.2</v>
          </cell>
          <cell r="GV107">
            <v>1.1199999999999999</v>
          </cell>
          <cell r="GW107">
            <v>1.02</v>
          </cell>
          <cell r="GX107">
            <v>0.94</v>
          </cell>
          <cell r="GY107">
            <v>1.1499999999999999</v>
          </cell>
          <cell r="GZ107">
            <v>1.06</v>
          </cell>
          <cell r="HA107">
            <v>1.101</v>
          </cell>
          <cell r="HB107">
            <v>1.0189999999999999</v>
          </cell>
          <cell r="HC107">
            <v>1.0779999999999998</v>
          </cell>
          <cell r="HD107">
            <v>0.998</v>
          </cell>
          <cell r="HE107">
            <v>1.04</v>
          </cell>
          <cell r="HF107">
            <v>0.96499999999999997</v>
          </cell>
          <cell r="HG107">
            <v>1.232</v>
          </cell>
          <cell r="HH107">
            <v>1.1459999999999999</v>
          </cell>
          <cell r="HI107">
            <v>1.2329999999999999</v>
          </cell>
          <cell r="HJ107">
            <v>1.133</v>
          </cell>
          <cell r="HK107">
            <v>1.173</v>
          </cell>
          <cell r="HL107">
            <v>1.075</v>
          </cell>
          <cell r="HM107">
            <v>1.2429999999999999</v>
          </cell>
          <cell r="HN107">
            <v>1.151</v>
          </cell>
          <cell r="HO107">
            <v>1.1099999999999999</v>
          </cell>
          <cell r="HP107">
            <v>1.0129999999999999</v>
          </cell>
          <cell r="HQ107">
            <v>1.109</v>
          </cell>
          <cell r="HR107">
            <v>1.018</v>
          </cell>
          <cell r="HS107">
            <v>1.17</v>
          </cell>
          <cell r="HT107">
            <v>1.0899999999999999</v>
          </cell>
          <cell r="HU107">
            <v>1.0899999999999999</v>
          </cell>
          <cell r="HV107">
            <v>1.01</v>
          </cell>
          <cell r="HW107">
            <v>1.24</v>
          </cell>
          <cell r="HX107">
            <v>1.1599999999999999</v>
          </cell>
          <cell r="HY107">
            <v>1.2</v>
          </cell>
          <cell r="HZ107">
            <v>1.1099999999999999</v>
          </cell>
          <cell r="IA107">
            <v>1.1099999999999999</v>
          </cell>
          <cell r="IB107">
            <v>1.02</v>
          </cell>
          <cell r="IC107">
            <v>0.97</v>
          </cell>
          <cell r="ID107">
            <v>0.8899999999999999</v>
          </cell>
          <cell r="IE107">
            <v>0.91999999999999993</v>
          </cell>
          <cell r="IF107">
            <v>0.84</v>
          </cell>
          <cell r="IG107">
            <v>0.8899999999999999</v>
          </cell>
          <cell r="IH107">
            <v>0.82</v>
          </cell>
          <cell r="II107">
            <v>0.78</v>
          </cell>
          <cell r="IJ107">
            <v>0.7</v>
          </cell>
          <cell r="IK107">
            <v>0.85999999999999988</v>
          </cell>
          <cell r="IL107">
            <v>0.78</v>
          </cell>
          <cell r="IM107">
            <v>0.67999999999999994</v>
          </cell>
          <cell r="IN107">
            <v>0.6</v>
          </cell>
          <cell r="IO107">
            <v>0.64999999999999991</v>
          </cell>
          <cell r="IP107">
            <v>0.56999999999999995</v>
          </cell>
          <cell r="IQ107">
            <v>0.48</v>
          </cell>
          <cell r="IR107">
            <v>0.39999999999999991</v>
          </cell>
          <cell r="IS107">
            <v>0.17999999999999994</v>
          </cell>
          <cell r="IT107">
            <v>0.1399999999999999</v>
          </cell>
          <cell r="IU107">
            <v>0.45999999999999996</v>
          </cell>
          <cell r="IV107">
            <v>0.41999999999999993</v>
          </cell>
          <cell r="IW107">
            <v>0.6399999999999999</v>
          </cell>
          <cell r="IX107">
            <v>0.6</v>
          </cell>
          <cell r="IY107">
            <v>0.6399999999999999</v>
          </cell>
          <cell r="IZ107">
            <v>0.6</v>
          </cell>
          <cell r="JA107">
            <v>0.7</v>
          </cell>
          <cell r="JB107">
            <v>0.65999999999999992</v>
          </cell>
          <cell r="JC107">
            <v>0.47</v>
          </cell>
          <cell r="JD107">
            <v>0.42999999999999994</v>
          </cell>
          <cell r="JE107">
            <v>0.33999999999999997</v>
          </cell>
          <cell r="JF107">
            <v>0.30999999999999994</v>
          </cell>
          <cell r="JG107">
            <v>0.79999999999999993</v>
          </cell>
          <cell r="JH107">
            <v>0.77</v>
          </cell>
          <cell r="JI107">
            <v>0.69</v>
          </cell>
          <cell r="JJ107">
            <v>0.65999999999999992</v>
          </cell>
          <cell r="JK107">
            <v>0.71</v>
          </cell>
          <cell r="JL107">
            <v>0.67999999999999994</v>
          </cell>
          <cell r="JM107">
            <v>0.74</v>
          </cell>
          <cell r="JN107">
            <v>0.71</v>
          </cell>
          <cell r="JO107">
            <v>0.64999999999999991</v>
          </cell>
          <cell r="JP107">
            <v>0.62</v>
          </cell>
          <cell r="JQ107">
            <v>0.76</v>
          </cell>
          <cell r="JR107">
            <v>0.72</v>
          </cell>
          <cell r="JS107">
            <v>0.66999999999999993</v>
          </cell>
          <cell r="JT107">
            <v>0.63</v>
          </cell>
          <cell r="JU107">
            <v>0.64999999999999991</v>
          </cell>
          <cell r="JV107">
            <v>0.61</v>
          </cell>
          <cell r="JW107">
            <v>0.65999999999999992</v>
          </cell>
          <cell r="JX107">
            <v>0.62</v>
          </cell>
          <cell r="JY107">
            <v>0.64999999999999991</v>
          </cell>
          <cell r="JZ107">
            <v>0.61</v>
          </cell>
          <cell r="KA107" t="e">
            <v>#REF!</v>
          </cell>
          <cell r="KB107" t="e">
            <v>#REF!</v>
          </cell>
        </row>
        <row r="108">
          <cell r="A108" t="str">
            <v>CHF-TB-10</v>
          </cell>
          <cell r="B108" t="str">
            <v>CHF-TB-9</v>
          </cell>
          <cell r="E108" t="str">
            <v>&gt; 15 to ≤ 16 years</v>
          </cell>
          <cell r="F108" t="str">
            <v>CHF-TB-10-&gt; 15 to ≤ 16 years</v>
          </cell>
          <cell r="G108">
            <v>1.25</v>
          </cell>
          <cell r="H108">
            <v>1.2</v>
          </cell>
          <cell r="I108">
            <v>3.73</v>
          </cell>
          <cell r="J108">
            <v>3.55</v>
          </cell>
          <cell r="K108">
            <v>3.44</v>
          </cell>
          <cell r="L108" t="str">
            <v>n.a.</v>
          </cell>
          <cell r="M108">
            <v>3.37</v>
          </cell>
          <cell r="N108" t="str">
            <v>n.a.</v>
          </cell>
          <cell r="O108">
            <v>3.41</v>
          </cell>
          <cell r="P108" t="str">
            <v>n.a.</v>
          </cell>
          <cell r="Q108">
            <v>3.46</v>
          </cell>
          <cell r="R108" t="str">
            <v>n.a.</v>
          </cell>
          <cell r="S108">
            <v>3.25</v>
          </cell>
          <cell r="T108" t="str">
            <v>n.a.</v>
          </cell>
          <cell r="U108">
            <v>3.2199999999999998</v>
          </cell>
          <cell r="V108" t="str">
            <v>n.a.</v>
          </cell>
          <cell r="W108">
            <v>3.26</v>
          </cell>
          <cell r="X108" t="str">
            <v>n.a.</v>
          </cell>
          <cell r="Y108">
            <v>3.1799999999999997</v>
          </cell>
          <cell r="Z108" t="str">
            <v>n.a.</v>
          </cell>
          <cell r="AA108">
            <v>3.19</v>
          </cell>
          <cell r="AB108" t="str">
            <v>n.a.</v>
          </cell>
          <cell r="AC108">
            <v>3.12</v>
          </cell>
          <cell r="AD108" t="str">
            <v>n.a.</v>
          </cell>
          <cell r="AE108">
            <v>2.8200000000000003</v>
          </cell>
          <cell r="AF108" t="str">
            <v>n.a.</v>
          </cell>
          <cell r="AG108">
            <v>2.76</v>
          </cell>
          <cell r="AH108" t="str">
            <v>n.a.</v>
          </cell>
          <cell r="AI108">
            <v>2.75</v>
          </cell>
          <cell r="AJ108" t="str">
            <v>n.a.</v>
          </cell>
          <cell r="AK108">
            <v>2.44</v>
          </cell>
          <cell r="AL108" t="str">
            <v>n.a.</v>
          </cell>
          <cell r="AM108">
            <v>2.62</v>
          </cell>
          <cell r="AN108" t="str">
            <v>n.a.</v>
          </cell>
          <cell r="AO108">
            <v>2.71</v>
          </cell>
          <cell r="AP108" t="str">
            <v>n.a.</v>
          </cell>
          <cell r="AQ108">
            <v>2.81</v>
          </cell>
          <cell r="AR108" t="str">
            <v>n.a.</v>
          </cell>
          <cell r="AS108">
            <v>2.92</v>
          </cell>
          <cell r="AT108" t="str">
            <v>n.a.</v>
          </cell>
          <cell r="AU108">
            <v>3.0700000000000003</v>
          </cell>
          <cell r="AV108" t="str">
            <v>n.a.</v>
          </cell>
          <cell r="AW108">
            <v>3.15</v>
          </cell>
          <cell r="AX108">
            <v>3</v>
          </cell>
          <cell r="AY108">
            <v>3.1799999999999997</v>
          </cell>
          <cell r="AZ108">
            <v>3.05</v>
          </cell>
          <cell r="BA108">
            <v>3.33</v>
          </cell>
          <cell r="BB108">
            <v>3.19</v>
          </cell>
          <cell r="BC108">
            <v>3.1</v>
          </cell>
          <cell r="BD108">
            <v>2.95</v>
          </cell>
          <cell r="BE108">
            <v>2.99</v>
          </cell>
          <cell r="BF108">
            <v>2.8499999999999996</v>
          </cell>
          <cell r="BG108">
            <v>2.69</v>
          </cell>
          <cell r="BH108">
            <v>2.5499999999999998</v>
          </cell>
          <cell r="BI108">
            <v>2.38</v>
          </cell>
          <cell r="BJ108">
            <v>2.25</v>
          </cell>
          <cell r="BK108">
            <v>2.25</v>
          </cell>
          <cell r="BL108">
            <v>2.12</v>
          </cell>
          <cell r="BM108">
            <v>2.33</v>
          </cell>
          <cell r="BN108">
            <v>2.19</v>
          </cell>
          <cell r="BO108">
            <v>2.2000000000000002</v>
          </cell>
          <cell r="BP108">
            <v>2.06</v>
          </cell>
          <cell r="BQ108">
            <v>1.99</v>
          </cell>
          <cell r="BR108">
            <v>1.8599999999999999</v>
          </cell>
          <cell r="BS108">
            <v>1.99</v>
          </cell>
          <cell r="BT108">
            <v>1.8599999999999999</v>
          </cell>
          <cell r="BU108">
            <v>1.97</v>
          </cell>
          <cell r="BV108">
            <v>1.8399999999999999</v>
          </cell>
          <cell r="BW108">
            <v>2.1</v>
          </cell>
          <cell r="BX108">
            <v>1.98</v>
          </cell>
          <cell r="BY108">
            <v>1.99</v>
          </cell>
          <cell r="BZ108">
            <v>1.8599999999999999</v>
          </cell>
          <cell r="CA108">
            <v>1.8599999999999999</v>
          </cell>
          <cell r="CB108">
            <v>1.74</v>
          </cell>
          <cell r="CC108">
            <v>1.9300000000000002</v>
          </cell>
          <cell r="CD108">
            <v>1.7999999999999998</v>
          </cell>
          <cell r="CE108">
            <v>1.81</v>
          </cell>
          <cell r="CF108">
            <v>1.68</v>
          </cell>
          <cell r="CG108">
            <v>1.8199999999999998</v>
          </cell>
          <cell r="CH108">
            <v>1.69</v>
          </cell>
          <cell r="CI108">
            <v>1.85</v>
          </cell>
          <cell r="CJ108">
            <v>1.72</v>
          </cell>
          <cell r="CK108">
            <v>1.85</v>
          </cell>
          <cell r="CL108">
            <v>1.71</v>
          </cell>
          <cell r="CM108">
            <v>1.78</v>
          </cell>
          <cell r="CN108">
            <v>1.65</v>
          </cell>
          <cell r="CO108">
            <v>1.81</v>
          </cell>
          <cell r="CP108">
            <v>1.67</v>
          </cell>
          <cell r="CQ108">
            <v>2.04</v>
          </cell>
          <cell r="CR108">
            <v>1.91</v>
          </cell>
          <cell r="CS108">
            <v>1.97</v>
          </cell>
          <cell r="CT108">
            <v>1.8399999999999999</v>
          </cell>
          <cell r="CU108">
            <v>2</v>
          </cell>
          <cell r="CV108">
            <v>1.8599999999999999</v>
          </cell>
          <cell r="CW108">
            <v>1.8599999999999999</v>
          </cell>
          <cell r="CX108">
            <v>1.72</v>
          </cell>
          <cell r="CY108">
            <v>2.0099999999999998</v>
          </cell>
          <cell r="CZ108">
            <v>1.87</v>
          </cell>
          <cell r="DA108">
            <v>2.31</v>
          </cell>
          <cell r="DB108">
            <v>2.17</v>
          </cell>
          <cell r="DC108">
            <v>2.35</v>
          </cell>
          <cell r="DD108">
            <v>2.2000000000000002</v>
          </cell>
          <cell r="DE108">
            <v>2.3899999999999997</v>
          </cell>
          <cell r="DF108">
            <v>2.2400000000000002</v>
          </cell>
          <cell r="DG108">
            <v>2.3600000000000003</v>
          </cell>
          <cell r="DH108">
            <v>2.21</v>
          </cell>
          <cell r="DI108">
            <v>2.3200000000000003</v>
          </cell>
          <cell r="DJ108">
            <v>2.16</v>
          </cell>
          <cell r="DK108">
            <v>2.2800000000000002</v>
          </cell>
          <cell r="DL108">
            <v>2.12</v>
          </cell>
          <cell r="DM108">
            <v>2.5</v>
          </cell>
          <cell r="DN108">
            <v>2.34</v>
          </cell>
          <cell r="DO108">
            <v>2.23</v>
          </cell>
          <cell r="DP108">
            <v>2.06</v>
          </cell>
          <cell r="DQ108">
            <v>2.2000000000000002</v>
          </cell>
          <cell r="DR108">
            <v>2.04</v>
          </cell>
          <cell r="DS108">
            <v>2.2000000000000002</v>
          </cell>
          <cell r="DT108">
            <v>2.04</v>
          </cell>
          <cell r="DU108">
            <v>2.11</v>
          </cell>
          <cell r="DV108">
            <v>1.95</v>
          </cell>
          <cell r="DW108">
            <v>2.02</v>
          </cell>
          <cell r="DX108">
            <v>1.8599999999999999</v>
          </cell>
          <cell r="DY108">
            <v>1.96</v>
          </cell>
          <cell r="DZ108">
            <v>1.7999999999999998</v>
          </cell>
          <cell r="EA108">
            <v>1.87</v>
          </cell>
          <cell r="EB108">
            <v>1.72</v>
          </cell>
          <cell r="EC108">
            <v>1.78</v>
          </cell>
          <cell r="ED108">
            <v>1.65</v>
          </cell>
          <cell r="EE108">
            <v>1.8399999999999999</v>
          </cell>
          <cell r="EF108">
            <v>1.69</v>
          </cell>
          <cell r="EG108">
            <v>1.81</v>
          </cell>
          <cell r="EH108">
            <v>1.67</v>
          </cell>
          <cell r="EI108">
            <v>1.66</v>
          </cell>
          <cell r="EJ108">
            <v>1.54</v>
          </cell>
          <cell r="EK108">
            <v>1.63</v>
          </cell>
          <cell r="EL108">
            <v>1.51</v>
          </cell>
          <cell r="EM108">
            <v>1.18</v>
          </cell>
          <cell r="EN108">
            <v>1.05</v>
          </cell>
          <cell r="EO108">
            <v>1.26</v>
          </cell>
          <cell r="EP108">
            <v>1.1299999999999999</v>
          </cell>
          <cell r="EQ108">
            <v>1.25</v>
          </cell>
          <cell r="ER108">
            <v>1.1299999999999999</v>
          </cell>
          <cell r="ES108">
            <v>1.29</v>
          </cell>
          <cell r="ET108">
            <v>1.17</v>
          </cell>
          <cell r="EU108">
            <v>1.22</v>
          </cell>
          <cell r="EV108">
            <v>1.0899999999999999</v>
          </cell>
          <cell r="EW108">
            <v>1.35</v>
          </cell>
          <cell r="EX108">
            <v>1.2</v>
          </cell>
          <cell r="EY108">
            <v>1.21</v>
          </cell>
          <cell r="EZ108">
            <v>1.0699999999999998</v>
          </cell>
          <cell r="FA108">
            <v>1.1299999999999999</v>
          </cell>
          <cell r="FB108">
            <v>0.99</v>
          </cell>
          <cell r="FC108">
            <v>1.1499999999999999</v>
          </cell>
          <cell r="FD108">
            <v>1.01</v>
          </cell>
          <cell r="FE108">
            <v>0.98</v>
          </cell>
          <cell r="FF108">
            <v>0.84</v>
          </cell>
          <cell r="FG108">
            <v>0.94</v>
          </cell>
          <cell r="FH108">
            <v>0.78</v>
          </cell>
          <cell r="FI108">
            <v>1.21</v>
          </cell>
          <cell r="FJ108">
            <v>1.0699999999999998</v>
          </cell>
          <cell r="FK108">
            <v>0.95</v>
          </cell>
          <cell r="FL108">
            <v>0.82</v>
          </cell>
          <cell r="FM108">
            <v>0.8</v>
          </cell>
          <cell r="FN108">
            <v>0.65999999999999992</v>
          </cell>
          <cell r="FO108">
            <v>0.86</v>
          </cell>
          <cell r="FP108">
            <v>0.74</v>
          </cell>
          <cell r="FQ108">
            <v>1</v>
          </cell>
          <cell r="FR108">
            <v>0.87999999999999989</v>
          </cell>
          <cell r="FS108">
            <v>0.95</v>
          </cell>
          <cell r="FT108">
            <v>0.83</v>
          </cell>
          <cell r="FU108">
            <v>0.74</v>
          </cell>
          <cell r="FV108">
            <v>0.62</v>
          </cell>
          <cell r="FW108">
            <v>0.71</v>
          </cell>
          <cell r="FX108">
            <v>0.59</v>
          </cell>
          <cell r="FY108">
            <v>0.79</v>
          </cell>
          <cell r="FZ108">
            <v>0.67999999999999994</v>
          </cell>
          <cell r="GA108">
            <v>0.73</v>
          </cell>
          <cell r="GB108">
            <v>0.62</v>
          </cell>
          <cell r="GC108">
            <v>0.89</v>
          </cell>
          <cell r="GD108">
            <v>0.77</v>
          </cell>
          <cell r="GE108">
            <v>1.1200000000000001</v>
          </cell>
          <cell r="GF108">
            <v>1</v>
          </cell>
          <cell r="GG108">
            <v>1.1099999999999999</v>
          </cell>
          <cell r="GH108">
            <v>0.99</v>
          </cell>
          <cell r="GI108">
            <v>1.18</v>
          </cell>
          <cell r="GJ108">
            <v>1.05</v>
          </cell>
          <cell r="GK108">
            <v>1.04</v>
          </cell>
          <cell r="GL108">
            <v>0.90999999999999992</v>
          </cell>
          <cell r="GM108">
            <v>1.1499999999999999</v>
          </cell>
          <cell r="GN108">
            <v>1.03</v>
          </cell>
          <cell r="GO108">
            <v>1.1499999999999999</v>
          </cell>
          <cell r="GP108">
            <v>1.04</v>
          </cell>
          <cell r="GQ108">
            <v>1.1000000000000001</v>
          </cell>
          <cell r="GR108">
            <v>0.98</v>
          </cell>
          <cell r="GS108">
            <v>1.23</v>
          </cell>
          <cell r="GT108">
            <v>1.1099999999999999</v>
          </cell>
          <cell r="GU108">
            <v>1.31</v>
          </cell>
          <cell r="GV108">
            <v>1.2</v>
          </cell>
          <cell r="GW108">
            <v>1.1399999999999999</v>
          </cell>
          <cell r="GX108">
            <v>1.02</v>
          </cell>
          <cell r="GY108">
            <v>1.27</v>
          </cell>
          <cell r="GZ108">
            <v>1.1499999999999999</v>
          </cell>
          <cell r="HA108">
            <v>1.2210000000000001</v>
          </cell>
          <cell r="HB108">
            <v>1.101</v>
          </cell>
          <cell r="HC108">
            <v>1.1970000000000001</v>
          </cell>
          <cell r="HD108">
            <v>1.0779999999999998</v>
          </cell>
          <cell r="HE108">
            <v>1.155</v>
          </cell>
          <cell r="HF108">
            <v>1.04</v>
          </cell>
          <cell r="HG108">
            <v>1.353</v>
          </cell>
          <cell r="HH108">
            <v>1.232</v>
          </cell>
          <cell r="HI108">
            <v>1.3660000000000001</v>
          </cell>
          <cell r="HJ108">
            <v>1.2329999999999999</v>
          </cell>
          <cell r="HK108">
            <v>1.304</v>
          </cell>
          <cell r="HL108">
            <v>1.173</v>
          </cell>
          <cell r="HM108">
            <v>1.37</v>
          </cell>
          <cell r="HN108">
            <v>1.2429999999999999</v>
          </cell>
          <cell r="HO108">
            <v>1.242</v>
          </cell>
          <cell r="HP108">
            <v>1.1099999999999999</v>
          </cell>
          <cell r="HQ108">
            <v>1.238</v>
          </cell>
          <cell r="HR108">
            <v>1.109</v>
          </cell>
          <cell r="HS108">
            <v>1.29</v>
          </cell>
          <cell r="HT108">
            <v>1.17</v>
          </cell>
          <cell r="HU108">
            <v>1.22</v>
          </cell>
          <cell r="HV108">
            <v>1.0899999999999999</v>
          </cell>
          <cell r="HW108">
            <v>1.36</v>
          </cell>
          <cell r="HX108">
            <v>1.24</v>
          </cell>
          <cell r="HY108">
            <v>1.32</v>
          </cell>
          <cell r="HZ108">
            <v>1.2</v>
          </cell>
          <cell r="IA108">
            <v>1.23</v>
          </cell>
          <cell r="IB108">
            <v>1.1099999999999999</v>
          </cell>
          <cell r="IC108">
            <v>1.1000000000000001</v>
          </cell>
          <cell r="ID108">
            <v>0.97</v>
          </cell>
          <cell r="IE108">
            <v>1.04</v>
          </cell>
          <cell r="IF108">
            <v>0.91999999999999993</v>
          </cell>
          <cell r="IG108">
            <v>1.01</v>
          </cell>
          <cell r="IH108">
            <v>0.8899999999999999</v>
          </cell>
          <cell r="II108">
            <v>0.9</v>
          </cell>
          <cell r="IJ108">
            <v>0.78</v>
          </cell>
          <cell r="IK108">
            <v>0.98</v>
          </cell>
          <cell r="IL108">
            <v>0.85999999999999988</v>
          </cell>
          <cell r="IM108">
            <v>0.8</v>
          </cell>
          <cell r="IN108">
            <v>0.67999999999999994</v>
          </cell>
          <cell r="IO108">
            <v>0.77</v>
          </cell>
          <cell r="IP108">
            <v>0.64999999999999991</v>
          </cell>
          <cell r="IQ108">
            <v>0.6</v>
          </cell>
          <cell r="IR108">
            <v>0.48</v>
          </cell>
          <cell r="IS108">
            <v>0.27</v>
          </cell>
          <cell r="IT108">
            <v>0.17999999999999994</v>
          </cell>
          <cell r="IU108">
            <v>0.55000000000000004</v>
          </cell>
          <cell r="IV108">
            <v>0.45999999999999996</v>
          </cell>
          <cell r="IW108">
            <v>0.74</v>
          </cell>
          <cell r="IX108">
            <v>0.6399999999999999</v>
          </cell>
          <cell r="IY108">
            <v>0.74</v>
          </cell>
          <cell r="IZ108">
            <v>0.6399999999999999</v>
          </cell>
          <cell r="JA108">
            <v>0.79</v>
          </cell>
          <cell r="JB108">
            <v>0.7</v>
          </cell>
          <cell r="JC108">
            <v>0.55000000000000004</v>
          </cell>
          <cell r="JD108">
            <v>0.47</v>
          </cell>
          <cell r="JE108">
            <v>0.42000000000000004</v>
          </cell>
          <cell r="JF108">
            <v>0.33999999999999997</v>
          </cell>
          <cell r="JG108">
            <v>0.88</v>
          </cell>
          <cell r="JH108">
            <v>0.79999999999999993</v>
          </cell>
          <cell r="JI108">
            <v>0.76</v>
          </cell>
          <cell r="JJ108">
            <v>0.69</v>
          </cell>
          <cell r="JK108">
            <v>0.78</v>
          </cell>
          <cell r="JL108">
            <v>0.71</v>
          </cell>
          <cell r="JM108">
            <v>0.81</v>
          </cell>
          <cell r="JN108">
            <v>0.74</v>
          </cell>
          <cell r="JO108">
            <v>0.72</v>
          </cell>
          <cell r="JP108">
            <v>0.64999999999999991</v>
          </cell>
          <cell r="JQ108">
            <v>0.84000000000000008</v>
          </cell>
          <cell r="JR108">
            <v>0.76</v>
          </cell>
          <cell r="JS108">
            <v>0.75</v>
          </cell>
          <cell r="JT108">
            <v>0.66999999999999993</v>
          </cell>
          <cell r="JU108">
            <v>0.73</v>
          </cell>
          <cell r="JV108">
            <v>0.64999999999999991</v>
          </cell>
          <cell r="JW108">
            <v>0.74</v>
          </cell>
          <cell r="JX108">
            <v>0.65999999999999992</v>
          </cell>
          <cell r="JY108">
            <v>0.72</v>
          </cell>
          <cell r="JZ108">
            <v>0.64999999999999991</v>
          </cell>
          <cell r="KA108" t="e">
            <v>#REF!</v>
          </cell>
          <cell r="KB108" t="e">
            <v>#REF!</v>
          </cell>
        </row>
        <row r="109">
          <cell r="A109" t="str">
            <v>CHF-TB-10</v>
          </cell>
          <cell r="B109" t="str">
            <v>CHF-TB-9</v>
          </cell>
          <cell r="E109" t="str">
            <v>&gt; 16 to ≤ 17 years</v>
          </cell>
          <cell r="F109" t="str">
            <v>CHF-TB-10-&gt; 16 to ≤ 17 years</v>
          </cell>
          <cell r="G109">
            <v>1.3</v>
          </cell>
          <cell r="H109">
            <v>1.2</v>
          </cell>
          <cell r="I109">
            <v>3.7800000000000002</v>
          </cell>
          <cell r="J109">
            <v>3.55</v>
          </cell>
          <cell r="K109">
            <v>3.49</v>
          </cell>
          <cell r="L109" t="str">
            <v>n.a.</v>
          </cell>
          <cell r="M109">
            <v>3.42</v>
          </cell>
          <cell r="N109" t="str">
            <v>n.a.</v>
          </cell>
          <cell r="O109">
            <v>3.46</v>
          </cell>
          <cell r="P109" t="str">
            <v>n.a.</v>
          </cell>
          <cell r="Q109">
            <v>3.51</v>
          </cell>
          <cell r="R109" t="str">
            <v>n.a.</v>
          </cell>
          <cell r="S109">
            <v>3.3</v>
          </cell>
          <cell r="T109" t="str">
            <v>n.a.</v>
          </cell>
          <cell r="U109">
            <v>3.27</v>
          </cell>
          <cell r="V109" t="str">
            <v>n.a.</v>
          </cell>
          <cell r="W109">
            <v>3.3099999999999996</v>
          </cell>
          <cell r="X109" t="str">
            <v>n.a.</v>
          </cell>
          <cell r="Y109">
            <v>3.23</v>
          </cell>
          <cell r="Z109" t="str">
            <v>n.a.</v>
          </cell>
          <cell r="AA109">
            <v>3.24</v>
          </cell>
          <cell r="AB109" t="str">
            <v>n.a.</v>
          </cell>
          <cell r="AC109">
            <v>3.17</v>
          </cell>
          <cell r="AD109" t="str">
            <v>n.a.</v>
          </cell>
          <cell r="AE109">
            <v>2.87</v>
          </cell>
          <cell r="AF109" t="str">
            <v>n.a.</v>
          </cell>
          <cell r="AG109">
            <v>2.81</v>
          </cell>
          <cell r="AH109" t="str">
            <v>n.a.</v>
          </cell>
          <cell r="AI109">
            <v>2.8</v>
          </cell>
          <cell r="AJ109" t="str">
            <v>n.a.</v>
          </cell>
          <cell r="AK109">
            <v>2.4900000000000002</v>
          </cell>
          <cell r="AL109" t="str">
            <v>n.a.</v>
          </cell>
          <cell r="AM109">
            <v>2.67</v>
          </cell>
          <cell r="AN109" t="str">
            <v>n.a.</v>
          </cell>
          <cell r="AO109">
            <v>2.76</v>
          </cell>
          <cell r="AP109" t="str">
            <v>n.a.</v>
          </cell>
          <cell r="AQ109">
            <v>2.8600000000000003</v>
          </cell>
          <cell r="AR109" t="str">
            <v>n.a.</v>
          </cell>
          <cell r="AS109">
            <v>2.9699999999999998</v>
          </cell>
          <cell r="AT109" t="str">
            <v>n.a.</v>
          </cell>
          <cell r="AU109">
            <v>3.12</v>
          </cell>
          <cell r="AV109" t="str">
            <v>n.a.</v>
          </cell>
          <cell r="AW109">
            <v>3.2</v>
          </cell>
          <cell r="AX109">
            <v>3</v>
          </cell>
          <cell r="AY109">
            <v>3.23</v>
          </cell>
          <cell r="AZ109">
            <v>3.05</v>
          </cell>
          <cell r="BA109">
            <v>3.38</v>
          </cell>
          <cell r="BB109">
            <v>3.19</v>
          </cell>
          <cell r="BC109">
            <v>3.1500000000000004</v>
          </cell>
          <cell r="BD109">
            <v>2.95</v>
          </cell>
          <cell r="BE109">
            <v>3.04</v>
          </cell>
          <cell r="BF109">
            <v>2.8499999999999996</v>
          </cell>
          <cell r="BG109">
            <v>2.74</v>
          </cell>
          <cell r="BH109">
            <v>2.5499999999999998</v>
          </cell>
          <cell r="BI109">
            <v>2.4299999999999997</v>
          </cell>
          <cell r="BJ109">
            <v>2.25</v>
          </cell>
          <cell r="BK109">
            <v>2.2999999999999998</v>
          </cell>
          <cell r="BL109">
            <v>2.12</v>
          </cell>
          <cell r="BM109">
            <v>2.38</v>
          </cell>
          <cell r="BN109">
            <v>2.19</v>
          </cell>
          <cell r="BO109">
            <v>2.25</v>
          </cell>
          <cell r="BP109">
            <v>2.06</v>
          </cell>
          <cell r="BQ109">
            <v>2.04</v>
          </cell>
          <cell r="BR109">
            <v>1.8599999999999999</v>
          </cell>
          <cell r="BS109">
            <v>2.04</v>
          </cell>
          <cell r="BT109">
            <v>1.8599999999999999</v>
          </cell>
          <cell r="BU109">
            <v>2.02</v>
          </cell>
          <cell r="BV109">
            <v>1.8399999999999999</v>
          </cell>
          <cell r="BW109">
            <v>2.15</v>
          </cell>
          <cell r="BX109">
            <v>1.98</v>
          </cell>
          <cell r="BY109">
            <v>2.04</v>
          </cell>
          <cell r="BZ109">
            <v>1.8599999999999999</v>
          </cell>
          <cell r="CA109">
            <v>1.9100000000000001</v>
          </cell>
          <cell r="CB109">
            <v>1.74</v>
          </cell>
          <cell r="CC109">
            <v>1.98</v>
          </cell>
          <cell r="CD109">
            <v>1.7999999999999998</v>
          </cell>
          <cell r="CE109">
            <v>1.86</v>
          </cell>
          <cell r="CF109">
            <v>1.68</v>
          </cell>
          <cell r="CG109">
            <v>1.87</v>
          </cell>
          <cell r="CH109">
            <v>1.69</v>
          </cell>
          <cell r="CI109">
            <v>1.9</v>
          </cell>
          <cell r="CJ109">
            <v>1.72</v>
          </cell>
          <cell r="CK109">
            <v>1.9</v>
          </cell>
          <cell r="CL109">
            <v>1.71</v>
          </cell>
          <cell r="CM109">
            <v>1.83</v>
          </cell>
          <cell r="CN109">
            <v>1.65</v>
          </cell>
          <cell r="CO109">
            <v>1.86</v>
          </cell>
          <cell r="CP109">
            <v>1.67</v>
          </cell>
          <cell r="CQ109">
            <v>2.09</v>
          </cell>
          <cell r="CR109">
            <v>1.91</v>
          </cell>
          <cell r="CS109">
            <v>2.02</v>
          </cell>
          <cell r="CT109">
            <v>1.8399999999999999</v>
          </cell>
          <cell r="CU109">
            <v>2.0499999999999998</v>
          </cell>
          <cell r="CV109">
            <v>1.8599999999999999</v>
          </cell>
          <cell r="CW109">
            <v>1.9100000000000001</v>
          </cell>
          <cell r="CX109">
            <v>1.72</v>
          </cell>
          <cell r="CY109">
            <v>2.06</v>
          </cell>
          <cell r="CZ109">
            <v>1.87</v>
          </cell>
          <cell r="DA109">
            <v>2.3600000000000003</v>
          </cell>
          <cell r="DB109">
            <v>2.17</v>
          </cell>
          <cell r="DC109">
            <v>2.4000000000000004</v>
          </cell>
          <cell r="DD109">
            <v>2.2000000000000002</v>
          </cell>
          <cell r="DE109">
            <v>2.44</v>
          </cell>
          <cell r="DF109">
            <v>2.2400000000000002</v>
          </cell>
          <cell r="DG109">
            <v>2.41</v>
          </cell>
          <cell r="DH109">
            <v>2.21</v>
          </cell>
          <cell r="DI109">
            <v>2.37</v>
          </cell>
          <cell r="DJ109">
            <v>2.16</v>
          </cell>
          <cell r="DK109">
            <v>2.33</v>
          </cell>
          <cell r="DL109">
            <v>2.12</v>
          </cell>
          <cell r="DM109">
            <v>2.5499999999999998</v>
          </cell>
          <cell r="DN109">
            <v>2.34</v>
          </cell>
          <cell r="DO109">
            <v>2.2800000000000002</v>
          </cell>
          <cell r="DP109">
            <v>2.06</v>
          </cell>
          <cell r="DQ109">
            <v>2.25</v>
          </cell>
          <cell r="DR109">
            <v>2.04</v>
          </cell>
          <cell r="DS109">
            <v>2.25</v>
          </cell>
          <cell r="DT109">
            <v>2.04</v>
          </cell>
          <cell r="DU109">
            <v>2.16</v>
          </cell>
          <cell r="DV109">
            <v>1.95</v>
          </cell>
          <cell r="DW109">
            <v>2.0700000000000003</v>
          </cell>
          <cell r="DX109">
            <v>1.8599999999999999</v>
          </cell>
          <cell r="DY109">
            <v>2.0099999999999998</v>
          </cell>
          <cell r="DZ109">
            <v>1.7999999999999998</v>
          </cell>
          <cell r="EA109">
            <v>1.92</v>
          </cell>
          <cell r="EB109">
            <v>1.72</v>
          </cell>
          <cell r="EC109">
            <v>1.83</v>
          </cell>
          <cell r="ED109">
            <v>1.65</v>
          </cell>
          <cell r="EE109">
            <v>1.8900000000000001</v>
          </cell>
          <cell r="EF109">
            <v>1.69</v>
          </cell>
          <cell r="EG109">
            <v>1.86</v>
          </cell>
          <cell r="EH109">
            <v>1.67</v>
          </cell>
          <cell r="EI109">
            <v>1.71</v>
          </cell>
          <cell r="EJ109">
            <v>1.54</v>
          </cell>
          <cell r="EK109">
            <v>1.6800000000000002</v>
          </cell>
          <cell r="EL109">
            <v>1.51</v>
          </cell>
          <cell r="EM109">
            <v>1.23</v>
          </cell>
          <cell r="EN109">
            <v>1.05</v>
          </cell>
          <cell r="EO109">
            <v>1.31</v>
          </cell>
          <cell r="EP109">
            <v>1.1299999999999999</v>
          </cell>
          <cell r="EQ109">
            <v>1.3</v>
          </cell>
          <cell r="ER109">
            <v>1.1299999999999999</v>
          </cell>
          <cell r="ES109">
            <v>1.34</v>
          </cell>
          <cell r="ET109">
            <v>1.17</v>
          </cell>
          <cell r="EU109">
            <v>1.27</v>
          </cell>
          <cell r="EV109">
            <v>1.0899999999999999</v>
          </cell>
          <cell r="EW109">
            <v>1.4000000000000001</v>
          </cell>
          <cell r="EX109">
            <v>1.2</v>
          </cell>
          <cell r="EY109">
            <v>1.26</v>
          </cell>
          <cell r="EZ109">
            <v>1.0699999999999998</v>
          </cell>
          <cell r="FA109">
            <v>1.1800000000000002</v>
          </cell>
          <cell r="FB109">
            <v>0.99</v>
          </cell>
          <cell r="FC109">
            <v>1.2</v>
          </cell>
          <cell r="FD109">
            <v>1.01</v>
          </cell>
          <cell r="FE109">
            <v>1.03</v>
          </cell>
          <cell r="FF109">
            <v>0.84</v>
          </cell>
          <cell r="FG109">
            <v>0.99</v>
          </cell>
          <cell r="FH109">
            <v>0.78</v>
          </cell>
          <cell r="FI109">
            <v>1.26</v>
          </cell>
          <cell r="FJ109">
            <v>1.0699999999999998</v>
          </cell>
          <cell r="FK109">
            <v>1</v>
          </cell>
          <cell r="FL109">
            <v>0.82</v>
          </cell>
          <cell r="FM109">
            <v>0.85000000000000009</v>
          </cell>
          <cell r="FN109">
            <v>0.65999999999999992</v>
          </cell>
          <cell r="FO109">
            <v>0.91</v>
          </cell>
          <cell r="FP109">
            <v>0.74</v>
          </cell>
          <cell r="FQ109">
            <v>1.05</v>
          </cell>
          <cell r="FR109">
            <v>0.87999999999999989</v>
          </cell>
          <cell r="FS109">
            <v>1</v>
          </cell>
          <cell r="FT109">
            <v>0.83</v>
          </cell>
          <cell r="FU109">
            <v>0.79</v>
          </cell>
          <cell r="FV109">
            <v>0.62</v>
          </cell>
          <cell r="FW109">
            <v>0.76</v>
          </cell>
          <cell r="FX109">
            <v>0.59</v>
          </cell>
          <cell r="FY109">
            <v>0.84000000000000008</v>
          </cell>
          <cell r="FZ109">
            <v>0.67999999999999994</v>
          </cell>
          <cell r="GA109">
            <v>0.78</v>
          </cell>
          <cell r="GB109">
            <v>0.62</v>
          </cell>
          <cell r="GC109">
            <v>0.94000000000000006</v>
          </cell>
          <cell r="GD109">
            <v>0.77</v>
          </cell>
          <cell r="GE109">
            <v>1.17</v>
          </cell>
          <cell r="GF109">
            <v>1</v>
          </cell>
          <cell r="GG109">
            <v>1.1600000000000001</v>
          </cell>
          <cell r="GH109">
            <v>0.99</v>
          </cell>
          <cell r="GI109">
            <v>1.23</v>
          </cell>
          <cell r="GJ109">
            <v>1.05</v>
          </cell>
          <cell r="GK109">
            <v>1.0900000000000001</v>
          </cell>
          <cell r="GL109">
            <v>0.90999999999999992</v>
          </cell>
          <cell r="GM109">
            <v>1.2</v>
          </cell>
          <cell r="GN109">
            <v>1.03</v>
          </cell>
          <cell r="GO109">
            <v>1.2</v>
          </cell>
          <cell r="GP109">
            <v>1.04</v>
          </cell>
          <cell r="GQ109">
            <v>1.1500000000000001</v>
          </cell>
          <cell r="GR109">
            <v>0.98</v>
          </cell>
          <cell r="GS109">
            <v>1.28</v>
          </cell>
          <cell r="GT109">
            <v>1.1099999999999999</v>
          </cell>
          <cell r="GU109">
            <v>1.36</v>
          </cell>
          <cell r="GV109">
            <v>1.2</v>
          </cell>
          <cell r="GW109">
            <v>1.19</v>
          </cell>
          <cell r="GX109">
            <v>1.02</v>
          </cell>
          <cell r="GY109">
            <v>1.32</v>
          </cell>
          <cell r="GZ109">
            <v>1.1499999999999999</v>
          </cell>
          <cell r="HA109">
            <v>1.2710000000000001</v>
          </cell>
          <cell r="HB109">
            <v>1.101</v>
          </cell>
          <cell r="HC109">
            <v>1.2470000000000001</v>
          </cell>
          <cell r="HD109">
            <v>1.0779999999999998</v>
          </cell>
          <cell r="HE109">
            <v>1.2050000000000001</v>
          </cell>
          <cell r="HF109">
            <v>1.04</v>
          </cell>
          <cell r="HG109">
            <v>1.403</v>
          </cell>
          <cell r="HH109">
            <v>1.232</v>
          </cell>
          <cell r="HI109">
            <v>1.4160000000000001</v>
          </cell>
          <cell r="HJ109">
            <v>1.2329999999999999</v>
          </cell>
          <cell r="HK109">
            <v>1.3540000000000001</v>
          </cell>
          <cell r="HL109">
            <v>1.173</v>
          </cell>
          <cell r="HM109">
            <v>1.42</v>
          </cell>
          <cell r="HN109">
            <v>1.2429999999999999</v>
          </cell>
          <cell r="HO109">
            <v>1.292</v>
          </cell>
          <cell r="HP109">
            <v>1.1099999999999999</v>
          </cell>
          <cell r="HQ109">
            <v>1.288</v>
          </cell>
          <cell r="HR109">
            <v>1.109</v>
          </cell>
          <cell r="HS109">
            <v>1.34</v>
          </cell>
          <cell r="HT109">
            <v>1.17</v>
          </cell>
          <cell r="HU109">
            <v>1.27</v>
          </cell>
          <cell r="HV109">
            <v>1.0899999999999999</v>
          </cell>
          <cell r="HW109">
            <v>1.4100000000000001</v>
          </cell>
          <cell r="HX109">
            <v>1.24</v>
          </cell>
          <cell r="HY109">
            <v>1.37</v>
          </cell>
          <cell r="HZ109">
            <v>1.2</v>
          </cell>
          <cell r="IA109">
            <v>1.28</v>
          </cell>
          <cell r="IB109">
            <v>1.1099999999999999</v>
          </cell>
          <cell r="IC109">
            <v>1.1500000000000001</v>
          </cell>
          <cell r="ID109">
            <v>0.97</v>
          </cell>
          <cell r="IE109">
            <v>1.0900000000000001</v>
          </cell>
          <cell r="IF109">
            <v>0.91999999999999993</v>
          </cell>
          <cell r="IG109">
            <v>1.06</v>
          </cell>
          <cell r="IH109">
            <v>0.8899999999999999</v>
          </cell>
          <cell r="II109">
            <v>0.95000000000000007</v>
          </cell>
          <cell r="IJ109">
            <v>0.78</v>
          </cell>
          <cell r="IK109">
            <v>1.03</v>
          </cell>
          <cell r="IL109">
            <v>0.85999999999999988</v>
          </cell>
          <cell r="IM109">
            <v>0.85000000000000009</v>
          </cell>
          <cell r="IN109">
            <v>0.67999999999999994</v>
          </cell>
          <cell r="IO109">
            <v>0.82000000000000006</v>
          </cell>
          <cell r="IP109">
            <v>0.64999999999999991</v>
          </cell>
          <cell r="IQ109">
            <v>0.65</v>
          </cell>
          <cell r="IR109">
            <v>0.48</v>
          </cell>
          <cell r="IS109">
            <v>0.32000000000000006</v>
          </cell>
          <cell r="IT109">
            <v>0.17999999999999994</v>
          </cell>
          <cell r="IU109">
            <v>0.60000000000000009</v>
          </cell>
          <cell r="IV109">
            <v>0.45999999999999996</v>
          </cell>
          <cell r="IW109">
            <v>0.79</v>
          </cell>
          <cell r="IX109">
            <v>0.6399999999999999</v>
          </cell>
          <cell r="IY109">
            <v>0.79</v>
          </cell>
          <cell r="IZ109">
            <v>0.6399999999999999</v>
          </cell>
          <cell r="JA109">
            <v>0.84000000000000008</v>
          </cell>
          <cell r="JB109">
            <v>0.7</v>
          </cell>
          <cell r="JC109">
            <v>0.60000000000000009</v>
          </cell>
          <cell r="JD109">
            <v>0.47</v>
          </cell>
          <cell r="JE109">
            <v>0.47000000000000008</v>
          </cell>
          <cell r="JF109">
            <v>0.33999999999999997</v>
          </cell>
          <cell r="JG109">
            <v>0.93</v>
          </cell>
          <cell r="JH109">
            <v>0.79999999999999993</v>
          </cell>
          <cell r="JI109">
            <v>0.81</v>
          </cell>
          <cell r="JJ109">
            <v>0.69</v>
          </cell>
          <cell r="JK109">
            <v>0.83000000000000007</v>
          </cell>
          <cell r="JL109">
            <v>0.71</v>
          </cell>
          <cell r="JM109">
            <v>0.8600000000000001</v>
          </cell>
          <cell r="JN109">
            <v>0.74</v>
          </cell>
          <cell r="JO109">
            <v>0.77</v>
          </cell>
          <cell r="JP109">
            <v>0.64999999999999991</v>
          </cell>
          <cell r="JQ109">
            <v>0.89000000000000012</v>
          </cell>
          <cell r="JR109">
            <v>0.76</v>
          </cell>
          <cell r="JS109">
            <v>0.8</v>
          </cell>
          <cell r="JT109">
            <v>0.66999999999999993</v>
          </cell>
          <cell r="JU109">
            <v>0.78</v>
          </cell>
          <cell r="JV109">
            <v>0.64999999999999991</v>
          </cell>
          <cell r="JW109">
            <v>0.79</v>
          </cell>
          <cell r="JX109">
            <v>0.65999999999999992</v>
          </cell>
          <cell r="JY109">
            <v>0.77</v>
          </cell>
          <cell r="JZ109">
            <v>0.64999999999999991</v>
          </cell>
          <cell r="KA109" t="e">
            <v>#REF!</v>
          </cell>
          <cell r="KB109" t="e">
            <v>#REF!</v>
          </cell>
        </row>
        <row r="110">
          <cell r="A110" t="str">
            <v>CHF-TB-10</v>
          </cell>
          <cell r="B110" t="str">
            <v>CHF-TB-10</v>
          </cell>
          <cell r="E110" t="str">
            <v>&gt; 17 to ≤ 18 years</v>
          </cell>
          <cell r="F110" t="str">
            <v>CHF-TB-10-&gt; 17 to ≤ 18 years</v>
          </cell>
          <cell r="G110">
            <v>1.3</v>
          </cell>
          <cell r="H110">
            <v>1.2</v>
          </cell>
          <cell r="I110">
            <v>3.7800000000000002</v>
          </cell>
          <cell r="J110">
            <v>3.6799999999999997</v>
          </cell>
          <cell r="K110">
            <v>3.49</v>
          </cell>
          <cell r="L110">
            <v>3.3899999999999997</v>
          </cell>
          <cell r="M110">
            <v>3.42</v>
          </cell>
          <cell r="N110">
            <v>3.3200000000000003</v>
          </cell>
          <cell r="O110">
            <v>3.46</v>
          </cell>
          <cell r="P110">
            <v>3.3600000000000003</v>
          </cell>
          <cell r="Q110">
            <v>3.51</v>
          </cell>
          <cell r="R110">
            <v>3.41</v>
          </cell>
          <cell r="S110">
            <v>3.3</v>
          </cell>
          <cell r="T110">
            <v>3.2</v>
          </cell>
          <cell r="U110">
            <v>3.27</v>
          </cell>
          <cell r="V110">
            <v>3.17</v>
          </cell>
          <cell r="W110">
            <v>3.3099999999999996</v>
          </cell>
          <cell r="X110">
            <v>3.21</v>
          </cell>
          <cell r="Y110">
            <v>3.23</v>
          </cell>
          <cell r="Z110">
            <v>3.13</v>
          </cell>
          <cell r="AA110">
            <v>3.24</v>
          </cell>
          <cell r="AB110">
            <v>3.1399999999999997</v>
          </cell>
          <cell r="AC110">
            <v>3.17</v>
          </cell>
          <cell r="AD110">
            <v>3.0700000000000003</v>
          </cell>
          <cell r="AE110">
            <v>2.87</v>
          </cell>
          <cell r="AF110">
            <v>2.77</v>
          </cell>
          <cell r="AG110">
            <v>2.81</v>
          </cell>
          <cell r="AH110">
            <v>2.71</v>
          </cell>
          <cell r="AI110">
            <v>2.8</v>
          </cell>
          <cell r="AJ110">
            <v>2.7</v>
          </cell>
          <cell r="AK110">
            <v>2.4900000000000002</v>
          </cell>
          <cell r="AL110">
            <v>2.3899999999999997</v>
          </cell>
          <cell r="AM110">
            <v>2.67</v>
          </cell>
          <cell r="AN110">
            <v>2.5700000000000003</v>
          </cell>
          <cell r="AO110">
            <v>2.76</v>
          </cell>
          <cell r="AP110">
            <v>2.66</v>
          </cell>
          <cell r="AQ110">
            <v>2.8600000000000003</v>
          </cell>
          <cell r="AR110">
            <v>2.76</v>
          </cell>
          <cell r="AS110">
            <v>2.9699999999999998</v>
          </cell>
          <cell r="AT110">
            <v>2.87</v>
          </cell>
          <cell r="AU110">
            <v>3.12</v>
          </cell>
          <cell r="AV110">
            <v>3.02</v>
          </cell>
          <cell r="AW110">
            <v>3.2</v>
          </cell>
          <cell r="AX110">
            <v>3.0999999999999996</v>
          </cell>
          <cell r="AY110">
            <v>3.23</v>
          </cell>
          <cell r="AZ110">
            <v>3.13</v>
          </cell>
          <cell r="BA110">
            <v>3.38</v>
          </cell>
          <cell r="BB110">
            <v>3.2800000000000002</v>
          </cell>
          <cell r="BC110">
            <v>3.1500000000000004</v>
          </cell>
          <cell r="BD110">
            <v>3.05</v>
          </cell>
          <cell r="BE110">
            <v>3.04</v>
          </cell>
          <cell r="BF110">
            <v>2.94</v>
          </cell>
          <cell r="BG110">
            <v>2.74</v>
          </cell>
          <cell r="BH110">
            <v>2.6399999999999997</v>
          </cell>
          <cell r="BI110">
            <v>2.4299999999999997</v>
          </cell>
          <cell r="BJ110">
            <v>2.33</v>
          </cell>
          <cell r="BK110">
            <v>2.2999999999999998</v>
          </cell>
          <cell r="BL110">
            <v>2.2000000000000002</v>
          </cell>
          <cell r="BM110">
            <v>2.38</v>
          </cell>
          <cell r="BN110">
            <v>2.2800000000000002</v>
          </cell>
          <cell r="BO110">
            <v>2.25</v>
          </cell>
          <cell r="BP110">
            <v>2.15</v>
          </cell>
          <cell r="BQ110">
            <v>2.04</v>
          </cell>
          <cell r="BR110">
            <v>1.94</v>
          </cell>
          <cell r="BS110">
            <v>2.04</v>
          </cell>
          <cell r="BT110">
            <v>1.94</v>
          </cell>
          <cell r="BU110">
            <v>2.02</v>
          </cell>
          <cell r="BV110">
            <v>1.92</v>
          </cell>
          <cell r="BW110">
            <v>2.15</v>
          </cell>
          <cell r="BX110">
            <v>2.0499999999999998</v>
          </cell>
          <cell r="BY110">
            <v>2.04</v>
          </cell>
          <cell r="BZ110">
            <v>1.94</v>
          </cell>
          <cell r="CA110">
            <v>1.9100000000000001</v>
          </cell>
          <cell r="CB110">
            <v>1.81</v>
          </cell>
          <cell r="CC110">
            <v>1.98</v>
          </cell>
          <cell r="CD110">
            <v>1.88</v>
          </cell>
          <cell r="CE110">
            <v>1.86</v>
          </cell>
          <cell r="CF110">
            <v>1.76</v>
          </cell>
          <cell r="CG110">
            <v>1.87</v>
          </cell>
          <cell r="CH110">
            <v>1.77</v>
          </cell>
          <cell r="CI110">
            <v>1.9</v>
          </cell>
          <cell r="CJ110">
            <v>1.7999999999999998</v>
          </cell>
          <cell r="CK110">
            <v>1.9</v>
          </cell>
          <cell r="CL110">
            <v>1.7999999999999998</v>
          </cell>
          <cell r="CM110">
            <v>1.83</v>
          </cell>
          <cell r="CN110">
            <v>1.73</v>
          </cell>
          <cell r="CO110">
            <v>1.86</v>
          </cell>
          <cell r="CP110">
            <v>1.76</v>
          </cell>
          <cell r="CQ110">
            <v>2.09</v>
          </cell>
          <cell r="CR110">
            <v>1.99</v>
          </cell>
          <cell r="CS110">
            <v>2.02</v>
          </cell>
          <cell r="CT110">
            <v>1.92</v>
          </cell>
          <cell r="CU110">
            <v>2.0499999999999998</v>
          </cell>
          <cell r="CV110">
            <v>1.95</v>
          </cell>
          <cell r="CW110">
            <v>1.9100000000000001</v>
          </cell>
          <cell r="CX110">
            <v>1.81</v>
          </cell>
          <cell r="CY110">
            <v>2.06</v>
          </cell>
          <cell r="CZ110">
            <v>1.96</v>
          </cell>
          <cell r="DA110">
            <v>2.3600000000000003</v>
          </cell>
          <cell r="DB110">
            <v>2.2599999999999998</v>
          </cell>
          <cell r="DC110">
            <v>2.4000000000000004</v>
          </cell>
          <cell r="DD110">
            <v>2.2999999999999998</v>
          </cell>
          <cell r="DE110">
            <v>2.44</v>
          </cell>
          <cell r="DF110">
            <v>2.34</v>
          </cell>
          <cell r="DG110">
            <v>2.41</v>
          </cell>
          <cell r="DH110">
            <v>2.31</v>
          </cell>
          <cell r="DI110">
            <v>2.37</v>
          </cell>
          <cell r="DJ110">
            <v>2.27</v>
          </cell>
          <cell r="DK110">
            <v>2.33</v>
          </cell>
          <cell r="DL110">
            <v>2.23</v>
          </cell>
          <cell r="DM110">
            <v>2.5499999999999998</v>
          </cell>
          <cell r="DN110">
            <v>2.4500000000000002</v>
          </cell>
          <cell r="DO110">
            <v>2.2800000000000002</v>
          </cell>
          <cell r="DP110">
            <v>2.1799999999999997</v>
          </cell>
          <cell r="DQ110">
            <v>2.25</v>
          </cell>
          <cell r="DR110">
            <v>2.15</v>
          </cell>
          <cell r="DS110">
            <v>2.25</v>
          </cell>
          <cell r="DT110">
            <v>2.15</v>
          </cell>
          <cell r="DU110">
            <v>2.16</v>
          </cell>
          <cell r="DV110">
            <v>2.06</v>
          </cell>
          <cell r="DW110">
            <v>2.0700000000000003</v>
          </cell>
          <cell r="DX110">
            <v>1.97</v>
          </cell>
          <cell r="DY110">
            <v>2.0099999999999998</v>
          </cell>
          <cell r="DZ110">
            <v>1.91</v>
          </cell>
          <cell r="EA110">
            <v>1.92</v>
          </cell>
          <cell r="EB110">
            <v>1.8199999999999998</v>
          </cell>
          <cell r="EC110">
            <v>1.83</v>
          </cell>
          <cell r="ED110">
            <v>1.73</v>
          </cell>
          <cell r="EE110">
            <v>1.8900000000000001</v>
          </cell>
          <cell r="EF110">
            <v>1.79</v>
          </cell>
          <cell r="EG110">
            <v>1.86</v>
          </cell>
          <cell r="EH110">
            <v>1.76</v>
          </cell>
          <cell r="EI110">
            <v>1.71</v>
          </cell>
          <cell r="EJ110">
            <v>1.6099999999999999</v>
          </cell>
          <cell r="EK110">
            <v>1.6800000000000002</v>
          </cell>
          <cell r="EL110">
            <v>1.58</v>
          </cell>
          <cell r="EM110">
            <v>1.23</v>
          </cell>
          <cell r="EN110">
            <v>1.1299999999999999</v>
          </cell>
          <cell r="EO110">
            <v>1.31</v>
          </cell>
          <cell r="EP110">
            <v>1.21</v>
          </cell>
          <cell r="EQ110">
            <v>1.3</v>
          </cell>
          <cell r="ER110">
            <v>1.2</v>
          </cell>
          <cell r="ES110">
            <v>1.34</v>
          </cell>
          <cell r="ET110">
            <v>1.24</v>
          </cell>
          <cell r="EU110">
            <v>1.27</v>
          </cell>
          <cell r="EV110">
            <v>1.17</v>
          </cell>
          <cell r="EW110">
            <v>1.4000000000000001</v>
          </cell>
          <cell r="EX110">
            <v>1.3</v>
          </cell>
          <cell r="EY110">
            <v>1.26</v>
          </cell>
          <cell r="EZ110">
            <v>1.1599999999999999</v>
          </cell>
          <cell r="FA110">
            <v>1.1800000000000002</v>
          </cell>
          <cell r="FB110">
            <v>1.08</v>
          </cell>
          <cell r="FC110">
            <v>1.2</v>
          </cell>
          <cell r="FD110">
            <v>1.0999999999999999</v>
          </cell>
          <cell r="FE110">
            <v>1.03</v>
          </cell>
          <cell r="FF110">
            <v>0.92999999999999994</v>
          </cell>
          <cell r="FG110">
            <v>0.99</v>
          </cell>
          <cell r="FH110">
            <v>0.8899999999999999</v>
          </cell>
          <cell r="FI110">
            <v>1.26</v>
          </cell>
          <cell r="FJ110">
            <v>1.1599999999999999</v>
          </cell>
          <cell r="FK110">
            <v>1</v>
          </cell>
          <cell r="FL110">
            <v>0.89999999999999991</v>
          </cell>
          <cell r="FM110">
            <v>0.85000000000000009</v>
          </cell>
          <cell r="FN110">
            <v>0.75</v>
          </cell>
          <cell r="FO110">
            <v>0.91</v>
          </cell>
          <cell r="FP110">
            <v>0.80999999999999994</v>
          </cell>
          <cell r="FQ110">
            <v>1.05</v>
          </cell>
          <cell r="FR110">
            <v>0.95</v>
          </cell>
          <cell r="FS110">
            <v>1</v>
          </cell>
          <cell r="FT110">
            <v>0.89999999999999991</v>
          </cell>
          <cell r="FU110">
            <v>0.79</v>
          </cell>
          <cell r="FV110">
            <v>0.69</v>
          </cell>
          <cell r="FW110">
            <v>0.76</v>
          </cell>
          <cell r="FX110">
            <v>0.65999999999999992</v>
          </cell>
          <cell r="FY110">
            <v>0.84000000000000008</v>
          </cell>
          <cell r="FZ110">
            <v>0.74</v>
          </cell>
          <cell r="GA110">
            <v>0.78</v>
          </cell>
          <cell r="GB110">
            <v>0.67999999999999994</v>
          </cell>
          <cell r="GC110">
            <v>0.94000000000000006</v>
          </cell>
          <cell r="GD110">
            <v>0.84</v>
          </cell>
          <cell r="GE110">
            <v>1.17</v>
          </cell>
          <cell r="GF110">
            <v>1.0699999999999998</v>
          </cell>
          <cell r="GG110">
            <v>1.1600000000000001</v>
          </cell>
          <cell r="GH110">
            <v>1.06</v>
          </cell>
          <cell r="GI110">
            <v>1.23</v>
          </cell>
          <cell r="GJ110">
            <v>1.1299999999999999</v>
          </cell>
          <cell r="GK110">
            <v>1.0900000000000001</v>
          </cell>
          <cell r="GL110">
            <v>0.99</v>
          </cell>
          <cell r="GM110">
            <v>1.2</v>
          </cell>
          <cell r="GN110">
            <v>1.0999999999999999</v>
          </cell>
          <cell r="GO110">
            <v>1.2</v>
          </cell>
          <cell r="GP110">
            <v>1.0999999999999999</v>
          </cell>
          <cell r="GQ110">
            <v>1.1500000000000001</v>
          </cell>
          <cell r="GR110">
            <v>1.05</v>
          </cell>
          <cell r="GS110">
            <v>1.28</v>
          </cell>
          <cell r="GT110">
            <v>1.18</v>
          </cell>
          <cell r="GU110">
            <v>1.36</v>
          </cell>
          <cell r="GV110">
            <v>1.26</v>
          </cell>
          <cell r="GW110">
            <v>1.19</v>
          </cell>
          <cell r="GX110">
            <v>1.0899999999999999</v>
          </cell>
          <cell r="GY110">
            <v>1.32</v>
          </cell>
          <cell r="GZ110">
            <v>1.22</v>
          </cell>
          <cell r="HA110">
            <v>1.2710000000000001</v>
          </cell>
          <cell r="HB110">
            <v>1.171</v>
          </cell>
          <cell r="HC110">
            <v>1.2470000000000001</v>
          </cell>
          <cell r="HD110">
            <v>1.147</v>
          </cell>
          <cell r="HE110">
            <v>1.2050000000000001</v>
          </cell>
          <cell r="HF110">
            <v>1.105</v>
          </cell>
          <cell r="HG110">
            <v>1.403</v>
          </cell>
          <cell r="HH110">
            <v>1.3029999999999999</v>
          </cell>
          <cell r="HI110">
            <v>1.4160000000000001</v>
          </cell>
          <cell r="HJ110">
            <v>1.3160000000000001</v>
          </cell>
          <cell r="HK110">
            <v>1.3540000000000001</v>
          </cell>
          <cell r="HL110">
            <v>1.254</v>
          </cell>
          <cell r="HM110">
            <v>1.42</v>
          </cell>
          <cell r="HN110">
            <v>1.3199999999999998</v>
          </cell>
          <cell r="HO110">
            <v>1.292</v>
          </cell>
          <cell r="HP110">
            <v>1.1919999999999999</v>
          </cell>
          <cell r="HQ110">
            <v>1.288</v>
          </cell>
          <cell r="HR110">
            <v>1.1879999999999999</v>
          </cell>
          <cell r="HS110">
            <v>1.34</v>
          </cell>
          <cell r="HT110">
            <v>1.24</v>
          </cell>
          <cell r="HU110">
            <v>1.27</v>
          </cell>
          <cell r="HV110">
            <v>1.17</v>
          </cell>
          <cell r="HW110">
            <v>1.4100000000000001</v>
          </cell>
          <cell r="HX110">
            <v>1.31</v>
          </cell>
          <cell r="HY110">
            <v>1.37</v>
          </cell>
          <cell r="HZ110">
            <v>1.27</v>
          </cell>
          <cell r="IA110">
            <v>1.28</v>
          </cell>
          <cell r="IB110">
            <v>1.18</v>
          </cell>
          <cell r="IC110">
            <v>1.1500000000000001</v>
          </cell>
          <cell r="ID110">
            <v>1.05</v>
          </cell>
          <cell r="IE110">
            <v>1.0900000000000001</v>
          </cell>
          <cell r="IF110">
            <v>0.99</v>
          </cell>
          <cell r="IG110">
            <v>1.06</v>
          </cell>
          <cell r="IH110">
            <v>0.96</v>
          </cell>
          <cell r="II110">
            <v>0.95000000000000007</v>
          </cell>
          <cell r="IJ110">
            <v>0.85</v>
          </cell>
          <cell r="IK110">
            <v>1.03</v>
          </cell>
          <cell r="IL110">
            <v>0.92999999999999994</v>
          </cell>
          <cell r="IM110">
            <v>0.85000000000000009</v>
          </cell>
          <cell r="IN110">
            <v>0.75</v>
          </cell>
          <cell r="IO110">
            <v>0.82000000000000006</v>
          </cell>
          <cell r="IP110">
            <v>0.72</v>
          </cell>
          <cell r="IQ110">
            <v>0.65</v>
          </cell>
          <cell r="IR110">
            <v>0.54999999999999993</v>
          </cell>
          <cell r="IS110">
            <v>0.32000000000000006</v>
          </cell>
          <cell r="IT110">
            <v>0.21999999999999997</v>
          </cell>
          <cell r="IU110">
            <v>0.60000000000000009</v>
          </cell>
          <cell r="IV110">
            <v>0.5</v>
          </cell>
          <cell r="IW110">
            <v>0.79</v>
          </cell>
          <cell r="IX110">
            <v>0.69</v>
          </cell>
          <cell r="IY110">
            <v>0.79</v>
          </cell>
          <cell r="IZ110">
            <v>0.69</v>
          </cell>
          <cell r="JA110">
            <v>0.84000000000000008</v>
          </cell>
          <cell r="JB110">
            <v>0.74</v>
          </cell>
          <cell r="JC110">
            <v>0.60000000000000009</v>
          </cell>
          <cell r="JD110">
            <v>0.5</v>
          </cell>
          <cell r="JE110">
            <v>0.47000000000000008</v>
          </cell>
          <cell r="JF110">
            <v>0.37</v>
          </cell>
          <cell r="JG110">
            <v>0.93</v>
          </cell>
          <cell r="JH110">
            <v>0.83</v>
          </cell>
          <cell r="JI110">
            <v>0.81</v>
          </cell>
          <cell r="JJ110">
            <v>0.71</v>
          </cell>
          <cell r="JK110">
            <v>0.83000000000000007</v>
          </cell>
          <cell r="JL110">
            <v>0.73</v>
          </cell>
          <cell r="JM110">
            <v>0.8600000000000001</v>
          </cell>
          <cell r="JN110">
            <v>0.76</v>
          </cell>
          <cell r="JO110">
            <v>0.77</v>
          </cell>
          <cell r="JP110">
            <v>0.66999999999999993</v>
          </cell>
          <cell r="JQ110">
            <v>0.89000000000000012</v>
          </cell>
          <cell r="JR110">
            <v>0.79</v>
          </cell>
          <cell r="JS110">
            <v>0.8</v>
          </cell>
          <cell r="JT110">
            <v>0.7</v>
          </cell>
          <cell r="JU110">
            <v>0.78</v>
          </cell>
          <cell r="JV110">
            <v>0.67999999999999994</v>
          </cell>
          <cell r="JW110">
            <v>0.79</v>
          </cell>
          <cell r="JX110">
            <v>0.69</v>
          </cell>
          <cell r="JY110">
            <v>0.77</v>
          </cell>
          <cell r="JZ110">
            <v>0.66999999999999993</v>
          </cell>
          <cell r="KA110" t="e">
            <v>#REF!</v>
          </cell>
          <cell r="KB110" t="e">
            <v>#REF!</v>
          </cell>
        </row>
        <row r="111">
          <cell r="A111" t="str">
            <v>GBP-CIRR</v>
          </cell>
          <cell r="B111" t="str">
            <v>GBP-CIRR</v>
          </cell>
          <cell r="C111" t="str">
            <v>UK Pound</v>
          </cell>
          <cell r="D111" t="str">
            <v>GBP</v>
          </cell>
          <cell r="E111" t="str">
            <v>&lt; 11 years</v>
          </cell>
          <cell r="F111" t="str">
            <v>GBP-Relevant CIRR in accordance with Article 20 of the Arrangement-&lt; 11 years</v>
          </cell>
          <cell r="G111">
            <v>0</v>
          </cell>
          <cell r="H111">
            <v>0</v>
          </cell>
          <cell r="I111" t="str">
            <v>(note 3)</v>
          </cell>
          <cell r="J111" t="str">
            <v>(note 3)</v>
          </cell>
          <cell r="K111" t="str">
            <v>(note 3)</v>
          </cell>
          <cell r="L111" t="str">
            <v>(note 3)</v>
          </cell>
          <cell r="M111" t="str">
            <v>(note 3)</v>
          </cell>
          <cell r="N111" t="str">
            <v>(note 3)</v>
          </cell>
          <cell r="O111" t="str">
            <v>(note 3)</v>
          </cell>
          <cell r="P111" t="str">
            <v>(note 3)</v>
          </cell>
          <cell r="Q111" t="str">
            <v>(note 3)</v>
          </cell>
          <cell r="R111" t="str">
            <v>(note 3)</v>
          </cell>
          <cell r="S111" t="str">
            <v>(note 3)</v>
          </cell>
          <cell r="T111" t="str">
            <v>(note 3)</v>
          </cell>
          <cell r="U111" t="str">
            <v>(note 3)</v>
          </cell>
          <cell r="V111" t="str">
            <v>(note 3)</v>
          </cell>
          <cell r="W111" t="str">
            <v>(note 3)</v>
          </cell>
          <cell r="X111" t="str">
            <v>(note 3)</v>
          </cell>
          <cell r="Y111" t="str">
            <v>(note 3)</v>
          </cell>
          <cell r="Z111" t="str">
            <v>(note 3)</v>
          </cell>
          <cell r="AA111" t="str">
            <v>(note 3)</v>
          </cell>
          <cell r="AB111" t="str">
            <v>(note 3)</v>
          </cell>
          <cell r="AC111" t="str">
            <v>(note 3)</v>
          </cell>
          <cell r="AD111" t="str">
            <v>(note 3)</v>
          </cell>
          <cell r="AE111" t="str">
            <v>(note 3)</v>
          </cell>
          <cell r="AF111" t="str">
            <v>(note 3)</v>
          </cell>
          <cell r="AG111" t="str">
            <v>(note 3)</v>
          </cell>
          <cell r="AH111" t="str">
            <v>(note 3)</v>
          </cell>
          <cell r="AI111" t="str">
            <v>(note 3)</v>
          </cell>
          <cell r="AJ111" t="str">
            <v>(note 3)</v>
          </cell>
          <cell r="AK111" t="str">
            <v>(note 3)</v>
          </cell>
          <cell r="AL111" t="str">
            <v>(note 3)</v>
          </cell>
          <cell r="AM111" t="str">
            <v>(note 3)</v>
          </cell>
          <cell r="AN111" t="str">
            <v>(note 3)</v>
          </cell>
          <cell r="AO111" t="str">
            <v>(note 3)</v>
          </cell>
          <cell r="AP111" t="str">
            <v>(note 3)</v>
          </cell>
          <cell r="AQ111" t="str">
            <v>(note 3)</v>
          </cell>
          <cell r="AR111" t="str">
            <v>(note 3)</v>
          </cell>
          <cell r="AS111" t="str">
            <v>(note 3)</v>
          </cell>
          <cell r="AT111" t="str">
            <v>(note 3)</v>
          </cell>
          <cell r="AU111" t="str">
            <v>(note 3)</v>
          </cell>
          <cell r="AV111" t="str">
            <v>(note 3)</v>
          </cell>
          <cell r="AW111" t="str">
            <v>(note 3)</v>
          </cell>
          <cell r="AX111" t="str">
            <v>(note 3)</v>
          </cell>
          <cell r="AY111" t="str">
            <v>(note 3)</v>
          </cell>
          <cell r="AZ111" t="str">
            <v>(note 3)</v>
          </cell>
          <cell r="BA111" t="str">
            <v>(note 3)</v>
          </cell>
          <cell r="BB111" t="str">
            <v>(note 3)</v>
          </cell>
          <cell r="BC111" t="str">
            <v>(note 3)</v>
          </cell>
          <cell r="BD111" t="str">
            <v>(note 3)</v>
          </cell>
          <cell r="BE111" t="str">
            <v>(note 3)</v>
          </cell>
          <cell r="BF111" t="str">
            <v>(note 3)</v>
          </cell>
          <cell r="BG111" t="str">
            <v>(note 3)</v>
          </cell>
          <cell r="BH111" t="str">
            <v>(note 3)</v>
          </cell>
          <cell r="BI111" t="str">
            <v>(note 3)</v>
          </cell>
          <cell r="BJ111" t="str">
            <v>(note 3)</v>
          </cell>
          <cell r="BK111" t="str">
            <v>(note 3)</v>
          </cell>
          <cell r="BL111" t="str">
            <v>(note 3)</v>
          </cell>
          <cell r="BM111" t="str">
            <v>(note 3)</v>
          </cell>
          <cell r="BN111" t="str">
            <v>(note 3)</v>
          </cell>
          <cell r="BO111" t="str">
            <v>(note 3)</v>
          </cell>
          <cell r="BP111" t="str">
            <v>(note 3)</v>
          </cell>
          <cell r="BQ111" t="str">
            <v>(note 3)</v>
          </cell>
          <cell r="BR111" t="str">
            <v>(note 3)</v>
          </cell>
          <cell r="BS111" t="str">
            <v>(note 3)</v>
          </cell>
          <cell r="BT111" t="str">
            <v>(note 3)</v>
          </cell>
          <cell r="BU111" t="str">
            <v>(note 3)</v>
          </cell>
          <cell r="BV111" t="str">
            <v>(note 3)</v>
          </cell>
          <cell r="BW111" t="str">
            <v>(note 3)</v>
          </cell>
          <cell r="BX111" t="str">
            <v>(note 3)</v>
          </cell>
          <cell r="BY111" t="str">
            <v>(note 3)</v>
          </cell>
          <cell r="BZ111" t="str">
            <v>(note 3)</v>
          </cell>
          <cell r="CA111" t="str">
            <v>(note 3)</v>
          </cell>
          <cell r="CB111" t="str">
            <v>(note 3)</v>
          </cell>
          <cell r="CC111" t="str">
            <v>(note 3)</v>
          </cell>
          <cell r="CD111" t="str">
            <v>(note 3)</v>
          </cell>
          <cell r="CE111" t="str">
            <v>(note 3)</v>
          </cell>
          <cell r="CF111" t="str">
            <v>(note 3)</v>
          </cell>
          <cell r="CG111" t="str">
            <v>(note 3)</v>
          </cell>
          <cell r="CH111" t="str">
            <v>(note 3)</v>
          </cell>
          <cell r="CI111" t="str">
            <v>(note 3)</v>
          </cell>
          <cell r="CJ111" t="str">
            <v>(note 3)</v>
          </cell>
          <cell r="CK111" t="str">
            <v>(note 3)</v>
          </cell>
          <cell r="CL111" t="str">
            <v>(note 3)</v>
          </cell>
          <cell r="CM111" t="str">
            <v>(note 3)</v>
          </cell>
          <cell r="CN111" t="str">
            <v>(note 3)</v>
          </cell>
          <cell r="CO111" t="str">
            <v>(note 3)</v>
          </cell>
          <cell r="CP111" t="str">
            <v>(note 3)</v>
          </cell>
          <cell r="CQ111" t="str">
            <v>(note 3)</v>
          </cell>
          <cell r="CR111" t="str">
            <v>(note 3)</v>
          </cell>
          <cell r="CS111" t="str">
            <v>(note 3)</v>
          </cell>
          <cell r="CT111" t="str">
            <v>(note 3)</v>
          </cell>
          <cell r="CU111" t="str">
            <v>(note 3)</v>
          </cell>
          <cell r="CV111" t="str">
            <v>(note 3)</v>
          </cell>
          <cell r="CW111" t="str">
            <v>(note 3)</v>
          </cell>
          <cell r="CX111" t="str">
            <v>(note 3)</v>
          </cell>
          <cell r="CY111" t="str">
            <v>(note 3)</v>
          </cell>
          <cell r="CZ111" t="str">
            <v>(note 3)</v>
          </cell>
          <cell r="DA111" t="str">
            <v>(note 3)</v>
          </cell>
          <cell r="DB111" t="str">
            <v>(note 3)</v>
          </cell>
          <cell r="DC111" t="str">
            <v>(note 3)</v>
          </cell>
          <cell r="DD111" t="str">
            <v>(note 3)</v>
          </cell>
          <cell r="DE111" t="str">
            <v>(note 3)</v>
          </cell>
          <cell r="DF111" t="str">
            <v>(note 3)</v>
          </cell>
          <cell r="DG111" t="str">
            <v>(note 3)</v>
          </cell>
          <cell r="DH111" t="str">
            <v>(note 3)</v>
          </cell>
          <cell r="DI111" t="str">
            <v>(note 3)</v>
          </cell>
          <cell r="DJ111" t="str">
            <v>(note 3)</v>
          </cell>
          <cell r="DK111" t="str">
            <v>(note 3)</v>
          </cell>
          <cell r="DL111" t="str">
            <v>(note 3)</v>
          </cell>
          <cell r="DM111" t="str">
            <v>(note 3)</v>
          </cell>
          <cell r="DN111" t="str">
            <v>(note 3)</v>
          </cell>
          <cell r="DO111" t="str">
            <v>(note 3)</v>
          </cell>
          <cell r="DP111" t="str">
            <v>(note 3)</v>
          </cell>
          <cell r="DQ111" t="str">
            <v>(note 3)</v>
          </cell>
          <cell r="DR111" t="str">
            <v>(note 3)</v>
          </cell>
          <cell r="DS111" t="str">
            <v>(note 3)</v>
          </cell>
          <cell r="DT111" t="str">
            <v>(note 3)</v>
          </cell>
          <cell r="DU111" t="str">
            <v>(note 3)</v>
          </cell>
          <cell r="DV111" t="str">
            <v>(note 3)</v>
          </cell>
          <cell r="DW111" t="str">
            <v>(note 3)</v>
          </cell>
          <cell r="DX111" t="str">
            <v>(note 3)</v>
          </cell>
          <cell r="DY111" t="str">
            <v>(note 3)</v>
          </cell>
          <cell r="DZ111" t="str">
            <v>(note 3)</v>
          </cell>
          <cell r="EA111" t="str">
            <v>(note 3)</v>
          </cell>
          <cell r="EB111" t="str">
            <v>(note 3)</v>
          </cell>
          <cell r="EC111" t="str">
            <v>(note 3)</v>
          </cell>
          <cell r="ED111" t="str">
            <v>(note 3)</v>
          </cell>
          <cell r="EE111" t="str">
            <v>(note 3)</v>
          </cell>
          <cell r="EF111" t="str">
            <v>(note 3)</v>
          </cell>
          <cell r="EG111" t="str">
            <v>(note 3)</v>
          </cell>
          <cell r="EH111" t="str">
            <v>(note 3)</v>
          </cell>
          <cell r="EI111" t="str">
            <v>(note 3)</v>
          </cell>
          <cell r="EJ111" t="str">
            <v>(note 3)</v>
          </cell>
          <cell r="EK111" t="str">
            <v>(note 3)</v>
          </cell>
          <cell r="EL111" t="str">
            <v>(note 3)</v>
          </cell>
          <cell r="EM111" t="str">
            <v>(note 3)</v>
          </cell>
          <cell r="EN111" t="str">
            <v>(note 3)</v>
          </cell>
          <cell r="EO111" t="str">
            <v>(note 3)</v>
          </cell>
          <cell r="EP111" t="str">
            <v>(note 3)</v>
          </cell>
          <cell r="EQ111" t="str">
            <v>(note 3)</v>
          </cell>
          <cell r="ER111" t="str">
            <v>(note 3)</v>
          </cell>
          <cell r="ES111" t="str">
            <v>(note 3)</v>
          </cell>
          <cell r="ET111" t="str">
            <v>(note 3)</v>
          </cell>
          <cell r="EU111" t="str">
            <v>(note 3)</v>
          </cell>
          <cell r="EV111" t="str">
            <v>(note 3)</v>
          </cell>
          <cell r="EW111" t="str">
            <v>(note 3)</v>
          </cell>
          <cell r="EX111" t="str">
            <v>(note 3)</v>
          </cell>
          <cell r="EY111" t="str">
            <v>(note 3)</v>
          </cell>
          <cell r="EZ111" t="str">
            <v>(note 3)</v>
          </cell>
          <cell r="FA111" t="str">
            <v>(note 3)</v>
          </cell>
          <cell r="FB111" t="str">
            <v>(note 3)</v>
          </cell>
          <cell r="FC111" t="str">
            <v>(note 3)</v>
          </cell>
          <cell r="FD111" t="str">
            <v>(note 3)</v>
          </cell>
          <cell r="FE111" t="str">
            <v>(note 3)</v>
          </cell>
          <cell r="FF111" t="str">
            <v>(note 3)</v>
          </cell>
          <cell r="FG111" t="str">
            <v>(note 3)</v>
          </cell>
          <cell r="FH111" t="str">
            <v>(note 3)</v>
          </cell>
          <cell r="FI111" t="str">
            <v>(note 3)</v>
          </cell>
          <cell r="FJ111" t="str">
            <v>(note 3)</v>
          </cell>
          <cell r="FK111" t="str">
            <v>(note 3)</v>
          </cell>
          <cell r="FL111" t="str">
            <v>(note 3)</v>
          </cell>
          <cell r="FM111" t="str">
            <v>(note 3)</v>
          </cell>
          <cell r="FN111" t="str">
            <v>(note 3)</v>
          </cell>
          <cell r="FO111" t="str">
            <v>(note 3)</v>
          </cell>
          <cell r="FP111" t="str">
            <v>(note 3)</v>
          </cell>
          <cell r="FQ111" t="str">
            <v>(note 3)</v>
          </cell>
          <cell r="FR111" t="str">
            <v>(note 3)</v>
          </cell>
          <cell r="FS111" t="str">
            <v>(note 3)</v>
          </cell>
          <cell r="FT111" t="str">
            <v>(note 3)</v>
          </cell>
          <cell r="FU111" t="str">
            <v>(note 3)</v>
          </cell>
          <cell r="FV111" t="str">
            <v>(note 3)</v>
          </cell>
          <cell r="FW111" t="str">
            <v>(note 3)</v>
          </cell>
          <cell r="FX111" t="str">
            <v>(note 3)</v>
          </cell>
          <cell r="FY111" t="str">
            <v>(note 3)</v>
          </cell>
          <cell r="FZ111" t="str">
            <v>(note 3)</v>
          </cell>
          <cell r="GA111" t="str">
            <v>(note 3)</v>
          </cell>
          <cell r="GB111" t="str">
            <v>(note 3)</v>
          </cell>
          <cell r="GC111" t="str">
            <v>(note 3)</v>
          </cell>
          <cell r="GD111" t="str">
            <v>(note 3)</v>
          </cell>
          <cell r="GE111" t="str">
            <v>(note 3)</v>
          </cell>
          <cell r="GF111" t="str">
            <v>(note 3)</v>
          </cell>
          <cell r="GG111" t="str">
            <v>(note 3)</v>
          </cell>
          <cell r="GH111" t="str">
            <v>(note 3)</v>
          </cell>
          <cell r="GI111" t="str">
            <v>(note 3)</v>
          </cell>
          <cell r="GJ111" t="str">
            <v>(note 3)</v>
          </cell>
          <cell r="GK111" t="str">
            <v>(note 3)</v>
          </cell>
          <cell r="GL111" t="str">
            <v>(note 3)</v>
          </cell>
          <cell r="GM111" t="str">
            <v>(note 3)</v>
          </cell>
          <cell r="GN111" t="str">
            <v>(note 3)</v>
          </cell>
          <cell r="GO111" t="str">
            <v>(note 3)</v>
          </cell>
          <cell r="GP111" t="str">
            <v>(note 3)</v>
          </cell>
          <cell r="GQ111" t="str">
            <v>(note 3)</v>
          </cell>
          <cell r="GR111" t="str">
            <v>(note 3)</v>
          </cell>
          <cell r="GS111" t="str">
            <v>(note 3)</v>
          </cell>
          <cell r="GT111" t="str">
            <v>(note 3)</v>
          </cell>
          <cell r="GU111" t="str">
            <v>(note 3)</v>
          </cell>
          <cell r="GV111" t="str">
            <v>(note 3)</v>
          </cell>
          <cell r="GW111" t="str">
            <v>(note 3)</v>
          </cell>
          <cell r="GX111" t="str">
            <v>(note 3)</v>
          </cell>
          <cell r="GY111" t="str">
            <v>(note 3)</v>
          </cell>
          <cell r="GZ111" t="str">
            <v>(note 3)</v>
          </cell>
          <cell r="HA111" t="str">
            <v>(note 3)</v>
          </cell>
          <cell r="HB111" t="str">
            <v>(note 3)</v>
          </cell>
          <cell r="HC111" t="str">
            <v>(note 3)</v>
          </cell>
          <cell r="HD111" t="str">
            <v>(note 3)</v>
          </cell>
          <cell r="HE111" t="str">
            <v>(note 3)</v>
          </cell>
          <cell r="HF111" t="str">
            <v>(note 3)</v>
          </cell>
          <cell r="HG111" t="str">
            <v>(note 3)</v>
          </cell>
          <cell r="HH111" t="str">
            <v>(note 3)</v>
          </cell>
          <cell r="HI111" t="str">
            <v>(note 3)</v>
          </cell>
          <cell r="HJ111" t="str">
            <v>(note 3)</v>
          </cell>
          <cell r="HK111" t="str">
            <v>(note 3)</v>
          </cell>
          <cell r="HL111" t="str">
            <v>(note 3)</v>
          </cell>
          <cell r="HM111" t="str">
            <v>(note 3)</v>
          </cell>
          <cell r="HN111" t="str">
            <v>(note 3)</v>
          </cell>
          <cell r="HO111" t="str">
            <v>(note 3)</v>
          </cell>
          <cell r="HP111" t="str">
            <v>(note 3)</v>
          </cell>
          <cell r="HQ111" t="str">
            <v>(note 3)</v>
          </cell>
          <cell r="HR111" t="str">
            <v>(note 3)</v>
          </cell>
          <cell r="HS111" t="str">
            <v>(note 3)</v>
          </cell>
          <cell r="HT111" t="str">
            <v>(note 3)</v>
          </cell>
          <cell r="HU111" t="str">
            <v>(note 3)</v>
          </cell>
          <cell r="HV111" t="str">
            <v>(note 3)</v>
          </cell>
          <cell r="HW111" t="str">
            <v>(note 3)</v>
          </cell>
          <cell r="HX111" t="str">
            <v>(note 3)</v>
          </cell>
          <cell r="HY111" t="str">
            <v>(note 3)</v>
          </cell>
          <cell r="HZ111" t="str">
            <v>(note 3)</v>
          </cell>
          <cell r="IA111" t="str">
            <v>(note 3)</v>
          </cell>
          <cell r="IB111" t="str">
            <v>(note 3)</v>
          </cell>
          <cell r="IC111" t="str">
            <v>(note 3)</v>
          </cell>
          <cell r="ID111" t="str">
            <v>(note 3)</v>
          </cell>
          <cell r="IE111" t="str">
            <v>(note 3)</v>
          </cell>
          <cell r="IF111" t="str">
            <v>(note 3)</v>
          </cell>
          <cell r="IG111" t="str">
            <v>(note 3)</v>
          </cell>
          <cell r="IH111" t="str">
            <v>(note 3)</v>
          </cell>
          <cell r="II111" t="str">
            <v>(note 3)</v>
          </cell>
          <cell r="IJ111" t="str">
            <v>(note 3)</v>
          </cell>
          <cell r="IK111" t="str">
            <v>(note 3)</v>
          </cell>
          <cell r="IL111" t="str">
            <v>(note 3)</v>
          </cell>
          <cell r="IM111" t="str">
            <v>(note 3)</v>
          </cell>
          <cell r="IN111" t="str">
            <v>(note 3)</v>
          </cell>
          <cell r="IO111" t="str">
            <v>(note 3)</v>
          </cell>
          <cell r="IP111" t="str">
            <v>(note 3)</v>
          </cell>
          <cell r="IQ111" t="str">
            <v>(note 3)</v>
          </cell>
          <cell r="IR111" t="str">
            <v>(note 3)</v>
          </cell>
          <cell r="IS111" t="str">
            <v>(note 3)</v>
          </cell>
          <cell r="IT111" t="str">
            <v>(note 3)</v>
          </cell>
          <cell r="IU111" t="str">
            <v>(note 3)</v>
          </cell>
          <cell r="IV111" t="str">
            <v>(note 3)</v>
          </cell>
          <cell r="IW111" t="str">
            <v>(note 3)</v>
          </cell>
          <cell r="IX111" t="str">
            <v>(note 3)</v>
          </cell>
          <cell r="IY111" t="str">
            <v>(note 3)</v>
          </cell>
          <cell r="IZ111" t="str">
            <v>(note 3)</v>
          </cell>
          <cell r="JA111" t="str">
            <v>(note 3)</v>
          </cell>
          <cell r="JB111" t="str">
            <v>(note 3)</v>
          </cell>
          <cell r="JC111" t="str">
            <v>(note 3)</v>
          </cell>
          <cell r="JD111" t="str">
            <v>(note 3)</v>
          </cell>
          <cell r="JE111" t="str">
            <v>(note 3)</v>
          </cell>
          <cell r="JF111" t="str">
            <v>(note 3)</v>
          </cell>
          <cell r="JG111" t="str">
            <v>(note 3)</v>
          </cell>
          <cell r="JH111" t="str">
            <v>(note 3)</v>
          </cell>
          <cell r="JI111" t="str">
            <v>(note 3)</v>
          </cell>
          <cell r="JJ111" t="str">
            <v>(note 3)</v>
          </cell>
          <cell r="JK111" t="str">
            <v>(note 3)</v>
          </cell>
          <cell r="JL111" t="str">
            <v>(note 3)</v>
          </cell>
          <cell r="JM111" t="str">
            <v>(note 3)</v>
          </cell>
          <cell r="JN111" t="str">
            <v>(note 3)</v>
          </cell>
          <cell r="JO111" t="str">
            <v>(note 3)</v>
          </cell>
          <cell r="JP111" t="str">
            <v>(note 3)</v>
          </cell>
          <cell r="JQ111" t="str">
            <v>(note 3)</v>
          </cell>
          <cell r="JR111" t="str">
            <v>(note 3)</v>
          </cell>
          <cell r="JS111" t="str">
            <v>(note 3)</v>
          </cell>
          <cell r="JT111" t="str">
            <v>(note 3)</v>
          </cell>
          <cell r="JU111" t="str">
            <v>(note 3)</v>
          </cell>
          <cell r="JV111" t="str">
            <v>(note 3)</v>
          </cell>
          <cell r="JW111" t="str">
            <v>(note 3)</v>
          </cell>
          <cell r="JX111" t="str">
            <v>(note 3)</v>
          </cell>
          <cell r="JY111" t="str">
            <v>(note 3)</v>
          </cell>
          <cell r="JZ111" t="str">
            <v>(note 3)</v>
          </cell>
          <cell r="KA111" t="str">
            <v>(note 3)</v>
          </cell>
          <cell r="KB111" t="str">
            <v>(note 3)</v>
          </cell>
        </row>
        <row r="112">
          <cell r="A112" t="str">
            <v>GBP-TB-7</v>
          </cell>
          <cell r="B112" t="str">
            <v>GBP-TB-7</v>
          </cell>
          <cell r="E112" t="str">
            <v>≥ 11 to ≤ 12 years</v>
          </cell>
          <cell r="F112" t="str">
            <v>GBP-TB-7-≥ 11 to ≤ 12 years</v>
          </cell>
          <cell r="G112">
            <v>1</v>
          </cell>
          <cell r="H112">
            <v>1</v>
          </cell>
          <cell r="I112">
            <v>4.25</v>
          </cell>
          <cell r="J112">
            <v>4.25</v>
          </cell>
          <cell r="K112">
            <v>4.42</v>
          </cell>
          <cell r="L112">
            <v>4.42</v>
          </cell>
          <cell r="M112">
            <v>4.3</v>
          </cell>
          <cell r="N112">
            <v>4.3</v>
          </cell>
          <cell r="O112">
            <v>4.1899999999999995</v>
          </cell>
          <cell r="P112">
            <v>4.1899999999999995</v>
          </cell>
          <cell r="Q112">
            <v>4.0999999999999996</v>
          </cell>
          <cell r="R112">
            <v>4.0999999999999996</v>
          </cell>
          <cell r="S112">
            <v>4.2799999999999994</v>
          </cell>
          <cell r="T112">
            <v>4.2799999999999994</v>
          </cell>
          <cell r="U112">
            <v>4.3599999999999994</v>
          </cell>
          <cell r="V112">
            <v>4.3599999999999994</v>
          </cell>
          <cell r="W112">
            <v>4.5199999999999996</v>
          </cell>
          <cell r="X112">
            <v>4.5199999999999996</v>
          </cell>
          <cell r="Y112">
            <v>4.5</v>
          </cell>
          <cell r="Z112">
            <v>4.5</v>
          </cell>
          <cell r="AA112">
            <v>4.4700000000000006</v>
          </cell>
          <cell r="AB112">
            <v>4.4700000000000006</v>
          </cell>
          <cell r="AC112">
            <v>4.4800000000000004</v>
          </cell>
          <cell r="AD112">
            <v>4.4800000000000004</v>
          </cell>
          <cell r="AE112">
            <v>4.1400000000000006</v>
          </cell>
          <cell r="AF112">
            <v>4.1400000000000006</v>
          </cell>
          <cell r="AG112">
            <v>3.94</v>
          </cell>
          <cell r="AH112">
            <v>3.94</v>
          </cell>
          <cell r="AI112">
            <v>3.85</v>
          </cell>
          <cell r="AJ112">
            <v>3.85</v>
          </cell>
          <cell r="AK112">
            <v>3.57</v>
          </cell>
          <cell r="AL112">
            <v>3.57</v>
          </cell>
          <cell r="AM112">
            <v>3.48</v>
          </cell>
          <cell r="AN112">
            <v>3.48</v>
          </cell>
          <cell r="AO112">
            <v>3.39</v>
          </cell>
          <cell r="AP112">
            <v>3.39</v>
          </cell>
          <cell r="AQ112">
            <v>3.63</v>
          </cell>
          <cell r="AR112">
            <v>3.63</v>
          </cell>
          <cell r="AS112">
            <v>3.95</v>
          </cell>
          <cell r="AT112">
            <v>3.95</v>
          </cell>
          <cell r="AU112">
            <v>4.117</v>
          </cell>
          <cell r="AV112">
            <v>4.117</v>
          </cell>
          <cell r="AW112">
            <v>4.32</v>
          </cell>
          <cell r="AX112">
            <v>4.32</v>
          </cell>
          <cell r="AY112">
            <v>4.1500000000000004</v>
          </cell>
          <cell r="AZ112">
            <v>4.1500000000000004</v>
          </cell>
          <cell r="BA112">
            <v>4.1755599999999999</v>
          </cell>
          <cell r="BB112">
            <v>4.1755599999999999</v>
          </cell>
          <cell r="BC112">
            <v>3.88</v>
          </cell>
          <cell r="BD112">
            <v>3.88</v>
          </cell>
          <cell r="BE112">
            <v>3.84</v>
          </cell>
          <cell r="BF112">
            <v>3.84</v>
          </cell>
          <cell r="BG112">
            <v>3.6</v>
          </cell>
          <cell r="BH112">
            <v>3.6</v>
          </cell>
          <cell r="BI112">
            <v>3.07</v>
          </cell>
          <cell r="BJ112">
            <v>3.07</v>
          </cell>
          <cell r="BK112">
            <v>2.88</v>
          </cell>
          <cell r="BL112">
            <v>2.88</v>
          </cell>
          <cell r="BM112">
            <v>2.9699999999999998</v>
          </cell>
          <cell r="BN112">
            <v>2.9699999999999998</v>
          </cell>
          <cell r="BO112">
            <v>2.74</v>
          </cell>
          <cell r="BP112">
            <v>2.74</v>
          </cell>
          <cell r="BQ112">
            <v>2.58</v>
          </cell>
          <cell r="BR112">
            <v>2.58</v>
          </cell>
          <cell r="BS112">
            <v>2.52</v>
          </cell>
          <cell r="BT112">
            <v>2.52</v>
          </cell>
          <cell r="BU112">
            <v>2.5300000000000002</v>
          </cell>
          <cell r="BV112">
            <v>2.5300000000000002</v>
          </cell>
          <cell r="BW112">
            <v>2.66</v>
          </cell>
          <cell r="BX112">
            <v>2.66</v>
          </cell>
          <cell r="BY112">
            <v>2.59</v>
          </cell>
          <cell r="BZ112">
            <v>2.59</v>
          </cell>
          <cell r="CA112">
            <v>2.3600000000000003</v>
          </cell>
          <cell r="CB112">
            <v>2.3600000000000003</v>
          </cell>
          <cell r="CC112">
            <v>2.23</v>
          </cell>
          <cell r="CD112">
            <v>2.23</v>
          </cell>
          <cell r="CE112">
            <v>2.09</v>
          </cell>
          <cell r="CF112">
            <v>2.09</v>
          </cell>
          <cell r="CG112">
            <v>2.06</v>
          </cell>
          <cell r="CH112">
            <v>2.06</v>
          </cell>
          <cell r="CI112">
            <v>2.15</v>
          </cell>
          <cell r="CJ112">
            <v>2.15</v>
          </cell>
          <cell r="CK112">
            <v>2.27</v>
          </cell>
          <cell r="CL112">
            <v>2.27</v>
          </cell>
          <cell r="CM112">
            <v>2.2800000000000002</v>
          </cell>
          <cell r="CN112">
            <v>2.2800000000000002</v>
          </cell>
          <cell r="CO112">
            <v>2.2999999999999998</v>
          </cell>
          <cell r="CP112">
            <v>2.2999999999999998</v>
          </cell>
          <cell r="CQ112">
            <v>2.63</v>
          </cell>
          <cell r="CR112">
            <v>2.63</v>
          </cell>
          <cell r="CS112">
            <v>2.6799999999999997</v>
          </cell>
          <cell r="CT112">
            <v>2.6799999999999997</v>
          </cell>
          <cell r="CU112">
            <v>2.4500000000000002</v>
          </cell>
          <cell r="CV112">
            <v>2.4500000000000002</v>
          </cell>
          <cell r="CW112">
            <v>2.19</v>
          </cell>
          <cell r="CX112">
            <v>2.19</v>
          </cell>
          <cell r="CY112">
            <v>2.3600000000000003</v>
          </cell>
          <cell r="CZ112">
            <v>2.3600000000000003</v>
          </cell>
          <cell r="DA112">
            <v>2.73</v>
          </cell>
          <cell r="DB112">
            <v>2.73</v>
          </cell>
          <cell r="DC112">
            <v>2.99</v>
          </cell>
          <cell r="DD112">
            <v>2.99</v>
          </cell>
          <cell r="DE112">
            <v>3.25</v>
          </cell>
          <cell r="DF112">
            <v>3.25</v>
          </cell>
          <cell r="DG112">
            <v>3.28</v>
          </cell>
          <cell r="DH112">
            <v>3.28</v>
          </cell>
          <cell r="DI112">
            <v>3.1</v>
          </cell>
          <cell r="DJ112">
            <v>3.1</v>
          </cell>
          <cell r="DK112">
            <v>3.16</v>
          </cell>
          <cell r="DL112">
            <v>3.16</v>
          </cell>
          <cell r="DM112">
            <v>3.54</v>
          </cell>
          <cell r="DN112">
            <v>3.54</v>
          </cell>
          <cell r="DO112">
            <v>3.59</v>
          </cell>
          <cell r="DP112">
            <v>3.59</v>
          </cell>
          <cell r="DQ112">
            <v>3.49</v>
          </cell>
          <cell r="DR112">
            <v>3.49</v>
          </cell>
          <cell r="DS112">
            <v>3.32</v>
          </cell>
          <cell r="DT112">
            <v>3.32</v>
          </cell>
          <cell r="DU112">
            <v>3.27</v>
          </cell>
          <cell r="DV112">
            <v>3.27</v>
          </cell>
          <cell r="DW112">
            <v>3.26</v>
          </cell>
          <cell r="DX112">
            <v>3.26</v>
          </cell>
          <cell r="DY112">
            <v>3.51</v>
          </cell>
          <cell r="DZ112">
            <v>3.51</v>
          </cell>
          <cell r="EA112">
            <v>3.48</v>
          </cell>
          <cell r="EB112">
            <v>3.48</v>
          </cell>
          <cell r="EC112">
            <v>3.16</v>
          </cell>
          <cell r="ED112">
            <v>3.16</v>
          </cell>
          <cell r="EE112">
            <v>3.13</v>
          </cell>
          <cell r="EF112">
            <v>3.13</v>
          </cell>
          <cell r="EG112">
            <v>2.92</v>
          </cell>
          <cell r="EH112">
            <v>2.92</v>
          </cell>
          <cell r="EI112">
            <v>2.9299999999999997</v>
          </cell>
          <cell r="EJ112">
            <v>2.9299999999999997</v>
          </cell>
          <cell r="EK112">
            <v>2.58</v>
          </cell>
          <cell r="EL112">
            <v>2.58</v>
          </cell>
          <cell r="EM112">
            <v>2.2800000000000002</v>
          </cell>
          <cell r="EN112">
            <v>2.2800000000000002</v>
          </cell>
          <cell r="EO112">
            <v>2.42</v>
          </cell>
          <cell r="EP112">
            <v>2.42</v>
          </cell>
          <cell r="EQ112">
            <v>2.48</v>
          </cell>
          <cell r="ER112">
            <v>2.48</v>
          </cell>
          <cell r="ES112">
            <v>2.44</v>
          </cell>
          <cell r="ET112">
            <v>2.44</v>
          </cell>
          <cell r="EU112">
            <v>2.69</v>
          </cell>
          <cell r="EV112">
            <v>2.69</v>
          </cell>
          <cell r="EW112">
            <v>2.8</v>
          </cell>
          <cell r="EX112">
            <v>2.8</v>
          </cell>
          <cell r="EY112">
            <v>2.79</v>
          </cell>
          <cell r="EZ112">
            <v>2.79</v>
          </cell>
          <cell r="FA112">
            <v>2.63</v>
          </cell>
          <cell r="FB112">
            <v>2.63</v>
          </cell>
          <cell r="FC112">
            <v>2.52</v>
          </cell>
          <cell r="FD112">
            <v>2.52</v>
          </cell>
          <cell r="FE112">
            <v>2.46</v>
          </cell>
          <cell r="FF112">
            <v>2.46</v>
          </cell>
          <cell r="FG112">
            <v>2.6100000000000003</v>
          </cell>
          <cell r="FH112">
            <v>2.6100000000000003</v>
          </cell>
          <cell r="FI112">
            <v>2.5634687625999999</v>
          </cell>
          <cell r="FJ112">
            <v>2.5634687625999999</v>
          </cell>
          <cell r="FK112">
            <v>2.4078510120000001</v>
          </cell>
          <cell r="FL112">
            <v>2.4078510120000001</v>
          </cell>
          <cell r="FM112">
            <v>2.097149172</v>
          </cell>
          <cell r="FN112">
            <v>2.097149172</v>
          </cell>
          <cell r="FO112">
            <v>2.1317046209999999</v>
          </cell>
          <cell r="FP112">
            <v>2.1317046209999999</v>
          </cell>
          <cell r="FQ112">
            <v>2.1395650000000002</v>
          </cell>
          <cell r="FR112">
            <v>2.1395650000000002</v>
          </cell>
          <cell r="FS112">
            <v>2.1251624480000002</v>
          </cell>
          <cell r="FT112">
            <v>2.1251624480000002</v>
          </cell>
          <cell r="FU112">
            <v>1.927155277</v>
          </cell>
          <cell r="FV112">
            <v>1.927155277</v>
          </cell>
          <cell r="FW112">
            <v>1.5923726600000001</v>
          </cell>
          <cell r="FX112">
            <v>1.5923726600000001</v>
          </cell>
          <cell r="FY112">
            <v>1.43498226</v>
          </cell>
          <cell r="FZ112">
            <v>1.43498226</v>
          </cell>
          <cell r="GA112">
            <v>1.5042998569999999</v>
          </cell>
          <cell r="GB112">
            <v>1.5042998569999999</v>
          </cell>
          <cell r="GC112">
            <v>1.7262462649999999</v>
          </cell>
          <cell r="GD112">
            <v>1.7262462649999999</v>
          </cell>
          <cell r="GE112">
            <v>1.9836309999999999</v>
          </cell>
          <cell r="GF112">
            <v>1.9836309999999999</v>
          </cell>
          <cell r="GG112">
            <v>2</v>
          </cell>
          <cell r="GH112">
            <v>2</v>
          </cell>
          <cell r="GI112">
            <v>2.0099999999999998</v>
          </cell>
          <cell r="GJ112">
            <v>2.0099999999999998</v>
          </cell>
          <cell r="GK112">
            <v>1.8900000000000001</v>
          </cell>
          <cell r="GL112">
            <v>1.8900000000000001</v>
          </cell>
          <cell r="GM112">
            <v>1.78</v>
          </cell>
          <cell r="GN112">
            <v>1.78</v>
          </cell>
          <cell r="GO112">
            <v>1.69</v>
          </cell>
          <cell r="GP112">
            <v>1.69</v>
          </cell>
          <cell r="GQ112">
            <v>1.71</v>
          </cell>
          <cell r="GR112">
            <v>1.71</v>
          </cell>
          <cell r="GS112">
            <v>1.7</v>
          </cell>
          <cell r="GT112">
            <v>1.7</v>
          </cell>
          <cell r="GU112">
            <v>1.874901288</v>
          </cell>
          <cell r="GV112">
            <v>1.874901288</v>
          </cell>
          <cell r="GW112">
            <v>1.739709588</v>
          </cell>
          <cell r="GX112">
            <v>1.739709588</v>
          </cell>
          <cell r="GY112">
            <v>1.884342674</v>
          </cell>
          <cell r="GZ112">
            <v>1.884342674</v>
          </cell>
          <cell r="HA112">
            <v>2.0409289419999999</v>
          </cell>
          <cell r="HB112">
            <v>2.0409289419999999</v>
          </cell>
          <cell r="HC112">
            <v>2.0066765100000001</v>
          </cell>
          <cell r="HD112">
            <v>2.0066765100000001</v>
          </cell>
          <cell r="HE112">
            <v>1.98</v>
          </cell>
          <cell r="HF112">
            <v>1.98</v>
          </cell>
          <cell r="HG112">
            <v>2.1100000000000003</v>
          </cell>
          <cell r="HH112">
            <v>2.1100000000000003</v>
          </cell>
          <cell r="HI112">
            <v>2.34</v>
          </cell>
          <cell r="HJ112">
            <v>2.34</v>
          </cell>
          <cell r="HK112">
            <v>2.2829113649999999</v>
          </cell>
          <cell r="HL112">
            <v>2.2829113649999999</v>
          </cell>
          <cell r="HM112">
            <v>2.2872956609999999</v>
          </cell>
          <cell r="HN112">
            <v>2.2872956609999999</v>
          </cell>
          <cell r="HO112">
            <v>2.2544040000000001</v>
          </cell>
          <cell r="HP112">
            <v>2.2544040000000001</v>
          </cell>
          <cell r="HQ112">
            <v>2.1799999999999997</v>
          </cell>
          <cell r="HR112">
            <v>2.1799999999999997</v>
          </cell>
          <cell r="HS112">
            <v>2.2000000000000002</v>
          </cell>
          <cell r="HT112">
            <v>2.2000000000000002</v>
          </cell>
          <cell r="HU112">
            <v>2.17</v>
          </cell>
          <cell r="HV112">
            <v>2.17</v>
          </cell>
          <cell r="HW112">
            <v>2.27</v>
          </cell>
          <cell r="HX112">
            <v>2.27</v>
          </cell>
          <cell r="HY112">
            <v>2.2999999999999998</v>
          </cell>
          <cell r="HZ112">
            <v>2.2999999999999998</v>
          </cell>
          <cell r="IA112">
            <v>2.19</v>
          </cell>
          <cell r="IB112">
            <v>2.19</v>
          </cell>
          <cell r="IC112">
            <v>2.06</v>
          </cell>
          <cell r="ID112">
            <v>2.06</v>
          </cell>
          <cell r="IE112">
            <v>2.09</v>
          </cell>
          <cell r="IF112">
            <v>2.09</v>
          </cell>
          <cell r="IG112">
            <v>2.02</v>
          </cell>
          <cell r="IH112">
            <v>2.02</v>
          </cell>
          <cell r="II112">
            <v>1.98</v>
          </cell>
          <cell r="IJ112">
            <v>1.98</v>
          </cell>
          <cell r="IK112">
            <v>1.97</v>
          </cell>
          <cell r="IL112">
            <v>1.97</v>
          </cell>
          <cell r="IM112">
            <v>1.92</v>
          </cell>
          <cell r="IN112">
            <v>1.92</v>
          </cell>
          <cell r="IO112">
            <v>1.71</v>
          </cell>
          <cell r="IP112">
            <v>1.71</v>
          </cell>
          <cell r="IQ112">
            <v>1.63</v>
          </cell>
          <cell r="IR112">
            <v>1.63</v>
          </cell>
          <cell r="IS112">
            <v>1.41</v>
          </cell>
          <cell r="IT112">
            <v>1.41</v>
          </cell>
          <cell r="IU112">
            <v>1.45</v>
          </cell>
          <cell r="IV112">
            <v>1.45</v>
          </cell>
          <cell r="IW112">
            <v>1.47</v>
          </cell>
          <cell r="IX112">
            <v>1.47</v>
          </cell>
          <cell r="IY112">
            <v>1.5899999999999999</v>
          </cell>
          <cell r="IZ112">
            <v>1.5899999999999999</v>
          </cell>
          <cell r="JA112">
            <v>1.6600000000000001</v>
          </cell>
          <cell r="JB112">
            <v>1.6600000000000001</v>
          </cell>
          <cell r="JC112">
            <v>1.56</v>
          </cell>
          <cell r="JD112">
            <v>1.56</v>
          </cell>
          <cell r="JE112">
            <v>1.49</v>
          </cell>
          <cell r="JF112">
            <v>1.49</v>
          </cell>
          <cell r="JG112">
            <v>1.31</v>
          </cell>
          <cell r="JH112">
            <v>1.31</v>
          </cell>
          <cell r="JI112">
            <v>1.21</v>
          </cell>
          <cell r="JJ112">
            <v>1.21</v>
          </cell>
          <cell r="JK112">
            <v>1.1200000000000001</v>
          </cell>
          <cell r="JL112">
            <v>1.1200000000000001</v>
          </cell>
          <cell r="JM112">
            <v>1.1200000000000001</v>
          </cell>
          <cell r="JN112">
            <v>1.1200000000000001</v>
          </cell>
          <cell r="JO112">
            <v>1.03</v>
          </cell>
          <cell r="JP112">
            <v>1.03</v>
          </cell>
          <cell r="JQ112">
            <v>1.07</v>
          </cell>
          <cell r="JR112">
            <v>1.07</v>
          </cell>
          <cell r="JS112">
            <v>1.05</v>
          </cell>
          <cell r="JT112">
            <v>1.05</v>
          </cell>
          <cell r="JU112">
            <v>1.0900000000000001</v>
          </cell>
          <cell r="JV112">
            <v>1.0900000000000001</v>
          </cell>
          <cell r="JW112">
            <v>1.1599999999999999</v>
          </cell>
          <cell r="JX112">
            <v>1.1599999999999999</v>
          </cell>
          <cell r="JY112">
            <v>1.1200000000000001</v>
          </cell>
          <cell r="JZ112">
            <v>1.1200000000000001</v>
          </cell>
          <cell r="KA112" t="e">
            <v>#REF!</v>
          </cell>
          <cell r="KB112" t="e">
            <v>#REF!</v>
          </cell>
        </row>
        <row r="113">
          <cell r="A113" t="str">
            <v>GBP-TB-8</v>
          </cell>
          <cell r="B113" t="str">
            <v>GBP-TB-7</v>
          </cell>
          <cell r="E113" t="str">
            <v>&gt; 12 to ≤ 13 years</v>
          </cell>
          <cell r="F113" t="str">
            <v>GBP-TB-8-&gt; 12 to ≤ 13 years</v>
          </cell>
          <cell r="G113">
            <v>1.2</v>
          </cell>
          <cell r="H113">
            <v>1.2</v>
          </cell>
          <cell r="I113">
            <v>4.6100000000000003</v>
          </cell>
          <cell r="J113">
            <v>4.45</v>
          </cell>
          <cell r="K113">
            <v>4.7699999999999996</v>
          </cell>
          <cell r="L113">
            <v>4.62</v>
          </cell>
          <cell r="M113">
            <v>4.67</v>
          </cell>
          <cell r="N113">
            <v>4.5</v>
          </cell>
          <cell r="O113">
            <v>4.58</v>
          </cell>
          <cell r="P113">
            <v>4.3899999999999997</v>
          </cell>
          <cell r="Q113">
            <v>4.47</v>
          </cell>
          <cell r="R113">
            <v>4.3</v>
          </cell>
          <cell r="S113">
            <v>4.6500000000000004</v>
          </cell>
          <cell r="T113">
            <v>4.4799999999999995</v>
          </cell>
          <cell r="U113">
            <v>4.7699999999999996</v>
          </cell>
          <cell r="V113">
            <v>4.5599999999999996</v>
          </cell>
          <cell r="W113">
            <v>4.93</v>
          </cell>
          <cell r="X113">
            <v>4.72</v>
          </cell>
          <cell r="Y113">
            <v>4.95</v>
          </cell>
          <cell r="Z113">
            <v>4.7</v>
          </cell>
          <cell r="AA113">
            <v>4.91</v>
          </cell>
          <cell r="AB113">
            <v>4.6700000000000008</v>
          </cell>
          <cell r="AC113">
            <v>4.93</v>
          </cell>
          <cell r="AD113">
            <v>4.6800000000000006</v>
          </cell>
          <cell r="AE113">
            <v>4.59</v>
          </cell>
          <cell r="AF113">
            <v>4.3400000000000007</v>
          </cell>
          <cell r="AG113">
            <v>4.3899999999999997</v>
          </cell>
          <cell r="AH113">
            <v>4.1399999999999997</v>
          </cell>
          <cell r="AI113">
            <v>4.29</v>
          </cell>
          <cell r="AJ113">
            <v>4.05</v>
          </cell>
          <cell r="AK113">
            <v>4.0199999999999996</v>
          </cell>
          <cell r="AL113">
            <v>3.7699999999999996</v>
          </cell>
          <cell r="AM113">
            <v>3.92</v>
          </cell>
          <cell r="AN113">
            <v>3.6799999999999997</v>
          </cell>
          <cell r="AO113">
            <v>3.8499999999999996</v>
          </cell>
          <cell r="AP113">
            <v>3.59</v>
          </cell>
          <cell r="AQ113">
            <v>4.08</v>
          </cell>
          <cell r="AR113">
            <v>3.83</v>
          </cell>
          <cell r="AS113">
            <v>4.4000000000000004</v>
          </cell>
          <cell r="AT113">
            <v>4.1500000000000004</v>
          </cell>
          <cell r="AU113">
            <v>4.5518000000000001</v>
          </cell>
          <cell r="AV113">
            <v>4.3170000000000002</v>
          </cell>
          <cell r="AW113">
            <v>4.74</v>
          </cell>
          <cell r="AX113">
            <v>4.5200000000000005</v>
          </cell>
          <cell r="AY113">
            <v>4.58</v>
          </cell>
          <cell r="AZ113">
            <v>4.3500000000000005</v>
          </cell>
          <cell r="BA113">
            <v>4.6035351669999995</v>
          </cell>
          <cell r="BB113">
            <v>4.3755600000000001</v>
          </cell>
          <cell r="BC113">
            <v>4.32</v>
          </cell>
          <cell r="BD113">
            <v>4.08</v>
          </cell>
          <cell r="BE113">
            <v>4.1900000000000004</v>
          </cell>
          <cell r="BF113">
            <v>4.04</v>
          </cell>
          <cell r="BG113">
            <v>4.07</v>
          </cell>
          <cell r="BH113">
            <v>3.8</v>
          </cell>
          <cell r="BI113">
            <v>3.5300000000000002</v>
          </cell>
          <cell r="BJ113">
            <v>3.2699999999999996</v>
          </cell>
          <cell r="BK113">
            <v>3.3</v>
          </cell>
          <cell r="BL113">
            <v>3.08</v>
          </cell>
          <cell r="BM113">
            <v>3.3899999999999997</v>
          </cell>
          <cell r="BN113">
            <v>3.17</v>
          </cell>
          <cell r="BO113">
            <v>3.15</v>
          </cell>
          <cell r="BP113">
            <v>2.9400000000000004</v>
          </cell>
          <cell r="BQ113">
            <v>3.01</v>
          </cell>
          <cell r="BR113">
            <v>2.7800000000000002</v>
          </cell>
          <cell r="BS113">
            <v>2.94</v>
          </cell>
          <cell r="BT113">
            <v>2.7199999999999998</v>
          </cell>
          <cell r="BU113">
            <v>3.01</v>
          </cell>
          <cell r="BV113">
            <v>2.7300000000000004</v>
          </cell>
          <cell r="BW113">
            <v>3.0999999999999996</v>
          </cell>
          <cell r="BX113">
            <v>2.8600000000000003</v>
          </cell>
          <cell r="BY113">
            <v>2.99</v>
          </cell>
          <cell r="BZ113">
            <v>2.79</v>
          </cell>
          <cell r="CA113">
            <v>2.76</v>
          </cell>
          <cell r="CB113">
            <v>2.5600000000000005</v>
          </cell>
          <cell r="CC113">
            <v>2.62</v>
          </cell>
          <cell r="CD113">
            <v>2.4299999999999997</v>
          </cell>
          <cell r="CE113">
            <v>2.4900000000000002</v>
          </cell>
          <cell r="CF113">
            <v>2.29</v>
          </cell>
          <cell r="CG113">
            <v>2.5099999999999998</v>
          </cell>
          <cell r="CH113">
            <v>2.2599999999999998</v>
          </cell>
          <cell r="CI113">
            <v>2.56</v>
          </cell>
          <cell r="CJ113">
            <v>2.3499999999999996</v>
          </cell>
          <cell r="CK113">
            <v>2.61</v>
          </cell>
          <cell r="CL113">
            <v>2.4699999999999998</v>
          </cell>
          <cell r="CM113">
            <v>2.62</v>
          </cell>
          <cell r="CN113">
            <v>2.4800000000000004</v>
          </cell>
          <cell r="CO113">
            <v>2.7</v>
          </cell>
          <cell r="CP113">
            <v>2.5</v>
          </cell>
          <cell r="CQ113">
            <v>3.04</v>
          </cell>
          <cell r="CR113">
            <v>2.83</v>
          </cell>
          <cell r="CS113">
            <v>3.13</v>
          </cell>
          <cell r="CT113">
            <v>2.88</v>
          </cell>
          <cell r="CU113">
            <v>2.88</v>
          </cell>
          <cell r="CV113">
            <v>2.6500000000000004</v>
          </cell>
          <cell r="CW113">
            <v>2.5999999999999996</v>
          </cell>
          <cell r="CX113">
            <v>2.3899999999999997</v>
          </cell>
          <cell r="CY113">
            <v>2.77</v>
          </cell>
          <cell r="CZ113">
            <v>2.5600000000000005</v>
          </cell>
          <cell r="DA113">
            <v>3.15</v>
          </cell>
          <cell r="DB113">
            <v>2.9299999999999997</v>
          </cell>
          <cell r="DC113">
            <v>3.4299999999999997</v>
          </cell>
          <cell r="DD113">
            <v>3.1900000000000004</v>
          </cell>
          <cell r="DE113">
            <v>3.6799999999999997</v>
          </cell>
          <cell r="DF113">
            <v>3.45</v>
          </cell>
          <cell r="DG113">
            <v>3.6900000000000004</v>
          </cell>
          <cell r="DH113">
            <v>3.4799999999999995</v>
          </cell>
          <cell r="DI113">
            <v>3.5199999999999996</v>
          </cell>
          <cell r="DJ113">
            <v>3.3</v>
          </cell>
          <cell r="DK113">
            <v>3.59</v>
          </cell>
          <cell r="DL113">
            <v>3.3600000000000003</v>
          </cell>
          <cell r="DM113">
            <v>3.96</v>
          </cell>
          <cell r="DN113">
            <v>3.74</v>
          </cell>
          <cell r="DO113">
            <v>3.9799999999999995</v>
          </cell>
          <cell r="DP113">
            <v>3.79</v>
          </cell>
          <cell r="DQ113">
            <v>3.88</v>
          </cell>
          <cell r="DR113">
            <v>3.6900000000000004</v>
          </cell>
          <cell r="DS113">
            <v>3.71</v>
          </cell>
          <cell r="DT113">
            <v>3.5199999999999996</v>
          </cell>
          <cell r="DU113">
            <v>3.6500000000000004</v>
          </cell>
          <cell r="DV113">
            <v>3.4699999999999998</v>
          </cell>
          <cell r="DW113">
            <v>3.63</v>
          </cell>
          <cell r="DX113">
            <v>3.46</v>
          </cell>
          <cell r="DY113">
            <v>3.8600000000000003</v>
          </cell>
          <cell r="DZ113">
            <v>3.71</v>
          </cell>
          <cell r="EA113">
            <v>3.8200000000000003</v>
          </cell>
          <cell r="EB113">
            <v>3.6799999999999997</v>
          </cell>
          <cell r="EC113">
            <v>3.5</v>
          </cell>
          <cell r="ED113">
            <v>3.3600000000000003</v>
          </cell>
          <cell r="EE113">
            <v>3.46</v>
          </cell>
          <cell r="EF113">
            <v>3.33</v>
          </cell>
          <cell r="EG113">
            <v>3.2</v>
          </cell>
          <cell r="EH113">
            <v>3.12</v>
          </cell>
          <cell r="EI113">
            <v>3.26</v>
          </cell>
          <cell r="EJ113">
            <v>3.13</v>
          </cell>
          <cell r="EK113">
            <v>2.91</v>
          </cell>
          <cell r="EL113">
            <v>2.7800000000000002</v>
          </cell>
          <cell r="EM113">
            <v>2.59</v>
          </cell>
          <cell r="EN113">
            <v>2.4800000000000004</v>
          </cell>
          <cell r="EO113">
            <v>2.73</v>
          </cell>
          <cell r="EP113">
            <v>2.62</v>
          </cell>
          <cell r="EQ113">
            <v>2.8</v>
          </cell>
          <cell r="ER113">
            <v>2.6799999999999997</v>
          </cell>
          <cell r="ES113">
            <v>2.76</v>
          </cell>
          <cell r="ET113">
            <v>2.6399999999999997</v>
          </cell>
          <cell r="EU113">
            <v>3.02</v>
          </cell>
          <cell r="EV113">
            <v>2.8899999999999997</v>
          </cell>
          <cell r="EW113">
            <v>3.1399999999999997</v>
          </cell>
          <cell r="EX113">
            <v>3</v>
          </cell>
          <cell r="EY113">
            <v>3.13</v>
          </cell>
          <cell r="EZ113">
            <v>2.99</v>
          </cell>
          <cell r="FA113">
            <v>2.9699999999999998</v>
          </cell>
          <cell r="FB113">
            <v>2.83</v>
          </cell>
          <cell r="FC113">
            <v>2.8499999999999996</v>
          </cell>
          <cell r="FD113">
            <v>2.7199999999999998</v>
          </cell>
          <cell r="FE113">
            <v>2.8</v>
          </cell>
          <cell r="FF113">
            <v>2.66</v>
          </cell>
          <cell r="FG113">
            <v>2.9479307370000001</v>
          </cell>
          <cell r="FH113">
            <v>2.8100000000000005</v>
          </cell>
          <cell r="FI113">
            <v>2.8973399999999998</v>
          </cell>
          <cell r="FJ113">
            <v>2.7634687625999996</v>
          </cell>
          <cell r="FK113">
            <v>2.7457239869999999</v>
          </cell>
          <cell r="FL113">
            <v>2.6078510120000002</v>
          </cell>
          <cell r="FM113">
            <v>2.441812842</v>
          </cell>
          <cell r="FN113">
            <v>2.2971491720000001</v>
          </cell>
          <cell r="FO113">
            <v>2.4786069299999998</v>
          </cell>
          <cell r="FP113">
            <v>2.3317046210000001</v>
          </cell>
          <cell r="FQ113">
            <v>2.4915779999999996</v>
          </cell>
          <cell r="FR113">
            <v>2.3395650000000003</v>
          </cell>
          <cell r="FS113">
            <v>2.4715275009999997</v>
          </cell>
          <cell r="FT113">
            <v>2.3251624480000004</v>
          </cell>
          <cell r="FU113">
            <v>2.2628379779999999</v>
          </cell>
          <cell r="FV113">
            <v>2.127155277</v>
          </cell>
          <cell r="FW113">
            <v>1.923225934</v>
          </cell>
          <cell r="FX113">
            <v>1.7923726600000001</v>
          </cell>
          <cell r="FY113">
            <v>1.7425336200000001</v>
          </cell>
          <cell r="FZ113">
            <v>1.6349822599999999</v>
          </cell>
          <cell r="GA113">
            <v>1.8180553069999998</v>
          </cell>
          <cell r="GB113">
            <v>1.7042998569999999</v>
          </cell>
          <cell r="GC113">
            <v>2.051245599</v>
          </cell>
          <cell r="GD113">
            <v>1.9262462649999998</v>
          </cell>
          <cell r="GE113">
            <v>2.3293869999999997</v>
          </cell>
          <cell r="GF113">
            <v>2.1836310000000001</v>
          </cell>
          <cell r="GG113">
            <v>2.361151811</v>
          </cell>
          <cell r="GH113">
            <v>2.2000000000000002</v>
          </cell>
          <cell r="GI113">
            <v>2.36</v>
          </cell>
          <cell r="GJ113">
            <v>2.21</v>
          </cell>
          <cell r="GK113">
            <v>2.2400000000000002</v>
          </cell>
          <cell r="GL113">
            <v>2.09</v>
          </cell>
          <cell r="GM113">
            <v>2.13</v>
          </cell>
          <cell r="GN113">
            <v>1.98</v>
          </cell>
          <cell r="GO113">
            <v>2.0299999999999998</v>
          </cell>
          <cell r="GP113">
            <v>1.89</v>
          </cell>
          <cell r="GQ113">
            <v>2.06</v>
          </cell>
          <cell r="GR113">
            <v>1.91</v>
          </cell>
          <cell r="GS113">
            <v>2.0299999999999998</v>
          </cell>
          <cell r="GT113">
            <v>1.9</v>
          </cell>
          <cell r="GU113">
            <v>2.2167795770000001</v>
          </cell>
          <cell r="GV113">
            <v>2.074901288</v>
          </cell>
          <cell r="GW113">
            <v>2.076515643</v>
          </cell>
          <cell r="GX113">
            <v>1.9397095879999999</v>
          </cell>
          <cell r="GY113">
            <v>2.2120294889999998</v>
          </cell>
          <cell r="GZ113">
            <v>2.0843426740000002</v>
          </cell>
          <cell r="HA113">
            <v>2.3630215379999999</v>
          </cell>
          <cell r="HB113">
            <v>2.240928942</v>
          </cell>
          <cell r="HC113">
            <v>2.3219200989999997</v>
          </cell>
          <cell r="HD113">
            <v>2.2066765100000003</v>
          </cell>
          <cell r="HE113">
            <v>2.2800000000000002</v>
          </cell>
          <cell r="HF113">
            <v>2.1799999999999997</v>
          </cell>
          <cell r="HG113">
            <v>2.41</v>
          </cell>
          <cell r="HH113">
            <v>2.3100000000000005</v>
          </cell>
          <cell r="HI113">
            <v>2.6399999999999997</v>
          </cell>
          <cell r="HJ113">
            <v>2.54</v>
          </cell>
          <cell r="HK113">
            <v>2.566065944</v>
          </cell>
          <cell r="HL113">
            <v>2.4829113649999996</v>
          </cell>
          <cell r="HM113">
            <v>2.5689617729999998</v>
          </cell>
          <cell r="HN113">
            <v>2.4872956610000001</v>
          </cell>
          <cell r="HO113">
            <v>2.5450530000000002</v>
          </cell>
          <cell r="HP113">
            <v>2.4544040000000003</v>
          </cell>
          <cell r="HQ113">
            <v>2.4699999999999998</v>
          </cell>
          <cell r="HR113">
            <v>2.38</v>
          </cell>
          <cell r="HS113">
            <v>2.48</v>
          </cell>
          <cell r="HT113">
            <v>2.4</v>
          </cell>
          <cell r="HU113">
            <v>2.4500000000000002</v>
          </cell>
          <cell r="HV113">
            <v>2.37</v>
          </cell>
          <cell r="HW113">
            <v>2.56</v>
          </cell>
          <cell r="HX113">
            <v>2.4699999999999998</v>
          </cell>
          <cell r="HY113">
            <v>2.59</v>
          </cell>
          <cell r="HZ113">
            <v>2.5</v>
          </cell>
          <cell r="IA113">
            <v>2.4900000000000002</v>
          </cell>
          <cell r="IB113">
            <v>2.3899999999999997</v>
          </cell>
          <cell r="IC113">
            <v>2.3499999999999996</v>
          </cell>
          <cell r="ID113">
            <v>2.2599999999999998</v>
          </cell>
          <cell r="IE113">
            <v>2.37</v>
          </cell>
          <cell r="IF113">
            <v>2.29</v>
          </cell>
          <cell r="IG113">
            <v>2.2999999999999998</v>
          </cell>
          <cell r="IH113">
            <v>2.2199999999999998</v>
          </cell>
          <cell r="II113">
            <v>2.25</v>
          </cell>
          <cell r="IJ113">
            <v>2.1799999999999997</v>
          </cell>
          <cell r="IK113">
            <v>2.25</v>
          </cell>
          <cell r="IL113">
            <v>2.17</v>
          </cell>
          <cell r="IM113">
            <v>2.19</v>
          </cell>
          <cell r="IN113">
            <v>2.12</v>
          </cell>
          <cell r="IO113">
            <v>1.98</v>
          </cell>
          <cell r="IP113">
            <v>1.91</v>
          </cell>
          <cell r="IQ113">
            <v>1.9</v>
          </cell>
          <cell r="IR113">
            <v>1.83</v>
          </cell>
          <cell r="IS113">
            <v>1.67</v>
          </cell>
          <cell r="IT113">
            <v>1.6099999999999999</v>
          </cell>
          <cell r="IU113">
            <v>1.7</v>
          </cell>
          <cell r="IV113">
            <v>1.65</v>
          </cell>
          <cell r="IW113">
            <v>1.73</v>
          </cell>
          <cell r="IX113">
            <v>1.67</v>
          </cell>
          <cell r="IY113">
            <v>1.85</v>
          </cell>
          <cell r="IZ113">
            <v>1.79</v>
          </cell>
          <cell r="JA113">
            <v>1.92</v>
          </cell>
          <cell r="JB113">
            <v>1.8599999999999999</v>
          </cell>
          <cell r="JC113">
            <v>1.8199999999999998</v>
          </cell>
          <cell r="JD113">
            <v>1.76</v>
          </cell>
          <cell r="JE113">
            <v>1.74</v>
          </cell>
          <cell r="JF113">
            <v>1.69</v>
          </cell>
          <cell r="JG113">
            <v>1.56</v>
          </cell>
          <cell r="JH113">
            <v>1.51</v>
          </cell>
          <cell r="JI113">
            <v>1.46</v>
          </cell>
          <cell r="JJ113">
            <v>1.41</v>
          </cell>
          <cell r="JK113">
            <v>1.3699999999999999</v>
          </cell>
          <cell r="JL113">
            <v>1.3199999999999998</v>
          </cell>
          <cell r="JM113">
            <v>1.3699999999999999</v>
          </cell>
          <cell r="JN113">
            <v>1.3199999999999998</v>
          </cell>
          <cell r="JO113">
            <v>1.29</v>
          </cell>
          <cell r="JP113">
            <v>1.23</v>
          </cell>
          <cell r="JQ113">
            <v>1.3399999999999999</v>
          </cell>
          <cell r="JR113">
            <v>1.27</v>
          </cell>
          <cell r="JS113">
            <v>1.33</v>
          </cell>
          <cell r="JT113">
            <v>1.25</v>
          </cell>
          <cell r="JU113">
            <v>1.3699999999999999</v>
          </cell>
          <cell r="JV113">
            <v>1.29</v>
          </cell>
          <cell r="JW113">
            <v>1.44</v>
          </cell>
          <cell r="JX113">
            <v>1.3599999999999999</v>
          </cell>
          <cell r="JY113">
            <v>1.39</v>
          </cell>
          <cell r="JZ113">
            <v>1.3199999999999998</v>
          </cell>
          <cell r="KA113" t="e">
            <v>#REF!</v>
          </cell>
          <cell r="KB113" t="e">
            <v>#REF!</v>
          </cell>
        </row>
        <row r="114">
          <cell r="A114" t="str">
            <v>GBP-TB-9</v>
          </cell>
          <cell r="B114" t="str">
            <v>GBP-TB-8</v>
          </cell>
          <cell r="E114" t="str">
            <v>&gt; 13 to ≤ 14 years</v>
          </cell>
          <cell r="F114" t="str">
            <v>GBP-TB-9-&gt; 13 to ≤ 14 years</v>
          </cell>
          <cell r="G114">
            <v>1.2</v>
          </cell>
          <cell r="H114">
            <v>1.2</v>
          </cell>
          <cell r="I114">
            <v>4.76</v>
          </cell>
          <cell r="J114">
            <v>4.6100000000000003</v>
          </cell>
          <cell r="K114">
            <v>4.9000000000000004</v>
          </cell>
          <cell r="L114">
            <v>4.7699999999999996</v>
          </cell>
          <cell r="M114">
            <v>4.79</v>
          </cell>
          <cell r="N114">
            <v>4.67</v>
          </cell>
          <cell r="O114">
            <v>4.7299999999999995</v>
          </cell>
          <cell r="P114">
            <v>4.58</v>
          </cell>
          <cell r="Q114">
            <v>4.66</v>
          </cell>
          <cell r="R114">
            <v>4.47</v>
          </cell>
          <cell r="S114">
            <v>4.84</v>
          </cell>
          <cell r="T114">
            <v>4.6500000000000004</v>
          </cell>
          <cell r="U114">
            <v>4.95</v>
          </cell>
          <cell r="V114">
            <v>4.7699999999999996</v>
          </cell>
          <cell r="W114">
            <v>5.1100000000000003</v>
          </cell>
          <cell r="X114">
            <v>4.93</v>
          </cell>
          <cell r="Y114">
            <v>5.13</v>
          </cell>
          <cell r="Z114">
            <v>4.95</v>
          </cell>
          <cell r="AA114">
            <v>5.0999999999999996</v>
          </cell>
          <cell r="AB114">
            <v>4.91</v>
          </cell>
          <cell r="AC114">
            <v>5.13</v>
          </cell>
          <cell r="AD114">
            <v>4.93</v>
          </cell>
          <cell r="AE114">
            <v>4.8</v>
          </cell>
          <cell r="AF114">
            <v>4.59</v>
          </cell>
          <cell r="AG114">
            <v>4.5999999999999996</v>
          </cell>
          <cell r="AH114">
            <v>4.3899999999999997</v>
          </cell>
          <cell r="AI114">
            <v>4.5</v>
          </cell>
          <cell r="AJ114">
            <v>4.29</v>
          </cell>
          <cell r="AK114">
            <v>4.2299999999999995</v>
          </cell>
          <cell r="AL114">
            <v>4.0199999999999996</v>
          </cell>
          <cell r="AM114">
            <v>4.13</v>
          </cell>
          <cell r="AN114">
            <v>3.92</v>
          </cell>
          <cell r="AO114">
            <v>4.07</v>
          </cell>
          <cell r="AP114">
            <v>3.8499999999999996</v>
          </cell>
          <cell r="AQ114">
            <v>4.3099999999999996</v>
          </cell>
          <cell r="AR114">
            <v>4.08</v>
          </cell>
          <cell r="AS114">
            <v>4.6100000000000003</v>
          </cell>
          <cell r="AT114">
            <v>4.4000000000000004</v>
          </cell>
          <cell r="AU114">
            <v>4.7469999999999999</v>
          </cell>
          <cell r="AV114">
            <v>4.5518000000000001</v>
          </cell>
          <cell r="AW114">
            <v>4.92</v>
          </cell>
          <cell r="AX114">
            <v>4.74</v>
          </cell>
          <cell r="AY114">
            <v>4.7699999999999996</v>
          </cell>
          <cell r="AZ114">
            <v>4.58</v>
          </cell>
          <cell r="BA114">
            <v>4.7923888430000003</v>
          </cell>
          <cell r="BB114">
            <v>4.6035351669999995</v>
          </cell>
          <cell r="BC114">
            <v>4.5199999999999996</v>
          </cell>
          <cell r="BD114">
            <v>4.32</v>
          </cell>
          <cell r="BE114">
            <v>4.41</v>
          </cell>
          <cell r="BF114">
            <v>4.1900000000000004</v>
          </cell>
          <cell r="BG114">
            <v>4.3</v>
          </cell>
          <cell r="BH114">
            <v>4.07</v>
          </cell>
          <cell r="BI114">
            <v>3.76</v>
          </cell>
          <cell r="BJ114">
            <v>3.5300000000000002</v>
          </cell>
          <cell r="BK114">
            <v>3.5</v>
          </cell>
          <cell r="BL114">
            <v>3.3</v>
          </cell>
          <cell r="BM114">
            <v>3.5700000000000003</v>
          </cell>
          <cell r="BN114">
            <v>3.3899999999999997</v>
          </cell>
          <cell r="BO114">
            <v>3.33</v>
          </cell>
          <cell r="BP114">
            <v>3.15</v>
          </cell>
          <cell r="BQ114">
            <v>3.2</v>
          </cell>
          <cell r="BR114">
            <v>3.01</v>
          </cell>
          <cell r="BS114">
            <v>3.1399999999999997</v>
          </cell>
          <cell r="BT114">
            <v>2.94</v>
          </cell>
          <cell r="BU114">
            <v>3.2199999999999998</v>
          </cell>
          <cell r="BV114">
            <v>3.01</v>
          </cell>
          <cell r="BW114">
            <v>3.3200000000000003</v>
          </cell>
          <cell r="BX114">
            <v>3.0999999999999996</v>
          </cell>
          <cell r="BY114">
            <v>3.2</v>
          </cell>
          <cell r="BZ114">
            <v>2.99</v>
          </cell>
          <cell r="CA114">
            <v>2.96</v>
          </cell>
          <cell r="CB114">
            <v>2.76</v>
          </cell>
          <cell r="CC114">
            <v>2.8</v>
          </cell>
          <cell r="CD114">
            <v>2.62</v>
          </cell>
          <cell r="CE114">
            <v>2.67</v>
          </cell>
          <cell r="CF114">
            <v>2.4900000000000002</v>
          </cell>
          <cell r="CG114">
            <v>2.7</v>
          </cell>
          <cell r="CH114">
            <v>2.5099999999999998</v>
          </cell>
          <cell r="CI114">
            <v>2.74</v>
          </cell>
          <cell r="CJ114">
            <v>2.56</v>
          </cell>
          <cell r="CK114">
            <v>2.79</v>
          </cell>
          <cell r="CL114">
            <v>2.61</v>
          </cell>
          <cell r="CM114">
            <v>2.8</v>
          </cell>
          <cell r="CN114">
            <v>2.62</v>
          </cell>
          <cell r="CO114">
            <v>2.87</v>
          </cell>
          <cell r="CP114">
            <v>2.7</v>
          </cell>
          <cell r="CQ114">
            <v>3.2199999999999998</v>
          </cell>
          <cell r="CR114">
            <v>3.04</v>
          </cell>
          <cell r="CS114">
            <v>3.3099999999999996</v>
          </cell>
          <cell r="CT114">
            <v>3.13</v>
          </cell>
          <cell r="CU114">
            <v>3.09</v>
          </cell>
          <cell r="CV114">
            <v>2.88</v>
          </cell>
          <cell r="CW114">
            <v>2.8</v>
          </cell>
          <cell r="CX114">
            <v>2.5999999999999996</v>
          </cell>
          <cell r="CY114">
            <v>2.9699999999999998</v>
          </cell>
          <cell r="CZ114">
            <v>2.77</v>
          </cell>
          <cell r="DA114">
            <v>3.34</v>
          </cell>
          <cell r="DB114">
            <v>3.15</v>
          </cell>
          <cell r="DC114">
            <v>3.63</v>
          </cell>
          <cell r="DD114">
            <v>3.4299999999999997</v>
          </cell>
          <cell r="DE114">
            <v>3.8899999999999997</v>
          </cell>
          <cell r="DF114">
            <v>3.6799999999999997</v>
          </cell>
          <cell r="DG114">
            <v>3.88</v>
          </cell>
          <cell r="DH114">
            <v>3.6900000000000004</v>
          </cell>
          <cell r="DI114">
            <v>3.71</v>
          </cell>
          <cell r="DJ114">
            <v>3.5199999999999996</v>
          </cell>
          <cell r="DK114">
            <v>3.79</v>
          </cell>
          <cell r="DL114">
            <v>3.59</v>
          </cell>
          <cell r="DM114">
            <v>4.1399999999999997</v>
          </cell>
          <cell r="DN114">
            <v>3.96</v>
          </cell>
          <cell r="DO114">
            <v>4.1399999999999997</v>
          </cell>
          <cell r="DP114">
            <v>3.9799999999999995</v>
          </cell>
          <cell r="DQ114">
            <v>4.03</v>
          </cell>
          <cell r="DR114">
            <v>3.88</v>
          </cell>
          <cell r="DS114">
            <v>3.87</v>
          </cell>
          <cell r="DT114">
            <v>3.71</v>
          </cell>
          <cell r="DU114">
            <v>3.8</v>
          </cell>
          <cell r="DV114">
            <v>3.6500000000000004</v>
          </cell>
          <cell r="DW114">
            <v>3.7699999999999996</v>
          </cell>
          <cell r="DX114">
            <v>3.63</v>
          </cell>
          <cell r="DY114">
            <v>3.99</v>
          </cell>
          <cell r="DZ114">
            <v>3.8600000000000003</v>
          </cell>
          <cell r="EA114">
            <v>3.9299999999999997</v>
          </cell>
          <cell r="EB114">
            <v>3.8200000000000003</v>
          </cell>
          <cell r="EC114">
            <v>3.62</v>
          </cell>
          <cell r="ED114">
            <v>3.5</v>
          </cell>
          <cell r="EE114">
            <v>3.5700000000000003</v>
          </cell>
          <cell r="EF114">
            <v>3.46</v>
          </cell>
          <cell r="EG114">
            <v>3.3200000000000003</v>
          </cell>
          <cell r="EH114">
            <v>3.2</v>
          </cell>
          <cell r="EI114">
            <v>3.37</v>
          </cell>
          <cell r="EJ114">
            <v>3.26</v>
          </cell>
          <cell r="EK114">
            <v>3.0300000000000002</v>
          </cell>
          <cell r="EL114">
            <v>2.91</v>
          </cell>
          <cell r="EM114">
            <v>2.7</v>
          </cell>
          <cell r="EN114">
            <v>2.59</v>
          </cell>
          <cell r="EO114">
            <v>2.84</v>
          </cell>
          <cell r="EP114">
            <v>2.73</v>
          </cell>
          <cell r="EQ114">
            <v>2.9</v>
          </cell>
          <cell r="ER114">
            <v>2.8</v>
          </cell>
          <cell r="ES114">
            <v>2.86</v>
          </cell>
          <cell r="ET114">
            <v>2.76</v>
          </cell>
          <cell r="EU114">
            <v>3.13</v>
          </cell>
          <cell r="EV114">
            <v>3.02</v>
          </cell>
          <cell r="EW114">
            <v>3.2699999999999996</v>
          </cell>
          <cell r="EX114">
            <v>3.1399999999999997</v>
          </cell>
          <cell r="EY114">
            <v>3.24</v>
          </cell>
          <cell r="EZ114">
            <v>3.13</v>
          </cell>
          <cell r="FA114">
            <v>3.08</v>
          </cell>
          <cell r="FB114">
            <v>2.9699999999999998</v>
          </cell>
          <cell r="FC114">
            <v>2.9699999999999998</v>
          </cell>
          <cell r="FD114">
            <v>2.8499999999999996</v>
          </cell>
          <cell r="FE114">
            <v>2.9299999999999997</v>
          </cell>
          <cell r="FF114">
            <v>2.8</v>
          </cell>
          <cell r="FG114">
            <v>3.069601</v>
          </cell>
          <cell r="FH114">
            <v>2.9479307370000001</v>
          </cell>
          <cell r="FI114">
            <v>3.01695</v>
          </cell>
          <cell r="FJ114">
            <v>2.8973399999999998</v>
          </cell>
          <cell r="FK114">
            <v>2.8707189529999999</v>
          </cell>
          <cell r="FL114">
            <v>2.7457239869999999</v>
          </cell>
          <cell r="FM114">
            <v>2.5776466099999999</v>
          </cell>
          <cell r="FN114">
            <v>2.441812842</v>
          </cell>
          <cell r="FO114">
            <v>2.616415849</v>
          </cell>
          <cell r="FP114">
            <v>2.4786069299999998</v>
          </cell>
          <cell r="FQ114">
            <v>2.6337299999999999</v>
          </cell>
          <cell r="FR114">
            <v>2.4915779999999996</v>
          </cell>
          <cell r="FS114">
            <v>2.608597767</v>
          </cell>
          <cell r="FT114">
            <v>2.4715275009999997</v>
          </cell>
          <cell r="FU114">
            <v>2.3913515949999997</v>
          </cell>
          <cell r="FV114">
            <v>2.2628379779999999</v>
          </cell>
          <cell r="FW114">
            <v>2.0446358199999999</v>
          </cell>
          <cell r="FX114">
            <v>1.923225934</v>
          </cell>
          <cell r="FY114">
            <v>1.8461136730000001</v>
          </cell>
          <cell r="FZ114">
            <v>1.7425336200000001</v>
          </cell>
          <cell r="GA114">
            <v>1.925355897</v>
          </cell>
          <cell r="GB114">
            <v>1.8180553069999998</v>
          </cell>
          <cell r="GC114">
            <v>2.1691075319999999</v>
          </cell>
          <cell r="GD114">
            <v>2.051245599</v>
          </cell>
          <cell r="GE114">
            <v>2.4623759999999999</v>
          </cell>
          <cell r="GF114">
            <v>2.3293869999999997</v>
          </cell>
          <cell r="GG114">
            <v>2.5057293679999999</v>
          </cell>
          <cell r="GH114">
            <v>2.361151811</v>
          </cell>
          <cell r="GI114">
            <v>2.5</v>
          </cell>
          <cell r="GJ114">
            <v>2.36</v>
          </cell>
          <cell r="GK114">
            <v>2.38</v>
          </cell>
          <cell r="GL114">
            <v>2.2400000000000002</v>
          </cell>
          <cell r="GM114">
            <v>2.27</v>
          </cell>
          <cell r="GN114">
            <v>2.13</v>
          </cell>
          <cell r="GO114">
            <v>2.16</v>
          </cell>
          <cell r="GP114">
            <v>2.0299999999999998</v>
          </cell>
          <cell r="GQ114">
            <v>2.19</v>
          </cell>
          <cell r="GR114">
            <v>2.06</v>
          </cell>
          <cell r="GS114">
            <v>2.16</v>
          </cell>
          <cell r="GT114">
            <v>2.0299999999999998</v>
          </cell>
          <cell r="GU114">
            <v>2.350176625</v>
          </cell>
          <cell r="GV114">
            <v>2.2167795770000001</v>
          </cell>
          <cell r="GW114">
            <v>2.2063772319999999</v>
          </cell>
          <cell r="GX114">
            <v>2.076515643</v>
          </cell>
          <cell r="GY114">
            <v>2.3324009239999999</v>
          </cell>
          <cell r="GZ114">
            <v>2.2120294889999998</v>
          </cell>
          <cell r="HA114">
            <v>2.4770347680000002</v>
          </cell>
          <cell r="HB114">
            <v>2.3630215379999999</v>
          </cell>
          <cell r="HC114">
            <v>2.43013162</v>
          </cell>
          <cell r="HD114">
            <v>2.3219200989999997</v>
          </cell>
          <cell r="HE114">
            <v>2.38424741</v>
          </cell>
          <cell r="HF114">
            <v>2.2800000000000002</v>
          </cell>
          <cell r="HG114">
            <v>2.5099999999999998</v>
          </cell>
          <cell r="HH114">
            <v>2.41</v>
          </cell>
          <cell r="HI114">
            <v>2.73</v>
          </cell>
          <cell r="HJ114">
            <v>2.6399999999999997</v>
          </cell>
          <cell r="HK114">
            <v>2.6409997000000001</v>
          </cell>
          <cell r="HL114">
            <v>2.566065944</v>
          </cell>
          <cell r="HM114">
            <v>2.6435528750000001</v>
          </cell>
          <cell r="HN114">
            <v>2.5689617729999998</v>
          </cell>
          <cell r="HO114">
            <v>2.62751</v>
          </cell>
          <cell r="HP114">
            <v>2.5450530000000002</v>
          </cell>
          <cell r="HQ114">
            <v>2.5499999999999998</v>
          </cell>
          <cell r="HR114">
            <v>2.4699999999999998</v>
          </cell>
          <cell r="HS114">
            <v>2.56</v>
          </cell>
          <cell r="HT114">
            <v>2.48</v>
          </cell>
          <cell r="HU114">
            <v>2.5300000000000002</v>
          </cell>
          <cell r="HV114">
            <v>2.4500000000000002</v>
          </cell>
          <cell r="HW114">
            <v>2.63</v>
          </cell>
          <cell r="HX114">
            <v>2.56</v>
          </cell>
          <cell r="HY114">
            <v>2.67</v>
          </cell>
          <cell r="HZ114">
            <v>2.59</v>
          </cell>
          <cell r="IA114">
            <v>2.5700000000000003</v>
          </cell>
          <cell r="IB114">
            <v>2.4900000000000002</v>
          </cell>
          <cell r="IC114">
            <v>2.4299999999999997</v>
          </cell>
          <cell r="ID114">
            <v>2.3499999999999996</v>
          </cell>
          <cell r="IE114">
            <v>2.4500000000000002</v>
          </cell>
          <cell r="IF114">
            <v>2.37</v>
          </cell>
          <cell r="IG114">
            <v>2.37</v>
          </cell>
          <cell r="IH114">
            <v>2.2999999999999998</v>
          </cell>
          <cell r="II114">
            <v>2.3200000000000003</v>
          </cell>
          <cell r="IJ114">
            <v>2.25</v>
          </cell>
          <cell r="IK114">
            <v>2.3200000000000003</v>
          </cell>
          <cell r="IL114">
            <v>2.25</v>
          </cell>
          <cell r="IM114">
            <v>2.2599999999999998</v>
          </cell>
          <cell r="IN114">
            <v>2.19</v>
          </cell>
          <cell r="IO114">
            <v>2.0499999999999998</v>
          </cell>
          <cell r="IP114">
            <v>1.98</v>
          </cell>
          <cell r="IQ114">
            <v>1.97</v>
          </cell>
          <cell r="IR114">
            <v>1.9</v>
          </cell>
          <cell r="IS114">
            <v>1.72</v>
          </cell>
          <cell r="IT114">
            <v>1.67</v>
          </cell>
          <cell r="IU114">
            <v>1.75</v>
          </cell>
          <cell r="IV114">
            <v>1.7</v>
          </cell>
          <cell r="IW114">
            <v>1.7799999999999998</v>
          </cell>
          <cell r="IX114">
            <v>1.73</v>
          </cell>
          <cell r="IY114">
            <v>1.91</v>
          </cell>
          <cell r="IZ114">
            <v>1.85</v>
          </cell>
          <cell r="JA114">
            <v>1.98</v>
          </cell>
          <cell r="JB114">
            <v>1.92</v>
          </cell>
          <cell r="JC114">
            <v>1.87</v>
          </cell>
          <cell r="JD114">
            <v>1.8199999999999998</v>
          </cell>
          <cell r="JE114">
            <v>1.79</v>
          </cell>
          <cell r="JF114">
            <v>1.74</v>
          </cell>
          <cell r="JG114">
            <v>1.6099999999999999</v>
          </cell>
          <cell r="JH114">
            <v>1.56</v>
          </cell>
          <cell r="JI114">
            <v>1.51</v>
          </cell>
          <cell r="JJ114">
            <v>1.46</v>
          </cell>
          <cell r="JK114">
            <v>1.42</v>
          </cell>
          <cell r="JL114">
            <v>1.3699999999999999</v>
          </cell>
          <cell r="JM114">
            <v>1.42</v>
          </cell>
          <cell r="JN114">
            <v>1.3699999999999999</v>
          </cell>
          <cell r="JO114">
            <v>1.3499999999999999</v>
          </cell>
          <cell r="JP114">
            <v>1.29</v>
          </cell>
          <cell r="JQ114">
            <v>1.41</v>
          </cell>
          <cell r="JR114">
            <v>1.3399999999999999</v>
          </cell>
          <cell r="JS114">
            <v>1.4</v>
          </cell>
          <cell r="JT114">
            <v>1.33</v>
          </cell>
          <cell r="JU114">
            <v>1.44</v>
          </cell>
          <cell r="JV114">
            <v>1.3699999999999999</v>
          </cell>
          <cell r="JW114">
            <v>1.51</v>
          </cell>
          <cell r="JX114">
            <v>1.44</v>
          </cell>
          <cell r="JY114">
            <v>1.46</v>
          </cell>
          <cell r="JZ114">
            <v>1.39</v>
          </cell>
          <cell r="KA114" t="e">
            <v>#REF!</v>
          </cell>
          <cell r="KB114" t="e">
            <v>#REF!</v>
          </cell>
        </row>
        <row r="115">
          <cell r="A115" t="str">
            <v>GBP-TB-9</v>
          </cell>
          <cell r="B115" t="str">
            <v>GBP-TB-8</v>
          </cell>
          <cell r="E115" t="str">
            <v>&gt; 14 to ≤ 15 years</v>
          </cell>
          <cell r="F115" t="str">
            <v>GBP-TB-9-&gt; 14 to ≤ 15 years</v>
          </cell>
          <cell r="G115">
            <v>1.2</v>
          </cell>
          <cell r="H115">
            <v>1.2</v>
          </cell>
          <cell r="I115">
            <v>4.76</v>
          </cell>
          <cell r="J115">
            <v>4.6100000000000003</v>
          </cell>
          <cell r="K115">
            <v>4.9000000000000004</v>
          </cell>
          <cell r="L115">
            <v>4.7699999999999996</v>
          </cell>
          <cell r="M115">
            <v>4.79</v>
          </cell>
          <cell r="N115">
            <v>4.67</v>
          </cell>
          <cell r="O115">
            <v>4.7299999999999995</v>
          </cell>
          <cell r="P115">
            <v>4.58</v>
          </cell>
          <cell r="Q115">
            <v>4.66</v>
          </cell>
          <cell r="R115">
            <v>4.47</v>
          </cell>
          <cell r="S115">
            <v>4.84</v>
          </cell>
          <cell r="T115">
            <v>4.6500000000000004</v>
          </cell>
          <cell r="U115">
            <v>4.95</v>
          </cell>
          <cell r="V115">
            <v>4.7699999999999996</v>
          </cell>
          <cell r="W115">
            <v>5.1100000000000003</v>
          </cell>
          <cell r="X115">
            <v>4.93</v>
          </cell>
          <cell r="Y115">
            <v>5.13</v>
          </cell>
          <cell r="Z115">
            <v>4.95</v>
          </cell>
          <cell r="AA115">
            <v>5.0999999999999996</v>
          </cell>
          <cell r="AB115">
            <v>4.91</v>
          </cell>
          <cell r="AC115">
            <v>5.13</v>
          </cell>
          <cell r="AD115">
            <v>4.93</v>
          </cell>
          <cell r="AE115">
            <v>4.8</v>
          </cell>
          <cell r="AF115">
            <v>4.59</v>
          </cell>
          <cell r="AG115">
            <v>4.5999999999999996</v>
          </cell>
          <cell r="AH115">
            <v>4.3899999999999997</v>
          </cell>
          <cell r="AI115">
            <v>4.5</v>
          </cell>
          <cell r="AJ115">
            <v>4.29</v>
          </cell>
          <cell r="AK115">
            <v>4.2299999999999995</v>
          </cell>
          <cell r="AL115">
            <v>4.0199999999999996</v>
          </cell>
          <cell r="AM115">
            <v>4.13</v>
          </cell>
          <cell r="AN115">
            <v>3.92</v>
          </cell>
          <cell r="AO115">
            <v>4.07</v>
          </cell>
          <cell r="AP115">
            <v>3.8499999999999996</v>
          </cell>
          <cell r="AQ115">
            <v>4.3099999999999996</v>
          </cell>
          <cell r="AR115">
            <v>4.08</v>
          </cell>
          <cell r="AS115">
            <v>4.6100000000000003</v>
          </cell>
          <cell r="AT115">
            <v>4.4000000000000004</v>
          </cell>
          <cell r="AU115">
            <v>4.7469999999999999</v>
          </cell>
          <cell r="AV115">
            <v>4.5518000000000001</v>
          </cell>
          <cell r="AW115">
            <v>4.92</v>
          </cell>
          <cell r="AX115">
            <v>4.74</v>
          </cell>
          <cell r="AY115">
            <v>4.7699999999999996</v>
          </cell>
          <cell r="AZ115">
            <v>4.58</v>
          </cell>
          <cell r="BA115">
            <v>4.7923888430000003</v>
          </cell>
          <cell r="BB115">
            <v>4.6035351669999995</v>
          </cell>
          <cell r="BC115">
            <v>4.5199999999999996</v>
          </cell>
          <cell r="BD115">
            <v>4.32</v>
          </cell>
          <cell r="BE115">
            <v>4.41</v>
          </cell>
          <cell r="BF115">
            <v>4.1900000000000004</v>
          </cell>
          <cell r="BG115">
            <v>4.3</v>
          </cell>
          <cell r="BH115">
            <v>4.07</v>
          </cell>
          <cell r="BI115">
            <v>3.76</v>
          </cell>
          <cell r="BJ115">
            <v>3.5300000000000002</v>
          </cell>
          <cell r="BK115">
            <v>3.5</v>
          </cell>
          <cell r="BL115">
            <v>3.3</v>
          </cell>
          <cell r="BM115">
            <v>3.5700000000000003</v>
          </cell>
          <cell r="BN115">
            <v>3.3899999999999997</v>
          </cell>
          <cell r="BO115">
            <v>3.33</v>
          </cell>
          <cell r="BP115">
            <v>3.15</v>
          </cell>
          <cell r="BQ115">
            <v>3.2</v>
          </cell>
          <cell r="BR115">
            <v>3.01</v>
          </cell>
          <cell r="BS115">
            <v>3.1399999999999997</v>
          </cell>
          <cell r="BT115">
            <v>2.94</v>
          </cell>
          <cell r="BU115">
            <v>3.2199999999999998</v>
          </cell>
          <cell r="BV115">
            <v>3.01</v>
          </cell>
          <cell r="BW115">
            <v>3.3200000000000003</v>
          </cell>
          <cell r="BX115">
            <v>3.0999999999999996</v>
          </cell>
          <cell r="BY115">
            <v>3.2</v>
          </cell>
          <cell r="BZ115">
            <v>2.99</v>
          </cell>
          <cell r="CA115">
            <v>2.96</v>
          </cell>
          <cell r="CB115">
            <v>2.76</v>
          </cell>
          <cell r="CC115">
            <v>2.8</v>
          </cell>
          <cell r="CD115">
            <v>2.62</v>
          </cell>
          <cell r="CE115">
            <v>2.67</v>
          </cell>
          <cell r="CF115">
            <v>2.4900000000000002</v>
          </cell>
          <cell r="CG115">
            <v>2.7</v>
          </cell>
          <cell r="CH115">
            <v>2.5099999999999998</v>
          </cell>
          <cell r="CI115">
            <v>2.74</v>
          </cell>
          <cell r="CJ115">
            <v>2.56</v>
          </cell>
          <cell r="CK115">
            <v>2.79</v>
          </cell>
          <cell r="CL115">
            <v>2.61</v>
          </cell>
          <cell r="CM115">
            <v>2.8</v>
          </cell>
          <cell r="CN115">
            <v>2.62</v>
          </cell>
          <cell r="CO115">
            <v>2.87</v>
          </cell>
          <cell r="CP115">
            <v>2.7</v>
          </cell>
          <cell r="CQ115">
            <v>3.2199999999999998</v>
          </cell>
          <cell r="CR115">
            <v>3.04</v>
          </cell>
          <cell r="CS115">
            <v>3.3099999999999996</v>
          </cell>
          <cell r="CT115">
            <v>3.13</v>
          </cell>
          <cell r="CU115">
            <v>3.09</v>
          </cell>
          <cell r="CV115">
            <v>2.88</v>
          </cell>
          <cell r="CW115">
            <v>2.8</v>
          </cell>
          <cell r="CX115">
            <v>2.5999999999999996</v>
          </cell>
          <cell r="CY115">
            <v>2.9699999999999998</v>
          </cell>
          <cell r="CZ115">
            <v>2.77</v>
          </cell>
          <cell r="DA115">
            <v>3.34</v>
          </cell>
          <cell r="DB115">
            <v>3.15</v>
          </cell>
          <cell r="DC115">
            <v>3.63</v>
          </cell>
          <cell r="DD115">
            <v>3.4299999999999997</v>
          </cell>
          <cell r="DE115">
            <v>3.8899999999999997</v>
          </cell>
          <cell r="DF115">
            <v>3.6799999999999997</v>
          </cell>
          <cell r="DG115">
            <v>3.88</v>
          </cell>
          <cell r="DH115">
            <v>3.6900000000000004</v>
          </cell>
          <cell r="DI115">
            <v>3.71</v>
          </cell>
          <cell r="DJ115">
            <v>3.5199999999999996</v>
          </cell>
          <cell r="DK115">
            <v>3.79</v>
          </cell>
          <cell r="DL115">
            <v>3.59</v>
          </cell>
          <cell r="DM115">
            <v>4.1399999999999997</v>
          </cell>
          <cell r="DN115">
            <v>3.96</v>
          </cell>
          <cell r="DO115">
            <v>4.1399999999999997</v>
          </cell>
          <cell r="DP115">
            <v>3.9799999999999995</v>
          </cell>
          <cell r="DQ115">
            <v>4.03</v>
          </cell>
          <cell r="DR115">
            <v>3.88</v>
          </cell>
          <cell r="DS115">
            <v>3.87</v>
          </cell>
          <cell r="DT115">
            <v>3.71</v>
          </cell>
          <cell r="DU115">
            <v>3.8</v>
          </cell>
          <cell r="DV115">
            <v>3.6500000000000004</v>
          </cell>
          <cell r="DW115">
            <v>3.7699999999999996</v>
          </cell>
          <cell r="DX115">
            <v>3.63</v>
          </cell>
          <cell r="DY115">
            <v>3.99</v>
          </cell>
          <cell r="DZ115">
            <v>3.8600000000000003</v>
          </cell>
          <cell r="EA115">
            <v>3.9299999999999997</v>
          </cell>
          <cell r="EB115">
            <v>3.8200000000000003</v>
          </cell>
          <cell r="EC115">
            <v>3.62</v>
          </cell>
          <cell r="ED115">
            <v>3.5</v>
          </cell>
          <cell r="EE115">
            <v>3.5700000000000003</v>
          </cell>
          <cell r="EF115">
            <v>3.46</v>
          </cell>
          <cell r="EG115">
            <v>3.3200000000000003</v>
          </cell>
          <cell r="EH115">
            <v>3.2</v>
          </cell>
          <cell r="EI115">
            <v>3.37</v>
          </cell>
          <cell r="EJ115">
            <v>3.26</v>
          </cell>
          <cell r="EK115">
            <v>3.0300000000000002</v>
          </cell>
          <cell r="EL115">
            <v>2.91</v>
          </cell>
          <cell r="EM115">
            <v>2.7</v>
          </cell>
          <cell r="EN115">
            <v>2.59</v>
          </cell>
          <cell r="EO115">
            <v>2.84</v>
          </cell>
          <cell r="EP115">
            <v>2.73</v>
          </cell>
          <cell r="EQ115">
            <v>2.9</v>
          </cell>
          <cell r="ER115">
            <v>2.8</v>
          </cell>
          <cell r="ES115">
            <v>2.86</v>
          </cell>
          <cell r="ET115">
            <v>2.76</v>
          </cell>
          <cell r="EU115">
            <v>3.13</v>
          </cell>
          <cell r="EV115">
            <v>3.02</v>
          </cell>
          <cell r="EW115">
            <v>3.2699999999999996</v>
          </cell>
          <cell r="EX115">
            <v>3.1399999999999997</v>
          </cell>
          <cell r="EY115">
            <v>3.24</v>
          </cell>
          <cell r="EZ115">
            <v>3.13</v>
          </cell>
          <cell r="FA115">
            <v>3.08</v>
          </cell>
          <cell r="FB115">
            <v>2.9699999999999998</v>
          </cell>
          <cell r="FC115">
            <v>2.9699999999999998</v>
          </cell>
          <cell r="FD115">
            <v>2.8499999999999996</v>
          </cell>
          <cell r="FE115">
            <v>2.9299999999999997</v>
          </cell>
          <cell r="FF115">
            <v>2.8</v>
          </cell>
          <cell r="FG115">
            <v>3.069601</v>
          </cell>
          <cell r="FH115">
            <v>2.9479307370000001</v>
          </cell>
          <cell r="FI115">
            <v>3.01695</v>
          </cell>
          <cell r="FJ115">
            <v>2.8973399999999998</v>
          </cell>
          <cell r="FK115">
            <v>2.8707189529999999</v>
          </cell>
          <cell r="FL115">
            <v>2.7457239869999999</v>
          </cell>
          <cell r="FM115">
            <v>2.5776466099999999</v>
          </cell>
          <cell r="FN115">
            <v>2.441812842</v>
          </cell>
          <cell r="FO115">
            <v>2.616415849</v>
          </cell>
          <cell r="FP115">
            <v>2.4786069299999998</v>
          </cell>
          <cell r="FQ115">
            <v>2.6337299999999999</v>
          </cell>
          <cell r="FR115">
            <v>2.4915779999999996</v>
          </cell>
          <cell r="FS115">
            <v>2.608597767</v>
          </cell>
          <cell r="FT115">
            <v>2.4715275009999997</v>
          </cell>
          <cell r="FU115">
            <v>2.3913515949999997</v>
          </cell>
          <cell r="FV115">
            <v>2.2628379779999999</v>
          </cell>
          <cell r="FW115">
            <v>2.0446358199999999</v>
          </cell>
          <cell r="FX115">
            <v>1.923225934</v>
          </cell>
          <cell r="FY115">
            <v>1.8461136730000001</v>
          </cell>
          <cell r="FZ115">
            <v>1.7425336200000001</v>
          </cell>
          <cell r="GA115">
            <v>1.925355897</v>
          </cell>
          <cell r="GB115">
            <v>1.8180553069999998</v>
          </cell>
          <cell r="GC115">
            <v>2.1691075319999999</v>
          </cell>
          <cell r="GD115">
            <v>2.051245599</v>
          </cell>
          <cell r="GE115">
            <v>2.4623759999999999</v>
          </cell>
          <cell r="GF115">
            <v>2.3293869999999997</v>
          </cell>
          <cell r="GG115">
            <v>2.5057293679999999</v>
          </cell>
          <cell r="GH115">
            <v>2.361151811</v>
          </cell>
          <cell r="GI115">
            <v>2.5</v>
          </cell>
          <cell r="GJ115">
            <v>2.36</v>
          </cell>
          <cell r="GK115">
            <v>2.38</v>
          </cell>
          <cell r="GL115">
            <v>2.2400000000000002</v>
          </cell>
          <cell r="GM115">
            <v>2.27</v>
          </cell>
          <cell r="GN115">
            <v>2.13</v>
          </cell>
          <cell r="GO115">
            <v>2.16</v>
          </cell>
          <cell r="GP115">
            <v>2.0299999999999998</v>
          </cell>
          <cell r="GQ115">
            <v>2.19</v>
          </cell>
          <cell r="GR115">
            <v>2.06</v>
          </cell>
          <cell r="GS115">
            <v>2.16</v>
          </cell>
          <cell r="GT115">
            <v>2.0299999999999998</v>
          </cell>
          <cell r="GU115">
            <v>2.350176625</v>
          </cell>
          <cell r="GV115">
            <v>2.2167795770000001</v>
          </cell>
          <cell r="GW115">
            <v>2.2063772319999999</v>
          </cell>
          <cell r="GX115">
            <v>2.076515643</v>
          </cell>
          <cell r="GY115">
            <v>2.3324009239999999</v>
          </cell>
          <cell r="GZ115">
            <v>2.2120294889999998</v>
          </cell>
          <cell r="HA115">
            <v>2.4770347680000002</v>
          </cell>
          <cell r="HB115">
            <v>2.3630215379999999</v>
          </cell>
          <cell r="HC115">
            <v>2.43013162</v>
          </cell>
          <cell r="HD115">
            <v>2.3219200989999997</v>
          </cell>
          <cell r="HE115">
            <v>2.38424741</v>
          </cell>
          <cell r="HF115">
            <v>2.2800000000000002</v>
          </cell>
          <cell r="HG115">
            <v>2.5099999999999998</v>
          </cell>
          <cell r="HH115">
            <v>2.41</v>
          </cell>
          <cell r="HI115">
            <v>2.73</v>
          </cell>
          <cell r="HJ115">
            <v>2.6399999999999997</v>
          </cell>
          <cell r="HK115">
            <v>2.6409997000000001</v>
          </cell>
          <cell r="HL115">
            <v>2.566065944</v>
          </cell>
          <cell r="HM115">
            <v>2.6435528750000001</v>
          </cell>
          <cell r="HN115">
            <v>2.5689617729999998</v>
          </cell>
          <cell r="HO115">
            <v>2.62751</v>
          </cell>
          <cell r="HP115">
            <v>2.5450530000000002</v>
          </cell>
          <cell r="HQ115">
            <v>2.5499999999999998</v>
          </cell>
          <cell r="HR115">
            <v>2.4699999999999998</v>
          </cell>
          <cell r="HS115">
            <v>2.56</v>
          </cell>
          <cell r="HT115">
            <v>2.48</v>
          </cell>
          <cell r="HU115">
            <v>2.5300000000000002</v>
          </cell>
          <cell r="HV115">
            <v>2.4500000000000002</v>
          </cell>
          <cell r="HW115">
            <v>2.63</v>
          </cell>
          <cell r="HX115">
            <v>2.56</v>
          </cell>
          <cell r="HY115">
            <v>2.67</v>
          </cell>
          <cell r="HZ115">
            <v>2.59</v>
          </cell>
          <cell r="IA115">
            <v>2.5700000000000003</v>
          </cell>
          <cell r="IB115">
            <v>2.4900000000000002</v>
          </cell>
          <cell r="IC115">
            <v>2.4299999999999997</v>
          </cell>
          <cell r="ID115">
            <v>2.3499999999999996</v>
          </cell>
          <cell r="IE115">
            <v>2.4500000000000002</v>
          </cell>
          <cell r="IF115">
            <v>2.37</v>
          </cell>
          <cell r="IG115">
            <v>2.37</v>
          </cell>
          <cell r="IH115">
            <v>2.2999999999999998</v>
          </cell>
          <cell r="II115">
            <v>2.3200000000000003</v>
          </cell>
          <cell r="IJ115">
            <v>2.25</v>
          </cell>
          <cell r="IK115">
            <v>2.3200000000000003</v>
          </cell>
          <cell r="IL115">
            <v>2.25</v>
          </cell>
          <cell r="IM115">
            <v>2.2599999999999998</v>
          </cell>
          <cell r="IN115">
            <v>2.19</v>
          </cell>
          <cell r="IO115">
            <v>2.0499999999999998</v>
          </cell>
          <cell r="IP115">
            <v>1.98</v>
          </cell>
          <cell r="IQ115">
            <v>1.97</v>
          </cell>
          <cell r="IR115">
            <v>1.9</v>
          </cell>
          <cell r="IS115">
            <v>1.72</v>
          </cell>
          <cell r="IT115">
            <v>1.67</v>
          </cell>
          <cell r="IU115">
            <v>1.75</v>
          </cell>
          <cell r="IV115">
            <v>1.7</v>
          </cell>
          <cell r="IW115">
            <v>1.7799999999999998</v>
          </cell>
          <cell r="IX115">
            <v>1.73</v>
          </cell>
          <cell r="IY115">
            <v>1.91</v>
          </cell>
          <cell r="IZ115">
            <v>1.85</v>
          </cell>
          <cell r="JA115">
            <v>1.98</v>
          </cell>
          <cell r="JB115">
            <v>1.92</v>
          </cell>
          <cell r="JC115">
            <v>1.87</v>
          </cell>
          <cell r="JD115">
            <v>1.8199999999999998</v>
          </cell>
          <cell r="JE115">
            <v>1.79</v>
          </cell>
          <cell r="JF115">
            <v>1.74</v>
          </cell>
          <cell r="JG115">
            <v>1.6099999999999999</v>
          </cell>
          <cell r="JH115">
            <v>1.56</v>
          </cell>
          <cell r="JI115">
            <v>1.51</v>
          </cell>
          <cell r="JJ115">
            <v>1.46</v>
          </cell>
          <cell r="JK115">
            <v>1.42</v>
          </cell>
          <cell r="JL115">
            <v>1.3699999999999999</v>
          </cell>
          <cell r="JM115">
            <v>1.42</v>
          </cell>
          <cell r="JN115">
            <v>1.3699999999999999</v>
          </cell>
          <cell r="JO115">
            <v>1.3499999999999999</v>
          </cell>
          <cell r="JP115">
            <v>1.29</v>
          </cell>
          <cell r="JQ115">
            <v>1.41</v>
          </cell>
          <cell r="JR115">
            <v>1.3399999999999999</v>
          </cell>
          <cell r="JS115">
            <v>1.4</v>
          </cell>
          <cell r="JT115">
            <v>1.33</v>
          </cell>
          <cell r="JU115">
            <v>1.44</v>
          </cell>
          <cell r="JV115">
            <v>1.3699999999999999</v>
          </cell>
          <cell r="JW115">
            <v>1.51</v>
          </cell>
          <cell r="JX115">
            <v>1.44</v>
          </cell>
          <cell r="JY115">
            <v>1.46</v>
          </cell>
          <cell r="JZ115">
            <v>1.39</v>
          </cell>
          <cell r="KA115" t="e">
            <v>#REF!</v>
          </cell>
          <cell r="KB115" t="e">
            <v>#REF!</v>
          </cell>
        </row>
        <row r="116">
          <cell r="A116" t="str">
            <v>GBP-TB-10</v>
          </cell>
          <cell r="B116" t="str">
            <v>GBP-TB-9</v>
          </cell>
          <cell r="E116" t="str">
            <v>&gt; 15 to ≤ 16 years</v>
          </cell>
          <cell r="F116" t="str">
            <v>GBP-TB-10-&gt; 15 to ≤ 16 years</v>
          </cell>
          <cell r="G116">
            <v>1.25</v>
          </cell>
          <cell r="H116">
            <v>1.2</v>
          </cell>
          <cell r="I116">
            <v>4.9700000000000006</v>
          </cell>
          <cell r="J116">
            <v>4.76</v>
          </cell>
          <cell r="K116">
            <v>5.07</v>
          </cell>
          <cell r="L116">
            <v>4.9000000000000004</v>
          </cell>
          <cell r="M116">
            <v>4.96</v>
          </cell>
          <cell r="N116">
            <v>4.79</v>
          </cell>
          <cell r="O116">
            <v>4.9000000000000004</v>
          </cell>
          <cell r="P116">
            <v>4.7299999999999995</v>
          </cell>
          <cell r="Q116">
            <v>4.8100000000000005</v>
          </cell>
          <cell r="R116">
            <v>4.66</v>
          </cell>
          <cell r="S116">
            <v>5</v>
          </cell>
          <cell r="T116">
            <v>4.84</v>
          </cell>
          <cell r="U116">
            <v>5.1400000000000006</v>
          </cell>
          <cell r="V116">
            <v>4.95</v>
          </cell>
          <cell r="W116">
            <v>5.28</v>
          </cell>
          <cell r="X116">
            <v>5.1100000000000003</v>
          </cell>
          <cell r="Y116">
            <v>5.33</v>
          </cell>
          <cell r="Z116">
            <v>5.13</v>
          </cell>
          <cell r="AA116">
            <v>5.32</v>
          </cell>
          <cell r="AB116">
            <v>5.0999999999999996</v>
          </cell>
          <cell r="AC116">
            <v>5.34</v>
          </cell>
          <cell r="AD116">
            <v>5.13</v>
          </cell>
          <cell r="AE116">
            <v>5.0199999999999996</v>
          </cell>
          <cell r="AF116">
            <v>4.8</v>
          </cell>
          <cell r="AG116">
            <v>4.82</v>
          </cell>
          <cell r="AH116">
            <v>4.5999999999999996</v>
          </cell>
          <cell r="AI116">
            <v>4.7300000000000004</v>
          </cell>
          <cell r="AJ116">
            <v>4.5</v>
          </cell>
          <cell r="AK116">
            <v>4.45</v>
          </cell>
          <cell r="AL116">
            <v>4.2299999999999995</v>
          </cell>
          <cell r="AM116">
            <v>4.3599999999999994</v>
          </cell>
          <cell r="AN116">
            <v>4.13</v>
          </cell>
          <cell r="AO116">
            <v>4.3100000000000005</v>
          </cell>
          <cell r="AP116">
            <v>4.07</v>
          </cell>
          <cell r="AQ116">
            <v>4.55</v>
          </cell>
          <cell r="AR116">
            <v>4.3099999999999996</v>
          </cell>
          <cell r="AS116">
            <v>4.84</v>
          </cell>
          <cell r="AT116">
            <v>4.6100000000000003</v>
          </cell>
          <cell r="AU116">
            <v>4.9569999999999999</v>
          </cell>
          <cell r="AV116">
            <v>4.7469999999999999</v>
          </cell>
          <cell r="AW116">
            <v>5.12</v>
          </cell>
          <cell r="AX116">
            <v>4.92</v>
          </cell>
          <cell r="AY116">
            <v>4.9700000000000006</v>
          </cell>
          <cell r="AZ116">
            <v>4.7699999999999996</v>
          </cell>
          <cell r="BA116">
            <v>4.9963916859999999</v>
          </cell>
          <cell r="BB116">
            <v>4.7923888430000003</v>
          </cell>
          <cell r="BC116">
            <v>4.74</v>
          </cell>
          <cell r="BD116">
            <v>4.5199999999999996</v>
          </cell>
          <cell r="BE116">
            <v>4.6400000000000006</v>
          </cell>
          <cell r="BF116">
            <v>4.41</v>
          </cell>
          <cell r="BG116">
            <v>4.54</v>
          </cell>
          <cell r="BH116">
            <v>4.3</v>
          </cell>
          <cell r="BI116">
            <v>4.01</v>
          </cell>
          <cell r="BJ116">
            <v>3.76</v>
          </cell>
          <cell r="BK116">
            <v>3.73</v>
          </cell>
          <cell r="BL116">
            <v>3.5</v>
          </cell>
          <cell r="BM116">
            <v>3.78</v>
          </cell>
          <cell r="BN116">
            <v>3.5700000000000003</v>
          </cell>
          <cell r="BO116">
            <v>3.54</v>
          </cell>
          <cell r="BP116">
            <v>3.33</v>
          </cell>
          <cell r="BQ116">
            <v>3.42</v>
          </cell>
          <cell r="BR116">
            <v>3.2</v>
          </cell>
          <cell r="BS116">
            <v>3.35</v>
          </cell>
          <cell r="BT116">
            <v>3.1399999999999997</v>
          </cell>
          <cell r="BU116">
            <v>3.46</v>
          </cell>
          <cell r="BV116">
            <v>3.2199999999999998</v>
          </cell>
          <cell r="BW116">
            <v>3.5</v>
          </cell>
          <cell r="BX116">
            <v>3.3200000000000003</v>
          </cell>
          <cell r="BY116">
            <v>3.43</v>
          </cell>
          <cell r="BZ116">
            <v>3.2</v>
          </cell>
          <cell r="CA116">
            <v>3.1799999999999997</v>
          </cell>
          <cell r="CB116">
            <v>2.96</v>
          </cell>
          <cell r="CC116">
            <v>3.01</v>
          </cell>
          <cell r="CD116">
            <v>2.8</v>
          </cell>
          <cell r="CE116">
            <v>2.8899999999999997</v>
          </cell>
          <cell r="CF116">
            <v>2.67</v>
          </cell>
          <cell r="CG116">
            <v>2.92</v>
          </cell>
          <cell r="CH116">
            <v>2.7</v>
          </cell>
          <cell r="CI116">
            <v>2.96</v>
          </cell>
          <cell r="CJ116">
            <v>2.74</v>
          </cell>
          <cell r="CK116">
            <v>3.01</v>
          </cell>
          <cell r="CL116">
            <v>2.79</v>
          </cell>
          <cell r="CM116">
            <v>3.02</v>
          </cell>
          <cell r="CN116">
            <v>2.8</v>
          </cell>
          <cell r="CO116">
            <v>3.09</v>
          </cell>
          <cell r="CP116">
            <v>2.87</v>
          </cell>
          <cell r="CQ116">
            <v>3.44</v>
          </cell>
          <cell r="CR116">
            <v>3.2199999999999998</v>
          </cell>
          <cell r="CS116">
            <v>3.54</v>
          </cell>
          <cell r="CT116">
            <v>3.3099999999999996</v>
          </cell>
          <cell r="CU116">
            <v>3.33</v>
          </cell>
          <cell r="CV116">
            <v>3.09</v>
          </cell>
          <cell r="CW116">
            <v>3.0300000000000002</v>
          </cell>
          <cell r="CX116">
            <v>2.8</v>
          </cell>
          <cell r="CY116">
            <v>3.19</v>
          </cell>
          <cell r="CZ116">
            <v>2.9699999999999998</v>
          </cell>
          <cell r="DA116">
            <v>3.56</v>
          </cell>
          <cell r="DB116">
            <v>3.34</v>
          </cell>
          <cell r="DC116">
            <v>3.85</v>
          </cell>
          <cell r="DD116">
            <v>3.63</v>
          </cell>
          <cell r="DE116">
            <v>4.1099999999999994</v>
          </cell>
          <cell r="DF116">
            <v>3.8899999999999997</v>
          </cell>
          <cell r="DG116">
            <v>4.09</v>
          </cell>
          <cell r="DH116">
            <v>3.88</v>
          </cell>
          <cell r="DI116">
            <v>3.92</v>
          </cell>
          <cell r="DJ116">
            <v>3.71</v>
          </cell>
          <cell r="DK116">
            <v>4</v>
          </cell>
          <cell r="DL116">
            <v>3.79</v>
          </cell>
          <cell r="DM116">
            <v>4.34</v>
          </cell>
          <cell r="DN116">
            <v>4.1399999999999997</v>
          </cell>
          <cell r="DO116">
            <v>4.32</v>
          </cell>
          <cell r="DP116">
            <v>4.1399999999999997</v>
          </cell>
          <cell r="DQ116">
            <v>4.21</v>
          </cell>
          <cell r="DR116">
            <v>4.03</v>
          </cell>
          <cell r="DS116">
            <v>4.0600000000000005</v>
          </cell>
          <cell r="DT116">
            <v>3.87</v>
          </cell>
          <cell r="DU116">
            <v>3.99</v>
          </cell>
          <cell r="DV116">
            <v>3.8</v>
          </cell>
          <cell r="DW116">
            <v>3.94</v>
          </cell>
          <cell r="DX116">
            <v>3.7699999999999996</v>
          </cell>
          <cell r="DY116">
            <v>4.1500000000000004</v>
          </cell>
          <cell r="DZ116">
            <v>3.99</v>
          </cell>
          <cell r="EA116">
            <v>4.08</v>
          </cell>
          <cell r="EB116">
            <v>3.9299999999999997</v>
          </cell>
          <cell r="EC116">
            <v>3.77</v>
          </cell>
          <cell r="ED116">
            <v>3.62</v>
          </cell>
          <cell r="EE116">
            <v>3.72</v>
          </cell>
          <cell r="EF116">
            <v>3.5700000000000003</v>
          </cell>
          <cell r="EG116">
            <v>3.48</v>
          </cell>
          <cell r="EH116">
            <v>3.3200000000000003</v>
          </cell>
          <cell r="EI116">
            <v>3.52</v>
          </cell>
          <cell r="EJ116">
            <v>3.37</v>
          </cell>
          <cell r="EK116">
            <v>3.1799999999999997</v>
          </cell>
          <cell r="EL116">
            <v>3.0300000000000002</v>
          </cell>
          <cell r="EM116">
            <v>2.84</v>
          </cell>
          <cell r="EN116">
            <v>2.7</v>
          </cell>
          <cell r="EO116">
            <v>2.99</v>
          </cell>
          <cell r="EP116">
            <v>2.84</v>
          </cell>
          <cell r="EQ116">
            <v>3.05</v>
          </cell>
          <cell r="ER116">
            <v>2.9</v>
          </cell>
          <cell r="ES116">
            <v>3.01</v>
          </cell>
          <cell r="ET116">
            <v>2.86</v>
          </cell>
          <cell r="EU116">
            <v>3.27</v>
          </cell>
          <cell r="EV116">
            <v>3.13</v>
          </cell>
          <cell r="EW116">
            <v>3.42</v>
          </cell>
          <cell r="EX116">
            <v>3.2699999999999996</v>
          </cell>
          <cell r="EY116">
            <v>3.39</v>
          </cell>
          <cell r="EZ116">
            <v>3.24</v>
          </cell>
          <cell r="FA116">
            <v>3.23</v>
          </cell>
          <cell r="FB116">
            <v>3.08</v>
          </cell>
          <cell r="FC116">
            <v>3.13</v>
          </cell>
          <cell r="FD116">
            <v>2.9699999999999998</v>
          </cell>
          <cell r="FE116">
            <v>3.1</v>
          </cell>
          <cell r="FF116">
            <v>2.9299999999999997</v>
          </cell>
          <cell r="FG116">
            <v>3.2278858100000001</v>
          </cell>
          <cell r="FH116">
            <v>3.069601</v>
          </cell>
          <cell r="FI116">
            <v>3.1733890000000002</v>
          </cell>
          <cell r="FJ116">
            <v>3.01695</v>
          </cell>
          <cell r="FK116">
            <v>3.0333214440000003</v>
          </cell>
          <cell r="FL116">
            <v>2.8707189529999999</v>
          </cell>
          <cell r="FM116">
            <v>2.75317517</v>
          </cell>
          <cell r="FN116">
            <v>2.5776466099999999</v>
          </cell>
          <cell r="FO116">
            <v>2.7933673570000002</v>
          </cell>
          <cell r="FP116">
            <v>2.616415849</v>
          </cell>
          <cell r="FQ116">
            <v>2.8141179999999997</v>
          </cell>
          <cell r="FR116">
            <v>2.6337299999999999</v>
          </cell>
          <cell r="FS116">
            <v>2.786578633</v>
          </cell>
          <cell r="FT116">
            <v>2.608597767</v>
          </cell>
          <cell r="FU116">
            <v>2.5605308170000001</v>
          </cell>
          <cell r="FV116">
            <v>2.3913515949999997</v>
          </cell>
          <cell r="FW116">
            <v>2.206906085</v>
          </cell>
          <cell r="FX116">
            <v>2.0446358199999999</v>
          </cell>
          <cell r="FY116">
            <v>1.9975071099999999</v>
          </cell>
          <cell r="FZ116">
            <v>1.8461136730000001</v>
          </cell>
          <cell r="GA116">
            <v>2.074299946</v>
          </cell>
          <cell r="GB116">
            <v>1.925355897</v>
          </cell>
          <cell r="GC116">
            <v>2.327953714</v>
          </cell>
          <cell r="GD116">
            <v>2.1691075319999999</v>
          </cell>
          <cell r="GE116">
            <v>2.631758</v>
          </cell>
          <cell r="GF116">
            <v>2.4623759999999999</v>
          </cell>
          <cell r="GG116">
            <v>2.6836437689999997</v>
          </cell>
          <cell r="GH116">
            <v>2.5057293679999999</v>
          </cell>
          <cell r="GI116">
            <v>2.67</v>
          </cell>
          <cell r="GJ116">
            <v>2.5</v>
          </cell>
          <cell r="GK116">
            <v>2.56</v>
          </cell>
          <cell r="GL116">
            <v>2.38</v>
          </cell>
          <cell r="GM116">
            <v>2.44</v>
          </cell>
          <cell r="GN116">
            <v>2.27</v>
          </cell>
          <cell r="GO116">
            <v>2.33</v>
          </cell>
          <cell r="GP116">
            <v>2.16</v>
          </cell>
          <cell r="GQ116">
            <v>2.37</v>
          </cell>
          <cell r="GR116">
            <v>2.19</v>
          </cell>
          <cell r="GS116">
            <v>2.33</v>
          </cell>
          <cell r="GT116">
            <v>2.16</v>
          </cell>
          <cell r="GU116">
            <v>2.5226379759999999</v>
          </cell>
          <cell r="GV116">
            <v>2.350176625</v>
          </cell>
          <cell r="GW116">
            <v>2.3767053119999999</v>
          </cell>
          <cell r="GX116">
            <v>2.2063772319999999</v>
          </cell>
          <cell r="GY116">
            <v>2.4935669840000001</v>
          </cell>
          <cell r="GZ116">
            <v>2.3324009239999999</v>
          </cell>
          <cell r="HA116">
            <v>2.6316351739999999</v>
          </cell>
          <cell r="HB116">
            <v>2.4770347680000002</v>
          </cell>
          <cell r="HC116">
            <v>2.579898547</v>
          </cell>
          <cell r="HD116">
            <v>2.43013162</v>
          </cell>
          <cell r="HE116">
            <v>2.52</v>
          </cell>
          <cell r="HF116">
            <v>2.38424741</v>
          </cell>
          <cell r="HG116">
            <v>2.6399999999999997</v>
          </cell>
          <cell r="HH116">
            <v>2.5099999999999998</v>
          </cell>
          <cell r="HI116">
            <v>2.85</v>
          </cell>
          <cell r="HJ116">
            <v>2.73</v>
          </cell>
          <cell r="HK116">
            <v>2.7579811469999997</v>
          </cell>
          <cell r="HL116">
            <v>2.6409997000000001</v>
          </cell>
          <cell r="HM116">
            <v>2.7608481060000001</v>
          </cell>
          <cell r="HN116">
            <v>2.6435528750000001</v>
          </cell>
          <cell r="HO116">
            <v>2.7515809999999998</v>
          </cell>
          <cell r="HP116">
            <v>2.62751</v>
          </cell>
          <cell r="HQ116">
            <v>2.67</v>
          </cell>
          <cell r="HR116">
            <v>2.5499999999999998</v>
          </cell>
          <cell r="HS116">
            <v>2.6799999999999997</v>
          </cell>
          <cell r="HT116">
            <v>2.56</v>
          </cell>
          <cell r="HU116">
            <v>2.65</v>
          </cell>
          <cell r="HV116">
            <v>2.5300000000000002</v>
          </cell>
          <cell r="HW116">
            <v>2.75</v>
          </cell>
          <cell r="HX116">
            <v>2.63</v>
          </cell>
          <cell r="HY116">
            <v>2.8</v>
          </cell>
          <cell r="HZ116">
            <v>2.67</v>
          </cell>
          <cell r="IA116">
            <v>2.7</v>
          </cell>
          <cell r="IB116">
            <v>2.5700000000000003</v>
          </cell>
          <cell r="IC116">
            <v>2.56</v>
          </cell>
          <cell r="ID116">
            <v>2.4299999999999997</v>
          </cell>
          <cell r="IE116">
            <v>2.58</v>
          </cell>
          <cell r="IF116">
            <v>2.4500000000000002</v>
          </cell>
          <cell r="IG116">
            <v>2.4900000000000002</v>
          </cell>
          <cell r="IH116">
            <v>2.37</v>
          </cell>
          <cell r="II116">
            <v>2.44</v>
          </cell>
          <cell r="IJ116">
            <v>2.3200000000000003</v>
          </cell>
          <cell r="IK116">
            <v>2.44</v>
          </cell>
          <cell r="IL116">
            <v>2.3200000000000003</v>
          </cell>
          <cell r="IM116">
            <v>2.38</v>
          </cell>
          <cell r="IN116">
            <v>2.2599999999999998</v>
          </cell>
          <cell r="IO116">
            <v>2.17</v>
          </cell>
          <cell r="IP116">
            <v>2.0499999999999998</v>
          </cell>
          <cell r="IQ116">
            <v>2.08</v>
          </cell>
          <cell r="IR116">
            <v>1.97</v>
          </cell>
          <cell r="IS116">
            <v>1.83</v>
          </cell>
          <cell r="IT116">
            <v>1.72</v>
          </cell>
          <cell r="IU116">
            <v>1.85</v>
          </cell>
          <cell r="IV116">
            <v>1.75</v>
          </cell>
          <cell r="IW116">
            <v>1.8900000000000001</v>
          </cell>
          <cell r="IX116">
            <v>1.7799999999999998</v>
          </cell>
          <cell r="IY116">
            <v>2.0099999999999998</v>
          </cell>
          <cell r="IZ116">
            <v>1.91</v>
          </cell>
          <cell r="JA116">
            <v>2.08</v>
          </cell>
          <cell r="JB116">
            <v>1.98</v>
          </cell>
          <cell r="JC116">
            <v>1.97</v>
          </cell>
          <cell r="JD116">
            <v>1.87</v>
          </cell>
          <cell r="JE116">
            <v>1.88</v>
          </cell>
          <cell r="JF116">
            <v>1.79</v>
          </cell>
          <cell r="JG116">
            <v>1.71</v>
          </cell>
          <cell r="JH116">
            <v>1.6099999999999999</v>
          </cell>
          <cell r="JI116">
            <v>1.6</v>
          </cell>
          <cell r="JJ116">
            <v>1.51</v>
          </cell>
          <cell r="JK116">
            <v>1.52</v>
          </cell>
          <cell r="JL116">
            <v>1.42</v>
          </cell>
          <cell r="JM116">
            <v>1.52</v>
          </cell>
          <cell r="JN116">
            <v>1.42</v>
          </cell>
          <cell r="JO116">
            <v>1.46</v>
          </cell>
          <cell r="JP116">
            <v>1.3499999999999999</v>
          </cell>
          <cell r="JQ116">
            <v>1.52</v>
          </cell>
          <cell r="JR116">
            <v>1.41</v>
          </cell>
          <cell r="JS116">
            <v>1.52</v>
          </cell>
          <cell r="JT116">
            <v>1.4</v>
          </cell>
          <cell r="JU116">
            <v>1.56</v>
          </cell>
          <cell r="JV116">
            <v>1.44</v>
          </cell>
          <cell r="JW116">
            <v>1.63</v>
          </cell>
          <cell r="JX116">
            <v>1.51</v>
          </cell>
          <cell r="JY116">
            <v>1.57</v>
          </cell>
          <cell r="JZ116">
            <v>1.46</v>
          </cell>
          <cell r="KA116" t="e">
            <v>#REF!</v>
          </cell>
          <cell r="KB116" t="e">
            <v>#REF!</v>
          </cell>
        </row>
        <row r="117">
          <cell r="A117" t="str">
            <v>GBP-TB-10</v>
          </cell>
          <cell r="B117" t="str">
            <v>GBP-TB-9</v>
          </cell>
          <cell r="E117" t="str">
            <v>&gt; 16 to ≤ 17 years</v>
          </cell>
          <cell r="F117" t="str">
            <v>GBP-TB-10-&gt; 16 to ≤ 17 years</v>
          </cell>
          <cell r="G117">
            <v>1.3</v>
          </cell>
          <cell r="H117">
            <v>1.2</v>
          </cell>
          <cell r="I117">
            <v>5.0200000000000005</v>
          </cell>
          <cell r="J117">
            <v>4.76</v>
          </cell>
          <cell r="K117">
            <v>5.12</v>
          </cell>
          <cell r="L117">
            <v>4.9000000000000004</v>
          </cell>
          <cell r="M117">
            <v>5.01</v>
          </cell>
          <cell r="N117">
            <v>4.79</v>
          </cell>
          <cell r="O117">
            <v>4.95</v>
          </cell>
          <cell r="P117">
            <v>4.7299999999999995</v>
          </cell>
          <cell r="Q117">
            <v>4.8600000000000003</v>
          </cell>
          <cell r="R117">
            <v>4.66</v>
          </cell>
          <cell r="S117">
            <v>5.05</v>
          </cell>
          <cell r="T117">
            <v>4.84</v>
          </cell>
          <cell r="U117">
            <v>5.19</v>
          </cell>
          <cell r="V117">
            <v>4.95</v>
          </cell>
          <cell r="W117">
            <v>5.33</v>
          </cell>
          <cell r="X117">
            <v>5.1100000000000003</v>
          </cell>
          <cell r="Y117">
            <v>5.38</v>
          </cell>
          <cell r="Z117">
            <v>5.13</v>
          </cell>
          <cell r="AA117">
            <v>5.37</v>
          </cell>
          <cell r="AB117">
            <v>5.0999999999999996</v>
          </cell>
          <cell r="AC117">
            <v>5.39</v>
          </cell>
          <cell r="AD117">
            <v>5.13</v>
          </cell>
          <cell r="AE117">
            <v>5.07</v>
          </cell>
          <cell r="AF117">
            <v>4.8</v>
          </cell>
          <cell r="AG117">
            <v>4.87</v>
          </cell>
          <cell r="AH117">
            <v>4.5999999999999996</v>
          </cell>
          <cell r="AI117">
            <v>4.78</v>
          </cell>
          <cell r="AJ117">
            <v>4.5</v>
          </cell>
          <cell r="AK117">
            <v>4.5</v>
          </cell>
          <cell r="AL117">
            <v>4.2299999999999995</v>
          </cell>
          <cell r="AM117">
            <v>4.41</v>
          </cell>
          <cell r="AN117">
            <v>4.13</v>
          </cell>
          <cell r="AO117">
            <v>4.3600000000000003</v>
          </cell>
          <cell r="AP117">
            <v>4.07</v>
          </cell>
          <cell r="AQ117">
            <v>4.5999999999999996</v>
          </cell>
          <cell r="AR117">
            <v>4.3099999999999996</v>
          </cell>
          <cell r="AS117">
            <v>4.8899999999999997</v>
          </cell>
          <cell r="AT117">
            <v>4.6100000000000003</v>
          </cell>
          <cell r="AU117">
            <v>5.0069999999999997</v>
          </cell>
          <cell r="AV117">
            <v>4.7469999999999999</v>
          </cell>
          <cell r="AW117">
            <v>5.17</v>
          </cell>
          <cell r="AX117">
            <v>4.92</v>
          </cell>
          <cell r="AY117">
            <v>5.0200000000000005</v>
          </cell>
          <cell r="AZ117">
            <v>4.7699999999999996</v>
          </cell>
          <cell r="BA117">
            <v>5.0463916859999998</v>
          </cell>
          <cell r="BB117">
            <v>4.7923888430000003</v>
          </cell>
          <cell r="BC117">
            <v>4.79</v>
          </cell>
          <cell r="BD117">
            <v>4.5199999999999996</v>
          </cell>
          <cell r="BE117">
            <v>4.6900000000000004</v>
          </cell>
          <cell r="BF117">
            <v>4.41</v>
          </cell>
          <cell r="BG117">
            <v>4.59</v>
          </cell>
          <cell r="BH117">
            <v>4.3</v>
          </cell>
          <cell r="BI117">
            <v>4.0599999999999996</v>
          </cell>
          <cell r="BJ117">
            <v>3.76</v>
          </cell>
          <cell r="BK117">
            <v>3.7800000000000002</v>
          </cell>
          <cell r="BL117">
            <v>3.5</v>
          </cell>
          <cell r="BM117">
            <v>3.83</v>
          </cell>
          <cell r="BN117">
            <v>3.5700000000000003</v>
          </cell>
          <cell r="BO117">
            <v>3.59</v>
          </cell>
          <cell r="BP117">
            <v>3.33</v>
          </cell>
          <cell r="BQ117">
            <v>3.4699999999999998</v>
          </cell>
          <cell r="BR117">
            <v>3.2</v>
          </cell>
          <cell r="BS117">
            <v>3.4000000000000004</v>
          </cell>
          <cell r="BT117">
            <v>3.1399999999999997</v>
          </cell>
          <cell r="BU117">
            <v>3.51</v>
          </cell>
          <cell r="BV117">
            <v>3.2199999999999998</v>
          </cell>
          <cell r="BW117">
            <v>3.55</v>
          </cell>
          <cell r="BX117">
            <v>3.3200000000000003</v>
          </cell>
          <cell r="BY117">
            <v>3.4800000000000004</v>
          </cell>
          <cell r="BZ117">
            <v>3.2</v>
          </cell>
          <cell r="CA117">
            <v>3.23</v>
          </cell>
          <cell r="CB117">
            <v>2.96</v>
          </cell>
          <cell r="CC117">
            <v>3.06</v>
          </cell>
          <cell r="CD117">
            <v>2.8</v>
          </cell>
          <cell r="CE117">
            <v>2.94</v>
          </cell>
          <cell r="CF117">
            <v>2.67</v>
          </cell>
          <cell r="CG117">
            <v>2.9699999999999998</v>
          </cell>
          <cell r="CH117">
            <v>2.7</v>
          </cell>
          <cell r="CI117">
            <v>3.01</v>
          </cell>
          <cell r="CJ117">
            <v>2.74</v>
          </cell>
          <cell r="CK117">
            <v>3.06</v>
          </cell>
          <cell r="CL117">
            <v>2.79</v>
          </cell>
          <cell r="CM117">
            <v>3.0700000000000003</v>
          </cell>
          <cell r="CN117">
            <v>2.8</v>
          </cell>
          <cell r="CO117">
            <v>3.14</v>
          </cell>
          <cell r="CP117">
            <v>2.87</v>
          </cell>
          <cell r="CQ117">
            <v>3.49</v>
          </cell>
          <cell r="CR117">
            <v>3.2199999999999998</v>
          </cell>
          <cell r="CS117">
            <v>3.59</v>
          </cell>
          <cell r="CT117">
            <v>3.3099999999999996</v>
          </cell>
          <cell r="CU117">
            <v>3.38</v>
          </cell>
          <cell r="CV117">
            <v>3.09</v>
          </cell>
          <cell r="CW117">
            <v>3.08</v>
          </cell>
          <cell r="CX117">
            <v>2.8</v>
          </cell>
          <cell r="CY117">
            <v>3.24</v>
          </cell>
          <cell r="CZ117">
            <v>2.9699999999999998</v>
          </cell>
          <cell r="DA117">
            <v>3.6100000000000003</v>
          </cell>
          <cell r="DB117">
            <v>3.34</v>
          </cell>
          <cell r="DC117">
            <v>3.9000000000000004</v>
          </cell>
          <cell r="DD117">
            <v>3.63</v>
          </cell>
          <cell r="DE117">
            <v>4.16</v>
          </cell>
          <cell r="DF117">
            <v>3.8899999999999997</v>
          </cell>
          <cell r="DG117">
            <v>4.1399999999999997</v>
          </cell>
          <cell r="DH117">
            <v>3.88</v>
          </cell>
          <cell r="DI117">
            <v>3.9699999999999998</v>
          </cell>
          <cell r="DJ117">
            <v>3.71</v>
          </cell>
          <cell r="DK117">
            <v>4.05</v>
          </cell>
          <cell r="DL117">
            <v>3.79</v>
          </cell>
          <cell r="DM117">
            <v>4.3899999999999997</v>
          </cell>
          <cell r="DN117">
            <v>4.1399999999999997</v>
          </cell>
          <cell r="DO117">
            <v>4.37</v>
          </cell>
          <cell r="DP117">
            <v>4.1399999999999997</v>
          </cell>
          <cell r="DQ117">
            <v>4.26</v>
          </cell>
          <cell r="DR117">
            <v>4.03</v>
          </cell>
          <cell r="DS117">
            <v>4.1100000000000003</v>
          </cell>
          <cell r="DT117">
            <v>3.87</v>
          </cell>
          <cell r="DU117">
            <v>4.04</v>
          </cell>
          <cell r="DV117">
            <v>3.8</v>
          </cell>
          <cell r="DW117">
            <v>3.99</v>
          </cell>
          <cell r="DX117">
            <v>3.7699999999999996</v>
          </cell>
          <cell r="DY117">
            <v>4.2</v>
          </cell>
          <cell r="DZ117">
            <v>3.99</v>
          </cell>
          <cell r="EA117">
            <v>4.13</v>
          </cell>
          <cell r="EB117">
            <v>3.9299999999999997</v>
          </cell>
          <cell r="EC117">
            <v>3.8200000000000003</v>
          </cell>
          <cell r="ED117">
            <v>3.62</v>
          </cell>
          <cell r="EE117">
            <v>3.7700000000000005</v>
          </cell>
          <cell r="EF117">
            <v>3.5700000000000003</v>
          </cell>
          <cell r="EG117">
            <v>3.5300000000000002</v>
          </cell>
          <cell r="EH117">
            <v>3.3200000000000003</v>
          </cell>
          <cell r="EI117">
            <v>3.5700000000000003</v>
          </cell>
          <cell r="EJ117">
            <v>3.37</v>
          </cell>
          <cell r="EK117">
            <v>3.23</v>
          </cell>
          <cell r="EL117">
            <v>3.0300000000000002</v>
          </cell>
          <cell r="EM117">
            <v>2.89</v>
          </cell>
          <cell r="EN117">
            <v>2.7</v>
          </cell>
          <cell r="EO117">
            <v>3.04</v>
          </cell>
          <cell r="EP117">
            <v>2.84</v>
          </cell>
          <cell r="EQ117">
            <v>3.1</v>
          </cell>
          <cell r="ER117">
            <v>2.9</v>
          </cell>
          <cell r="ES117">
            <v>3.06</v>
          </cell>
          <cell r="ET117">
            <v>2.86</v>
          </cell>
          <cell r="EU117">
            <v>3.3200000000000003</v>
          </cell>
          <cell r="EV117">
            <v>3.13</v>
          </cell>
          <cell r="EW117">
            <v>3.4699999999999998</v>
          </cell>
          <cell r="EX117">
            <v>3.2699999999999996</v>
          </cell>
          <cell r="EY117">
            <v>3.4400000000000004</v>
          </cell>
          <cell r="EZ117">
            <v>3.24</v>
          </cell>
          <cell r="FA117">
            <v>3.2800000000000002</v>
          </cell>
          <cell r="FB117">
            <v>3.08</v>
          </cell>
          <cell r="FC117">
            <v>3.1799999999999997</v>
          </cell>
          <cell r="FD117">
            <v>2.9699999999999998</v>
          </cell>
          <cell r="FE117">
            <v>3.1500000000000004</v>
          </cell>
          <cell r="FF117">
            <v>2.9299999999999997</v>
          </cell>
          <cell r="FG117">
            <v>3.2778858099999999</v>
          </cell>
          <cell r="FH117">
            <v>3.069601</v>
          </cell>
          <cell r="FI117">
            <v>3.2233890000000001</v>
          </cell>
          <cell r="FJ117">
            <v>3.01695</v>
          </cell>
          <cell r="FK117">
            <v>3.0833214440000001</v>
          </cell>
          <cell r="FL117">
            <v>2.8707189529999999</v>
          </cell>
          <cell r="FM117">
            <v>2.8031751700000003</v>
          </cell>
          <cell r="FN117">
            <v>2.5776466099999999</v>
          </cell>
          <cell r="FO117">
            <v>2.843367357</v>
          </cell>
          <cell r="FP117">
            <v>2.616415849</v>
          </cell>
          <cell r="FQ117">
            <v>2.8641179999999999</v>
          </cell>
          <cell r="FR117">
            <v>2.6337299999999999</v>
          </cell>
          <cell r="FS117">
            <v>2.8365786330000002</v>
          </cell>
          <cell r="FT117">
            <v>2.608597767</v>
          </cell>
          <cell r="FU117">
            <v>2.6105308169999999</v>
          </cell>
          <cell r="FV117">
            <v>2.3913515949999997</v>
          </cell>
          <cell r="FW117">
            <v>2.2569060849999998</v>
          </cell>
          <cell r="FX117">
            <v>2.0446358199999999</v>
          </cell>
          <cell r="FY117">
            <v>2.0475071100000002</v>
          </cell>
          <cell r="FZ117">
            <v>1.8461136730000001</v>
          </cell>
          <cell r="GA117">
            <v>2.1242999459999998</v>
          </cell>
          <cell r="GB117">
            <v>1.925355897</v>
          </cell>
          <cell r="GC117">
            <v>2.3779537140000002</v>
          </cell>
          <cell r="GD117">
            <v>2.1691075319999999</v>
          </cell>
          <cell r="GE117">
            <v>2.6817580000000003</v>
          </cell>
          <cell r="GF117">
            <v>2.4623759999999999</v>
          </cell>
          <cell r="GG117">
            <v>2.7336437689999999</v>
          </cell>
          <cell r="GH117">
            <v>2.5057293679999999</v>
          </cell>
          <cell r="GI117">
            <v>2.7199999999999998</v>
          </cell>
          <cell r="GJ117">
            <v>2.5</v>
          </cell>
          <cell r="GK117">
            <v>2.6100000000000003</v>
          </cell>
          <cell r="GL117">
            <v>2.38</v>
          </cell>
          <cell r="GM117">
            <v>2.4900000000000002</v>
          </cell>
          <cell r="GN117">
            <v>2.27</v>
          </cell>
          <cell r="GO117">
            <v>2.38</v>
          </cell>
          <cell r="GP117">
            <v>2.16</v>
          </cell>
          <cell r="GQ117">
            <v>2.42</v>
          </cell>
          <cell r="GR117">
            <v>2.19</v>
          </cell>
          <cell r="GS117">
            <v>2.38</v>
          </cell>
          <cell r="GT117">
            <v>2.16</v>
          </cell>
          <cell r="GU117">
            <v>2.5726379760000002</v>
          </cell>
          <cell r="GV117">
            <v>2.350176625</v>
          </cell>
          <cell r="GW117">
            <v>2.4267053120000002</v>
          </cell>
          <cell r="GX117">
            <v>2.2063772319999999</v>
          </cell>
          <cell r="GY117">
            <v>2.5435669839999999</v>
          </cell>
          <cell r="GZ117">
            <v>2.3324009239999999</v>
          </cell>
          <cell r="HA117">
            <v>2.6816351740000002</v>
          </cell>
          <cell r="HB117">
            <v>2.4770347680000002</v>
          </cell>
          <cell r="HC117">
            <v>2.6298985469999998</v>
          </cell>
          <cell r="HD117">
            <v>2.43013162</v>
          </cell>
          <cell r="HE117">
            <v>2.5700000000000003</v>
          </cell>
          <cell r="HF117">
            <v>2.38424741</v>
          </cell>
          <cell r="HG117">
            <v>2.69</v>
          </cell>
          <cell r="HH117">
            <v>2.5099999999999998</v>
          </cell>
          <cell r="HI117">
            <v>2.9000000000000004</v>
          </cell>
          <cell r="HJ117">
            <v>2.73</v>
          </cell>
          <cell r="HK117">
            <v>2.807981147</v>
          </cell>
          <cell r="HL117">
            <v>2.6409997000000001</v>
          </cell>
          <cell r="HM117">
            <v>2.8108481059999999</v>
          </cell>
          <cell r="HN117">
            <v>2.6435528750000001</v>
          </cell>
          <cell r="HO117">
            <v>2.8015810000000001</v>
          </cell>
          <cell r="HP117">
            <v>2.62751</v>
          </cell>
          <cell r="HQ117">
            <v>2.7199999999999998</v>
          </cell>
          <cell r="HR117">
            <v>2.5499999999999998</v>
          </cell>
          <cell r="HS117">
            <v>2.73</v>
          </cell>
          <cell r="HT117">
            <v>2.56</v>
          </cell>
          <cell r="HU117">
            <v>2.7</v>
          </cell>
          <cell r="HV117">
            <v>2.5300000000000002</v>
          </cell>
          <cell r="HW117">
            <v>2.8</v>
          </cell>
          <cell r="HX117">
            <v>2.63</v>
          </cell>
          <cell r="HY117">
            <v>2.85</v>
          </cell>
          <cell r="HZ117">
            <v>2.67</v>
          </cell>
          <cell r="IA117">
            <v>2.75</v>
          </cell>
          <cell r="IB117">
            <v>2.5700000000000003</v>
          </cell>
          <cell r="IC117">
            <v>2.6100000000000003</v>
          </cell>
          <cell r="ID117">
            <v>2.4299999999999997</v>
          </cell>
          <cell r="IE117">
            <v>2.63</v>
          </cell>
          <cell r="IF117">
            <v>2.4500000000000002</v>
          </cell>
          <cell r="IG117">
            <v>2.54</v>
          </cell>
          <cell r="IH117">
            <v>2.37</v>
          </cell>
          <cell r="II117">
            <v>2.4900000000000002</v>
          </cell>
          <cell r="IJ117">
            <v>2.3200000000000003</v>
          </cell>
          <cell r="IK117">
            <v>2.4900000000000002</v>
          </cell>
          <cell r="IL117">
            <v>2.3200000000000003</v>
          </cell>
          <cell r="IM117">
            <v>2.4299999999999997</v>
          </cell>
          <cell r="IN117">
            <v>2.2599999999999998</v>
          </cell>
          <cell r="IO117">
            <v>2.2200000000000002</v>
          </cell>
          <cell r="IP117">
            <v>2.0499999999999998</v>
          </cell>
          <cell r="IQ117">
            <v>2.13</v>
          </cell>
          <cell r="IR117">
            <v>1.97</v>
          </cell>
          <cell r="IS117">
            <v>1.88</v>
          </cell>
          <cell r="IT117">
            <v>1.72</v>
          </cell>
          <cell r="IU117">
            <v>1.9</v>
          </cell>
          <cell r="IV117">
            <v>1.75</v>
          </cell>
          <cell r="IW117">
            <v>1.94</v>
          </cell>
          <cell r="IX117">
            <v>1.7799999999999998</v>
          </cell>
          <cell r="IY117">
            <v>2.06</v>
          </cell>
          <cell r="IZ117">
            <v>1.91</v>
          </cell>
          <cell r="JA117">
            <v>2.13</v>
          </cell>
          <cell r="JB117">
            <v>1.98</v>
          </cell>
          <cell r="JC117">
            <v>2.02</v>
          </cell>
          <cell r="JD117">
            <v>1.87</v>
          </cell>
          <cell r="JE117">
            <v>1.9300000000000002</v>
          </cell>
          <cell r="JF117">
            <v>1.79</v>
          </cell>
          <cell r="JG117">
            <v>1.76</v>
          </cell>
          <cell r="JH117">
            <v>1.6099999999999999</v>
          </cell>
          <cell r="JI117">
            <v>1.65</v>
          </cell>
          <cell r="JJ117">
            <v>1.51</v>
          </cell>
          <cell r="JK117">
            <v>1.57</v>
          </cell>
          <cell r="JL117">
            <v>1.42</v>
          </cell>
          <cell r="JM117">
            <v>1.57</v>
          </cell>
          <cell r="JN117">
            <v>1.42</v>
          </cell>
          <cell r="JO117">
            <v>1.51</v>
          </cell>
          <cell r="JP117">
            <v>1.3499999999999999</v>
          </cell>
          <cell r="JQ117">
            <v>1.57</v>
          </cell>
          <cell r="JR117">
            <v>1.41</v>
          </cell>
          <cell r="JS117">
            <v>1.57</v>
          </cell>
          <cell r="JT117">
            <v>1.4</v>
          </cell>
          <cell r="JU117">
            <v>1.61</v>
          </cell>
          <cell r="JV117">
            <v>1.44</v>
          </cell>
          <cell r="JW117">
            <v>1.6800000000000002</v>
          </cell>
          <cell r="JX117">
            <v>1.51</v>
          </cell>
          <cell r="JY117">
            <v>1.62</v>
          </cell>
          <cell r="JZ117">
            <v>1.46</v>
          </cell>
          <cell r="KA117" t="e">
            <v>#REF!</v>
          </cell>
          <cell r="KB117" t="e">
            <v>#REF!</v>
          </cell>
        </row>
        <row r="118">
          <cell r="A118" t="str">
            <v>GBP-TB-10</v>
          </cell>
          <cell r="B118" t="str">
            <v>GBP-TB-10</v>
          </cell>
          <cell r="E118" t="str">
            <v>&gt; 17 to ≤ 18 years</v>
          </cell>
          <cell r="F118" t="str">
            <v>GBP-TB-10-&gt; 17 to ≤ 18 years</v>
          </cell>
          <cell r="G118">
            <v>1.3</v>
          </cell>
          <cell r="H118">
            <v>1.2</v>
          </cell>
          <cell r="I118">
            <v>5.0200000000000005</v>
          </cell>
          <cell r="J118">
            <v>4.92</v>
          </cell>
          <cell r="K118">
            <v>5.12</v>
          </cell>
          <cell r="L118">
            <v>5.0199999999999996</v>
          </cell>
          <cell r="M118">
            <v>5.01</v>
          </cell>
          <cell r="N118">
            <v>4.91</v>
          </cell>
          <cell r="O118">
            <v>4.95</v>
          </cell>
          <cell r="P118">
            <v>4.8499999999999996</v>
          </cell>
          <cell r="Q118">
            <v>4.8600000000000003</v>
          </cell>
          <cell r="R118">
            <v>4.76</v>
          </cell>
          <cell r="S118">
            <v>5.05</v>
          </cell>
          <cell r="T118">
            <v>4.95</v>
          </cell>
          <cell r="U118">
            <v>5.19</v>
          </cell>
          <cell r="V118">
            <v>5.09</v>
          </cell>
          <cell r="W118">
            <v>5.33</v>
          </cell>
          <cell r="X118">
            <v>5.23</v>
          </cell>
          <cell r="Y118">
            <v>5.38</v>
          </cell>
          <cell r="Z118">
            <v>5.28</v>
          </cell>
          <cell r="AA118">
            <v>5.37</v>
          </cell>
          <cell r="AB118">
            <v>5.2700000000000005</v>
          </cell>
          <cell r="AC118">
            <v>5.39</v>
          </cell>
          <cell r="AD118">
            <v>5.29</v>
          </cell>
          <cell r="AE118">
            <v>5.07</v>
          </cell>
          <cell r="AF118">
            <v>4.97</v>
          </cell>
          <cell r="AG118">
            <v>4.87</v>
          </cell>
          <cell r="AH118">
            <v>4.7699999999999996</v>
          </cell>
          <cell r="AI118">
            <v>4.78</v>
          </cell>
          <cell r="AJ118">
            <v>4.68</v>
          </cell>
          <cell r="AK118">
            <v>4.5</v>
          </cell>
          <cell r="AL118">
            <v>4.4000000000000004</v>
          </cell>
          <cell r="AM118">
            <v>4.41</v>
          </cell>
          <cell r="AN118">
            <v>4.3099999999999996</v>
          </cell>
          <cell r="AO118">
            <v>4.3600000000000003</v>
          </cell>
          <cell r="AP118">
            <v>4.26</v>
          </cell>
          <cell r="AQ118">
            <v>4.5999999999999996</v>
          </cell>
          <cell r="AR118">
            <v>4.5</v>
          </cell>
          <cell r="AS118">
            <v>4.8899999999999997</v>
          </cell>
          <cell r="AT118">
            <v>4.79</v>
          </cell>
          <cell r="AU118">
            <v>5.0069999999999997</v>
          </cell>
          <cell r="AV118">
            <v>4.907</v>
          </cell>
          <cell r="AW118">
            <v>5.17</v>
          </cell>
          <cell r="AX118">
            <v>5.07</v>
          </cell>
          <cell r="AY118">
            <v>5.0200000000000005</v>
          </cell>
          <cell r="AZ118">
            <v>4.92</v>
          </cell>
          <cell r="BA118">
            <v>5.0463916859999998</v>
          </cell>
          <cell r="BB118">
            <v>4.9463916860000001</v>
          </cell>
          <cell r="BC118">
            <v>4.79</v>
          </cell>
          <cell r="BD118">
            <v>4.6900000000000004</v>
          </cell>
          <cell r="BE118">
            <v>4.6900000000000004</v>
          </cell>
          <cell r="BF118">
            <v>4.59</v>
          </cell>
          <cell r="BG118">
            <v>4.59</v>
          </cell>
          <cell r="BH118">
            <v>4.49</v>
          </cell>
          <cell r="BI118">
            <v>4.0599999999999996</v>
          </cell>
          <cell r="BJ118">
            <v>3.96</v>
          </cell>
          <cell r="BK118">
            <v>3.7800000000000002</v>
          </cell>
          <cell r="BL118">
            <v>3.6799999999999997</v>
          </cell>
          <cell r="BM118">
            <v>3.83</v>
          </cell>
          <cell r="BN118">
            <v>3.7299999999999995</v>
          </cell>
          <cell r="BO118">
            <v>3.59</v>
          </cell>
          <cell r="BP118">
            <v>3.49</v>
          </cell>
          <cell r="BQ118">
            <v>3.4699999999999998</v>
          </cell>
          <cell r="BR118">
            <v>3.37</v>
          </cell>
          <cell r="BS118">
            <v>3.4000000000000004</v>
          </cell>
          <cell r="BT118">
            <v>3.3</v>
          </cell>
          <cell r="BU118">
            <v>3.51</v>
          </cell>
          <cell r="BV118">
            <v>3.41</v>
          </cell>
          <cell r="BW118">
            <v>3.55</v>
          </cell>
          <cell r="BX118">
            <v>3.45</v>
          </cell>
          <cell r="BY118">
            <v>3.4800000000000004</v>
          </cell>
          <cell r="BZ118">
            <v>3.38</v>
          </cell>
          <cell r="CA118">
            <v>3.23</v>
          </cell>
          <cell r="CB118">
            <v>3.13</v>
          </cell>
          <cell r="CC118">
            <v>3.06</v>
          </cell>
          <cell r="CD118">
            <v>2.96</v>
          </cell>
          <cell r="CE118">
            <v>2.94</v>
          </cell>
          <cell r="CF118">
            <v>2.84</v>
          </cell>
          <cell r="CG118">
            <v>2.9699999999999998</v>
          </cell>
          <cell r="CH118">
            <v>2.87</v>
          </cell>
          <cell r="CI118">
            <v>3.01</v>
          </cell>
          <cell r="CJ118">
            <v>2.91</v>
          </cell>
          <cell r="CK118">
            <v>3.06</v>
          </cell>
          <cell r="CL118">
            <v>2.96</v>
          </cell>
          <cell r="CM118">
            <v>3.0700000000000003</v>
          </cell>
          <cell r="CN118">
            <v>2.9699999999999998</v>
          </cell>
          <cell r="CO118">
            <v>3.14</v>
          </cell>
          <cell r="CP118">
            <v>3.04</v>
          </cell>
          <cell r="CQ118">
            <v>3.49</v>
          </cell>
          <cell r="CR118">
            <v>3.3899999999999997</v>
          </cell>
          <cell r="CS118">
            <v>3.59</v>
          </cell>
          <cell r="CT118">
            <v>3.49</v>
          </cell>
          <cell r="CU118">
            <v>3.38</v>
          </cell>
          <cell r="CV118">
            <v>3.2800000000000002</v>
          </cell>
          <cell r="CW118">
            <v>3.08</v>
          </cell>
          <cell r="CX118">
            <v>2.98</v>
          </cell>
          <cell r="CY118">
            <v>3.24</v>
          </cell>
          <cell r="CZ118">
            <v>3.1399999999999997</v>
          </cell>
          <cell r="DA118">
            <v>3.6100000000000003</v>
          </cell>
          <cell r="DB118">
            <v>3.51</v>
          </cell>
          <cell r="DC118">
            <v>3.9000000000000004</v>
          </cell>
          <cell r="DD118">
            <v>3.8</v>
          </cell>
          <cell r="DE118">
            <v>4.16</v>
          </cell>
          <cell r="DF118">
            <v>4.0599999999999996</v>
          </cell>
          <cell r="DG118">
            <v>4.1399999999999997</v>
          </cell>
          <cell r="DH118">
            <v>4.04</v>
          </cell>
          <cell r="DI118">
            <v>3.9699999999999998</v>
          </cell>
          <cell r="DJ118">
            <v>3.87</v>
          </cell>
          <cell r="DK118">
            <v>4.05</v>
          </cell>
          <cell r="DL118">
            <v>3.95</v>
          </cell>
          <cell r="DM118">
            <v>4.3899999999999997</v>
          </cell>
          <cell r="DN118">
            <v>4.29</v>
          </cell>
          <cell r="DO118">
            <v>4.37</v>
          </cell>
          <cell r="DP118">
            <v>4.2699999999999996</v>
          </cell>
          <cell r="DQ118">
            <v>4.26</v>
          </cell>
          <cell r="DR118">
            <v>4.16</v>
          </cell>
          <cell r="DS118">
            <v>4.1100000000000003</v>
          </cell>
          <cell r="DT118">
            <v>4.01</v>
          </cell>
          <cell r="DU118">
            <v>4.04</v>
          </cell>
          <cell r="DV118">
            <v>3.9400000000000004</v>
          </cell>
          <cell r="DW118">
            <v>3.99</v>
          </cell>
          <cell r="DX118">
            <v>3.8899999999999997</v>
          </cell>
          <cell r="DY118">
            <v>4.2</v>
          </cell>
          <cell r="DZ118">
            <v>4.0999999999999996</v>
          </cell>
          <cell r="EA118">
            <v>4.13</v>
          </cell>
          <cell r="EB118">
            <v>4.03</v>
          </cell>
          <cell r="EC118">
            <v>3.8200000000000003</v>
          </cell>
          <cell r="ED118">
            <v>3.7199999999999998</v>
          </cell>
          <cell r="EE118">
            <v>3.7700000000000005</v>
          </cell>
          <cell r="EF118">
            <v>3.67</v>
          </cell>
          <cell r="EG118">
            <v>3.5300000000000002</v>
          </cell>
          <cell r="EH118">
            <v>3.4299999999999997</v>
          </cell>
          <cell r="EI118">
            <v>3.5700000000000003</v>
          </cell>
          <cell r="EJ118">
            <v>3.4699999999999998</v>
          </cell>
          <cell r="EK118">
            <v>3.23</v>
          </cell>
          <cell r="EL118">
            <v>3.13</v>
          </cell>
          <cell r="EM118">
            <v>2.89</v>
          </cell>
          <cell r="EN118">
            <v>2.79</v>
          </cell>
          <cell r="EO118">
            <v>3.04</v>
          </cell>
          <cell r="EP118">
            <v>2.94</v>
          </cell>
          <cell r="EQ118">
            <v>3.1</v>
          </cell>
          <cell r="ER118">
            <v>3</v>
          </cell>
          <cell r="ES118">
            <v>3.06</v>
          </cell>
          <cell r="ET118">
            <v>2.96</v>
          </cell>
          <cell r="EU118">
            <v>3.3200000000000003</v>
          </cell>
          <cell r="EV118">
            <v>3.2199999999999998</v>
          </cell>
          <cell r="EW118">
            <v>3.4699999999999998</v>
          </cell>
          <cell r="EX118">
            <v>3.37</v>
          </cell>
          <cell r="EY118">
            <v>3.4400000000000004</v>
          </cell>
          <cell r="EZ118">
            <v>3.34</v>
          </cell>
          <cell r="FA118">
            <v>3.2800000000000002</v>
          </cell>
          <cell r="FB118">
            <v>3.1799999999999997</v>
          </cell>
          <cell r="FC118">
            <v>3.1799999999999997</v>
          </cell>
          <cell r="FD118">
            <v>3.08</v>
          </cell>
          <cell r="FE118">
            <v>3.1500000000000004</v>
          </cell>
          <cell r="FF118">
            <v>3.05</v>
          </cell>
          <cell r="FG118">
            <v>3.2778858099999999</v>
          </cell>
          <cell r="FH118">
            <v>3.1778858100000003</v>
          </cell>
          <cell r="FI118">
            <v>3.2233890000000001</v>
          </cell>
          <cell r="FJ118">
            <v>3.123389</v>
          </cell>
          <cell r="FK118">
            <v>3.0833214440000001</v>
          </cell>
          <cell r="FL118">
            <v>2.983321444</v>
          </cell>
          <cell r="FM118">
            <v>2.8031751700000003</v>
          </cell>
          <cell r="FN118">
            <v>2.7031751699999997</v>
          </cell>
          <cell r="FO118">
            <v>2.843367357</v>
          </cell>
          <cell r="FP118">
            <v>2.7433673569999999</v>
          </cell>
          <cell r="FQ118">
            <v>2.8641179999999999</v>
          </cell>
          <cell r="FR118">
            <v>2.7641179999999999</v>
          </cell>
          <cell r="FS118">
            <v>2.8365786330000002</v>
          </cell>
          <cell r="FT118">
            <v>2.7365786329999997</v>
          </cell>
          <cell r="FU118">
            <v>2.6105308169999999</v>
          </cell>
          <cell r="FV118">
            <v>2.5105308170000002</v>
          </cell>
          <cell r="FW118">
            <v>2.2569060849999998</v>
          </cell>
          <cell r="FX118">
            <v>2.1569060850000001</v>
          </cell>
          <cell r="FY118">
            <v>2.0475071100000002</v>
          </cell>
          <cell r="FZ118">
            <v>1.9475071100000001</v>
          </cell>
          <cell r="GA118">
            <v>2.1242999459999998</v>
          </cell>
          <cell r="GB118">
            <v>2.0242999460000002</v>
          </cell>
          <cell r="GC118">
            <v>2.3779537140000002</v>
          </cell>
          <cell r="GD118">
            <v>2.2779537139999997</v>
          </cell>
          <cell r="GE118">
            <v>2.6817580000000003</v>
          </cell>
          <cell r="GF118">
            <v>2.5817579999999998</v>
          </cell>
          <cell r="GG118">
            <v>2.7336437689999999</v>
          </cell>
          <cell r="GH118">
            <v>2.6336437689999999</v>
          </cell>
          <cell r="GI118">
            <v>2.7199999999999998</v>
          </cell>
          <cell r="GJ118">
            <v>2.62</v>
          </cell>
          <cell r="GK118">
            <v>2.6100000000000003</v>
          </cell>
          <cell r="GL118">
            <v>2.5099999999999998</v>
          </cell>
          <cell r="GM118">
            <v>2.4900000000000002</v>
          </cell>
          <cell r="GN118">
            <v>2.3899999999999997</v>
          </cell>
          <cell r="GO118">
            <v>2.38</v>
          </cell>
          <cell r="GP118">
            <v>2.2800000000000002</v>
          </cell>
          <cell r="GQ118">
            <v>2.42</v>
          </cell>
          <cell r="GR118">
            <v>2.3200000000000003</v>
          </cell>
          <cell r="GS118">
            <v>2.38</v>
          </cell>
          <cell r="GT118">
            <v>2.2800000000000002</v>
          </cell>
          <cell r="GU118">
            <v>2.5726379760000002</v>
          </cell>
          <cell r="GV118">
            <v>2.4726379759999997</v>
          </cell>
          <cell r="GW118">
            <v>2.4267053120000002</v>
          </cell>
          <cell r="GX118">
            <v>2.3267053119999996</v>
          </cell>
          <cell r="GY118">
            <v>2.5435669839999999</v>
          </cell>
          <cell r="GZ118">
            <v>2.4435669840000003</v>
          </cell>
          <cell r="HA118">
            <v>2.6816351740000002</v>
          </cell>
          <cell r="HB118">
            <v>2.5816351739999996</v>
          </cell>
          <cell r="HC118">
            <v>2.6298985469999998</v>
          </cell>
          <cell r="HD118">
            <v>2.5298985470000002</v>
          </cell>
          <cell r="HE118">
            <v>2.5700000000000003</v>
          </cell>
          <cell r="HF118">
            <v>2.4699999999999998</v>
          </cell>
          <cell r="HG118">
            <v>2.69</v>
          </cell>
          <cell r="HH118">
            <v>2.59</v>
          </cell>
          <cell r="HI118">
            <v>2.9000000000000004</v>
          </cell>
          <cell r="HJ118">
            <v>2.8</v>
          </cell>
          <cell r="HK118">
            <v>2.807981147</v>
          </cell>
          <cell r="HL118">
            <v>2.7079811469999999</v>
          </cell>
          <cell r="HM118">
            <v>2.8108481059999999</v>
          </cell>
          <cell r="HN118">
            <v>2.7108481060000003</v>
          </cell>
          <cell r="HO118">
            <v>2.8015810000000001</v>
          </cell>
          <cell r="HP118">
            <v>2.701581</v>
          </cell>
          <cell r="HQ118">
            <v>2.7199999999999998</v>
          </cell>
          <cell r="HR118">
            <v>2.62</v>
          </cell>
          <cell r="HS118">
            <v>2.73</v>
          </cell>
          <cell r="HT118">
            <v>2.63</v>
          </cell>
          <cell r="HU118">
            <v>2.7</v>
          </cell>
          <cell r="HV118">
            <v>2.5999999999999996</v>
          </cell>
          <cell r="HW118">
            <v>2.8</v>
          </cell>
          <cell r="HX118">
            <v>2.7</v>
          </cell>
          <cell r="HY118">
            <v>2.85</v>
          </cell>
          <cell r="HZ118">
            <v>2.75</v>
          </cell>
          <cell r="IA118">
            <v>2.75</v>
          </cell>
          <cell r="IB118">
            <v>2.65</v>
          </cell>
          <cell r="IC118">
            <v>2.6100000000000003</v>
          </cell>
          <cell r="ID118">
            <v>2.5099999999999998</v>
          </cell>
          <cell r="IE118">
            <v>2.63</v>
          </cell>
          <cell r="IF118">
            <v>2.5300000000000002</v>
          </cell>
          <cell r="IG118">
            <v>2.54</v>
          </cell>
          <cell r="IH118">
            <v>2.44</v>
          </cell>
          <cell r="II118">
            <v>2.4900000000000002</v>
          </cell>
          <cell r="IJ118">
            <v>2.3899999999999997</v>
          </cell>
          <cell r="IK118">
            <v>2.4900000000000002</v>
          </cell>
          <cell r="IL118">
            <v>2.3899999999999997</v>
          </cell>
          <cell r="IM118">
            <v>2.4299999999999997</v>
          </cell>
          <cell r="IN118">
            <v>2.33</v>
          </cell>
          <cell r="IO118">
            <v>2.2200000000000002</v>
          </cell>
          <cell r="IP118">
            <v>2.12</v>
          </cell>
          <cell r="IQ118">
            <v>2.13</v>
          </cell>
          <cell r="IR118">
            <v>2.0299999999999998</v>
          </cell>
          <cell r="IS118">
            <v>1.88</v>
          </cell>
          <cell r="IT118">
            <v>1.7799999999999998</v>
          </cell>
          <cell r="IU118">
            <v>1.9</v>
          </cell>
          <cell r="IV118">
            <v>1.7999999999999998</v>
          </cell>
          <cell r="IW118">
            <v>1.94</v>
          </cell>
          <cell r="IX118">
            <v>1.8399999999999999</v>
          </cell>
          <cell r="IY118">
            <v>2.06</v>
          </cell>
          <cell r="IZ118">
            <v>1.96</v>
          </cell>
          <cell r="JA118">
            <v>2.13</v>
          </cell>
          <cell r="JB118">
            <v>2.0299999999999998</v>
          </cell>
          <cell r="JC118">
            <v>2.02</v>
          </cell>
          <cell r="JD118">
            <v>1.92</v>
          </cell>
          <cell r="JE118">
            <v>1.9300000000000002</v>
          </cell>
          <cell r="JF118">
            <v>1.83</v>
          </cell>
          <cell r="JG118">
            <v>1.76</v>
          </cell>
          <cell r="JH118">
            <v>1.66</v>
          </cell>
          <cell r="JI118">
            <v>1.65</v>
          </cell>
          <cell r="JJ118">
            <v>1.5499999999999998</v>
          </cell>
          <cell r="JK118">
            <v>1.57</v>
          </cell>
          <cell r="JL118">
            <v>1.47</v>
          </cell>
          <cell r="JM118">
            <v>1.57</v>
          </cell>
          <cell r="JN118">
            <v>1.47</v>
          </cell>
          <cell r="JO118">
            <v>1.51</v>
          </cell>
          <cell r="JP118">
            <v>1.41</v>
          </cell>
          <cell r="JQ118">
            <v>1.57</v>
          </cell>
          <cell r="JR118">
            <v>1.47</v>
          </cell>
          <cell r="JS118">
            <v>1.57</v>
          </cell>
          <cell r="JT118">
            <v>1.47</v>
          </cell>
          <cell r="JU118">
            <v>1.61</v>
          </cell>
          <cell r="JV118">
            <v>1.51</v>
          </cell>
          <cell r="JW118">
            <v>1.6800000000000002</v>
          </cell>
          <cell r="JX118">
            <v>1.58</v>
          </cell>
          <cell r="JY118">
            <v>1.62</v>
          </cell>
          <cell r="JZ118">
            <v>1.52</v>
          </cell>
          <cell r="KA118" t="e">
            <v>#REF!</v>
          </cell>
          <cell r="KB118" t="e">
            <v>#REF!</v>
          </cell>
        </row>
        <row r="119">
          <cell r="A119" t="str">
            <v>USD-CIRR</v>
          </cell>
          <cell r="B119" t="str">
            <v>USD-CIRR</v>
          </cell>
          <cell r="C119" t="str">
            <v>US dollar</v>
          </cell>
          <cell r="D119" t="str">
            <v>USD</v>
          </cell>
          <cell r="E119" t="str">
            <v>&lt; 11 years</v>
          </cell>
          <cell r="F119" t="str">
            <v>USD-Relevant CIRR in accordance with Article 20 of the Arrangement-&lt; 11 years</v>
          </cell>
          <cell r="G119">
            <v>0</v>
          </cell>
          <cell r="H119">
            <v>0</v>
          </cell>
          <cell r="I119" t="str">
            <v>(note 3)</v>
          </cell>
          <cell r="J119" t="str">
            <v>(note 3)</v>
          </cell>
          <cell r="K119" t="str">
            <v>(note 3)</v>
          </cell>
          <cell r="L119" t="str">
            <v>(note 3)</v>
          </cell>
          <cell r="M119" t="str">
            <v>(note 3)</v>
          </cell>
          <cell r="N119" t="str">
            <v>(note 3)</v>
          </cell>
          <cell r="O119" t="str">
            <v>(note 3)</v>
          </cell>
          <cell r="P119" t="str">
            <v>(note 3)</v>
          </cell>
          <cell r="Q119" t="str">
            <v>(note 3)</v>
          </cell>
          <cell r="R119" t="str">
            <v>(note 3)</v>
          </cell>
          <cell r="S119" t="str">
            <v>(note 3)</v>
          </cell>
          <cell r="T119" t="str">
            <v>(note 3)</v>
          </cell>
          <cell r="U119" t="str">
            <v>(note 3)</v>
          </cell>
          <cell r="V119" t="str">
            <v>(note 3)</v>
          </cell>
          <cell r="W119" t="str">
            <v>(note 3)</v>
          </cell>
          <cell r="X119" t="str">
            <v>(note 3)</v>
          </cell>
          <cell r="Y119" t="str">
            <v>(note 3)</v>
          </cell>
          <cell r="Z119" t="str">
            <v>(note 3)</v>
          </cell>
          <cell r="AA119" t="str">
            <v>(note 3)</v>
          </cell>
          <cell r="AB119" t="str">
            <v>(note 3)</v>
          </cell>
          <cell r="AC119" t="str">
            <v>(note 3)</v>
          </cell>
          <cell r="AD119" t="str">
            <v>(note 3)</v>
          </cell>
          <cell r="AE119" t="str">
            <v>(note 3)</v>
          </cell>
          <cell r="AF119" t="str">
            <v>(note 3)</v>
          </cell>
          <cell r="AG119" t="str">
            <v>(note 3)</v>
          </cell>
          <cell r="AH119" t="str">
            <v>(note 3)</v>
          </cell>
          <cell r="AI119" t="str">
            <v>(note 3)</v>
          </cell>
          <cell r="AJ119" t="str">
            <v>(note 3)</v>
          </cell>
          <cell r="AK119" t="str">
            <v>(note 3)</v>
          </cell>
          <cell r="AL119" t="str">
            <v>(note 3)</v>
          </cell>
          <cell r="AM119" t="str">
            <v>(note 3)</v>
          </cell>
          <cell r="AN119" t="str">
            <v>(note 3)</v>
          </cell>
          <cell r="AO119" t="str">
            <v>(note 3)</v>
          </cell>
          <cell r="AP119" t="str">
            <v>(note 3)</v>
          </cell>
          <cell r="AQ119" t="str">
            <v>(note 3)</v>
          </cell>
          <cell r="AR119" t="str">
            <v>(note 3)</v>
          </cell>
          <cell r="AS119" t="str">
            <v>(note 3)</v>
          </cell>
          <cell r="AT119" t="str">
            <v>(note 3)</v>
          </cell>
          <cell r="AU119" t="str">
            <v>(note 3)</v>
          </cell>
          <cell r="AV119" t="str">
            <v>(note 3)</v>
          </cell>
          <cell r="AW119" t="str">
            <v>(note 3)</v>
          </cell>
          <cell r="AX119" t="str">
            <v>(note 3)</v>
          </cell>
          <cell r="AY119" t="str">
            <v>(note 3)</v>
          </cell>
          <cell r="AZ119" t="str">
            <v>(note 3)</v>
          </cell>
          <cell r="BA119" t="str">
            <v>(note 3)</v>
          </cell>
          <cell r="BB119" t="str">
            <v>(note 3)</v>
          </cell>
          <cell r="BC119" t="str">
            <v>(note 3)</v>
          </cell>
          <cell r="BD119" t="str">
            <v>(note 3)</v>
          </cell>
          <cell r="BE119" t="str">
            <v>(note 3)</v>
          </cell>
          <cell r="BF119" t="str">
            <v>(note 3)</v>
          </cell>
          <cell r="BG119" t="str">
            <v>(note 3)</v>
          </cell>
          <cell r="BH119" t="str">
            <v>(note 3)</v>
          </cell>
          <cell r="BI119" t="str">
            <v>(note 3)</v>
          </cell>
          <cell r="BJ119" t="str">
            <v>(note 3)</v>
          </cell>
          <cell r="BK119" t="str">
            <v>(note 3)</v>
          </cell>
          <cell r="BL119" t="str">
            <v>(note 3)</v>
          </cell>
          <cell r="BM119" t="str">
            <v>(note 3)</v>
          </cell>
          <cell r="BN119" t="str">
            <v>(note 3)</v>
          </cell>
          <cell r="BO119" t="str">
            <v>(note 3)</v>
          </cell>
          <cell r="BP119" t="str">
            <v>(note 3)</v>
          </cell>
          <cell r="BQ119" t="str">
            <v>(note 3)</v>
          </cell>
          <cell r="BR119" t="str">
            <v>(note 3)</v>
          </cell>
          <cell r="BS119" t="str">
            <v>(note 3)</v>
          </cell>
          <cell r="BT119" t="str">
            <v>(note 3)</v>
          </cell>
          <cell r="BU119" t="str">
            <v>(note 3)</v>
          </cell>
          <cell r="BV119" t="str">
            <v>(note 3)</v>
          </cell>
          <cell r="BW119" t="str">
            <v>(note 3)</v>
          </cell>
          <cell r="BX119" t="str">
            <v>(note 3)</v>
          </cell>
          <cell r="BY119" t="str">
            <v>(note 3)</v>
          </cell>
          <cell r="BZ119" t="str">
            <v>(note 3)</v>
          </cell>
          <cell r="CA119" t="str">
            <v>(note 3)</v>
          </cell>
          <cell r="CB119" t="str">
            <v>(note 3)</v>
          </cell>
          <cell r="CC119" t="str">
            <v>(note 3)</v>
          </cell>
          <cell r="CD119" t="str">
            <v>(note 3)</v>
          </cell>
          <cell r="CE119" t="str">
            <v>(note 3)</v>
          </cell>
          <cell r="CF119" t="str">
            <v>(note 3)</v>
          </cell>
          <cell r="CG119" t="str">
            <v>(note 3)</v>
          </cell>
          <cell r="CH119" t="str">
            <v>(note 3)</v>
          </cell>
          <cell r="CI119" t="str">
            <v>(note 3)</v>
          </cell>
          <cell r="CJ119" t="str">
            <v>(note 3)</v>
          </cell>
          <cell r="CK119" t="str">
            <v>(note 3)</v>
          </cell>
          <cell r="CL119" t="str">
            <v>(note 3)</v>
          </cell>
          <cell r="CM119" t="str">
            <v>(note 3)</v>
          </cell>
          <cell r="CN119" t="str">
            <v>(note 3)</v>
          </cell>
          <cell r="CO119" t="str">
            <v>(note 3)</v>
          </cell>
          <cell r="CP119" t="str">
            <v>(note 3)</v>
          </cell>
          <cell r="CQ119" t="str">
            <v>(note 3)</v>
          </cell>
          <cell r="CR119" t="str">
            <v>(note 3)</v>
          </cell>
          <cell r="CS119" t="str">
            <v>(note 3)</v>
          </cell>
          <cell r="CT119" t="str">
            <v>(note 3)</v>
          </cell>
          <cell r="CU119" t="str">
            <v>(note 3)</v>
          </cell>
          <cell r="CV119" t="str">
            <v>(note 3)</v>
          </cell>
          <cell r="CW119" t="str">
            <v>(note 3)</v>
          </cell>
          <cell r="CX119" t="str">
            <v>(note 3)</v>
          </cell>
          <cell r="CY119" t="str">
            <v>(note 3)</v>
          </cell>
          <cell r="CZ119" t="str">
            <v>(note 3)</v>
          </cell>
          <cell r="DA119" t="str">
            <v>(note 3)</v>
          </cell>
          <cell r="DB119" t="str">
            <v>(note 3)</v>
          </cell>
          <cell r="DC119" t="str">
            <v>(note 3)</v>
          </cell>
          <cell r="DD119" t="str">
            <v>(note 3)</v>
          </cell>
          <cell r="DE119" t="str">
            <v>(note 3)</v>
          </cell>
          <cell r="DF119" t="str">
            <v>(note 3)</v>
          </cell>
          <cell r="DG119" t="str">
            <v>(note 3)</v>
          </cell>
          <cell r="DH119" t="str">
            <v>(note 3)</v>
          </cell>
          <cell r="DI119" t="str">
            <v>(note 3)</v>
          </cell>
          <cell r="DJ119" t="str">
            <v>(note 3)</v>
          </cell>
          <cell r="DK119" t="str">
            <v>(note 3)</v>
          </cell>
          <cell r="DL119" t="str">
            <v>(note 3)</v>
          </cell>
          <cell r="DM119" t="str">
            <v>(note 3)</v>
          </cell>
          <cell r="DN119" t="str">
            <v>(note 3)</v>
          </cell>
          <cell r="DO119" t="str">
            <v>(note 3)</v>
          </cell>
          <cell r="DP119" t="str">
            <v>(note 3)</v>
          </cell>
          <cell r="DQ119" t="str">
            <v>(note 3)</v>
          </cell>
          <cell r="DR119" t="str">
            <v>(note 3)</v>
          </cell>
          <cell r="DS119" t="str">
            <v>(note 3)</v>
          </cell>
          <cell r="DT119" t="str">
            <v>(note 3)</v>
          </cell>
          <cell r="DU119" t="str">
            <v>(note 3)</v>
          </cell>
          <cell r="DV119" t="str">
            <v>(note 3)</v>
          </cell>
          <cell r="DW119" t="str">
            <v>(note 3)</v>
          </cell>
          <cell r="DX119" t="str">
            <v>(note 3)</v>
          </cell>
          <cell r="DY119" t="str">
            <v>(note 3)</v>
          </cell>
          <cell r="DZ119" t="str">
            <v>(note 3)</v>
          </cell>
          <cell r="EA119" t="str">
            <v>(note 3)</v>
          </cell>
          <cell r="EB119" t="str">
            <v>(note 3)</v>
          </cell>
          <cell r="EC119" t="str">
            <v>(note 3)</v>
          </cell>
          <cell r="ED119" t="str">
            <v>(note 3)</v>
          </cell>
          <cell r="EE119" t="str">
            <v>(note 3)</v>
          </cell>
          <cell r="EF119" t="str">
            <v>(note 3)</v>
          </cell>
          <cell r="EG119" t="str">
            <v>(note 3)</v>
          </cell>
          <cell r="EH119" t="str">
            <v>(note 3)</v>
          </cell>
          <cell r="EI119" t="str">
            <v>(note 3)</v>
          </cell>
          <cell r="EJ119" t="str">
            <v>(note 3)</v>
          </cell>
          <cell r="EK119" t="str">
            <v>(note 3)</v>
          </cell>
          <cell r="EL119" t="str">
            <v>(note 3)</v>
          </cell>
          <cell r="EM119" t="str">
            <v>(note 3)</v>
          </cell>
          <cell r="EN119" t="str">
            <v>(note 3)</v>
          </cell>
          <cell r="EO119" t="str">
            <v>(note 3)</v>
          </cell>
          <cell r="EP119" t="str">
            <v>(note 3)</v>
          </cell>
          <cell r="EQ119" t="str">
            <v>(note 3)</v>
          </cell>
          <cell r="ER119" t="str">
            <v>(note 3)</v>
          </cell>
          <cell r="ES119" t="str">
            <v>(note 3)</v>
          </cell>
          <cell r="ET119" t="str">
            <v>(note 3)</v>
          </cell>
          <cell r="EU119" t="str">
            <v>(note 3)</v>
          </cell>
          <cell r="EV119" t="str">
            <v>(note 3)</v>
          </cell>
          <cell r="EW119" t="str">
            <v>(note 3)</v>
          </cell>
          <cell r="EX119" t="str">
            <v>(note 3)</v>
          </cell>
          <cell r="EY119" t="str">
            <v>(note 3)</v>
          </cell>
          <cell r="EZ119" t="str">
            <v>(note 3)</v>
          </cell>
          <cell r="FA119" t="str">
            <v>(note 3)</v>
          </cell>
          <cell r="FB119" t="str">
            <v>(note 3)</v>
          </cell>
          <cell r="FC119" t="str">
            <v>(note 3)</v>
          </cell>
          <cell r="FD119" t="str">
            <v>(note 3)</v>
          </cell>
          <cell r="FE119" t="str">
            <v>(note 3)</v>
          </cell>
          <cell r="FF119" t="str">
            <v>(note 3)</v>
          </cell>
          <cell r="FG119" t="str">
            <v>(note 3)</v>
          </cell>
          <cell r="FH119" t="str">
            <v>(note 3)</v>
          </cell>
          <cell r="FI119" t="str">
            <v>(note 3)</v>
          </cell>
          <cell r="FJ119" t="str">
            <v>(note 3)</v>
          </cell>
          <cell r="FK119" t="str">
            <v>(note 3)</v>
          </cell>
          <cell r="FL119" t="str">
            <v>(note 3)</v>
          </cell>
          <cell r="FM119" t="str">
            <v>(note 3)</v>
          </cell>
          <cell r="FN119" t="str">
            <v>(note 3)</v>
          </cell>
          <cell r="FO119" t="str">
            <v>(note 3)</v>
          </cell>
          <cell r="FP119" t="str">
            <v>(note 3)</v>
          </cell>
          <cell r="FQ119" t="str">
            <v>(note 3)</v>
          </cell>
          <cell r="FR119" t="str">
            <v>(note 3)</v>
          </cell>
          <cell r="FS119" t="str">
            <v>(note 3)</v>
          </cell>
          <cell r="FT119" t="str">
            <v>(note 3)</v>
          </cell>
          <cell r="FU119" t="str">
            <v>(note 3)</v>
          </cell>
          <cell r="FV119" t="str">
            <v>(note 3)</v>
          </cell>
          <cell r="FW119" t="str">
            <v>(note 3)</v>
          </cell>
          <cell r="FX119" t="str">
            <v>(note 3)</v>
          </cell>
          <cell r="FY119" t="str">
            <v>(note 3)</v>
          </cell>
          <cell r="FZ119" t="str">
            <v>(note 3)</v>
          </cell>
          <cell r="GA119" t="str">
            <v>(note 3)</v>
          </cell>
          <cell r="GB119" t="str">
            <v>(note 3)</v>
          </cell>
          <cell r="GC119" t="str">
            <v>(note 3)</v>
          </cell>
          <cell r="GD119" t="str">
            <v>(note 3)</v>
          </cell>
          <cell r="GE119" t="str">
            <v>(note 3)</v>
          </cell>
          <cell r="GF119" t="str">
            <v>(note 3)</v>
          </cell>
          <cell r="GG119" t="str">
            <v>(note 3)</v>
          </cell>
          <cell r="GH119" t="str">
            <v>(note 3)</v>
          </cell>
          <cell r="GI119" t="str">
            <v>(note 3)</v>
          </cell>
          <cell r="GJ119" t="str">
            <v>(note 3)</v>
          </cell>
          <cell r="GK119" t="str">
            <v>(note 3)</v>
          </cell>
          <cell r="GL119" t="str">
            <v>(note 3)</v>
          </cell>
          <cell r="GM119" t="str">
            <v>(note 3)</v>
          </cell>
          <cell r="GN119" t="str">
            <v>(note 3)</v>
          </cell>
          <cell r="GO119" t="str">
            <v>(note 3)</v>
          </cell>
          <cell r="GP119" t="str">
            <v>(note 3)</v>
          </cell>
          <cell r="GQ119" t="str">
            <v>(note 3)</v>
          </cell>
          <cell r="GR119" t="str">
            <v>(note 3)</v>
          </cell>
          <cell r="GS119" t="str">
            <v>(note 3)</v>
          </cell>
          <cell r="GT119" t="str">
            <v>(note 3)</v>
          </cell>
          <cell r="GU119" t="str">
            <v>(note 3)</v>
          </cell>
          <cell r="GV119" t="str">
            <v>(note 3)</v>
          </cell>
          <cell r="GW119" t="str">
            <v>(note 3)</v>
          </cell>
          <cell r="GX119" t="str">
            <v>(note 3)</v>
          </cell>
          <cell r="GY119" t="str">
            <v>(note 3)</v>
          </cell>
          <cell r="GZ119" t="str">
            <v>(note 3)</v>
          </cell>
          <cell r="HA119" t="str">
            <v>(note 3)</v>
          </cell>
          <cell r="HB119" t="str">
            <v>(note 3)</v>
          </cell>
          <cell r="HC119" t="str">
            <v>(note 3)</v>
          </cell>
          <cell r="HD119" t="str">
            <v>(note 3)</v>
          </cell>
          <cell r="HE119" t="str">
            <v>(note 3)</v>
          </cell>
          <cell r="HF119" t="str">
            <v>(note 3)</v>
          </cell>
          <cell r="HG119" t="str">
            <v>(note 3)</v>
          </cell>
          <cell r="HH119" t="str">
            <v>(note 3)</v>
          </cell>
          <cell r="HI119" t="str">
            <v>(note 3)</v>
          </cell>
          <cell r="HJ119" t="str">
            <v>(note 3)</v>
          </cell>
          <cell r="HK119" t="str">
            <v>(note 3)</v>
          </cell>
          <cell r="HL119" t="str">
            <v>(note 3)</v>
          </cell>
          <cell r="HM119" t="str">
            <v>(note 3)</v>
          </cell>
          <cell r="HN119" t="str">
            <v>(note 3)</v>
          </cell>
          <cell r="HO119" t="str">
            <v>(note 3)</v>
          </cell>
          <cell r="HP119" t="str">
            <v>(note 3)</v>
          </cell>
          <cell r="HQ119" t="str">
            <v>(note 3)</v>
          </cell>
          <cell r="HR119" t="str">
            <v>(note 3)</v>
          </cell>
          <cell r="HS119" t="str">
            <v>(note 3)</v>
          </cell>
          <cell r="HT119" t="str">
            <v>(note 3)</v>
          </cell>
          <cell r="HU119" t="str">
            <v>(note 3)</v>
          </cell>
          <cell r="HV119" t="str">
            <v>(note 3)</v>
          </cell>
          <cell r="HW119" t="str">
            <v>(note 3)</v>
          </cell>
          <cell r="HX119" t="str">
            <v>(note 3)</v>
          </cell>
          <cell r="HY119" t="str">
            <v>(note 3)</v>
          </cell>
          <cell r="HZ119" t="str">
            <v>(note 3)</v>
          </cell>
          <cell r="IA119" t="str">
            <v>(note 3)</v>
          </cell>
          <cell r="IB119" t="str">
            <v>(note 3)</v>
          </cell>
          <cell r="IC119" t="str">
            <v>(note 3)</v>
          </cell>
          <cell r="ID119" t="str">
            <v>(note 3)</v>
          </cell>
          <cell r="IE119" t="str">
            <v>(note 3)</v>
          </cell>
          <cell r="IF119" t="str">
            <v>(note 3)</v>
          </cell>
          <cell r="IG119" t="str">
            <v>(note 3)</v>
          </cell>
          <cell r="IH119" t="str">
            <v>(note 3)</v>
          </cell>
          <cell r="II119" t="str">
            <v>(note 3)</v>
          </cell>
          <cell r="IJ119" t="str">
            <v>(note 3)</v>
          </cell>
          <cell r="IK119" t="str">
            <v>(note 3)</v>
          </cell>
          <cell r="IL119" t="str">
            <v>(note 3)</v>
          </cell>
          <cell r="IM119" t="str">
            <v>(note 3)</v>
          </cell>
          <cell r="IN119" t="str">
            <v>(note 3)</v>
          </cell>
          <cell r="IO119" t="str">
            <v>(note 3)</v>
          </cell>
          <cell r="IP119" t="str">
            <v>(note 3)</v>
          </cell>
          <cell r="IQ119" t="str">
            <v>(note 3)</v>
          </cell>
          <cell r="IR119" t="str">
            <v>(note 3)</v>
          </cell>
          <cell r="IS119" t="str">
            <v>(note 3)</v>
          </cell>
          <cell r="IT119" t="str">
            <v>(note 3)</v>
          </cell>
          <cell r="IU119" t="str">
            <v>(note 3)</v>
          </cell>
          <cell r="IV119" t="str">
            <v>(note 3)</v>
          </cell>
          <cell r="IW119" t="str">
            <v>(note 3)</v>
          </cell>
          <cell r="IX119" t="str">
            <v>(note 3)</v>
          </cell>
          <cell r="IY119" t="str">
            <v>(note 3)</v>
          </cell>
          <cell r="IZ119" t="str">
            <v>(note 3)</v>
          </cell>
          <cell r="JA119" t="str">
            <v>(note 3)</v>
          </cell>
          <cell r="JB119" t="str">
            <v>(note 3)</v>
          </cell>
          <cell r="JC119" t="str">
            <v>(note 3)</v>
          </cell>
          <cell r="JD119" t="str">
            <v>(note 3)</v>
          </cell>
          <cell r="JE119" t="str">
            <v>(note 3)</v>
          </cell>
          <cell r="JF119" t="str">
            <v>(note 3)</v>
          </cell>
          <cell r="JG119" t="str">
            <v>(note 3)</v>
          </cell>
          <cell r="JH119" t="str">
            <v>(note 3)</v>
          </cell>
          <cell r="JI119" t="str">
            <v>(note 3)</v>
          </cell>
          <cell r="JJ119" t="str">
            <v>(note 3)</v>
          </cell>
          <cell r="JK119" t="str">
            <v>(note 3)</v>
          </cell>
          <cell r="JL119" t="str">
            <v>(note 3)</v>
          </cell>
          <cell r="JM119" t="str">
            <v>(note 3)</v>
          </cell>
          <cell r="JN119" t="str">
            <v>(note 3)</v>
          </cell>
          <cell r="JO119" t="str">
            <v>(note 3)</v>
          </cell>
          <cell r="JP119" t="str">
            <v>(note 3)</v>
          </cell>
          <cell r="JQ119" t="str">
            <v>(note 3)</v>
          </cell>
          <cell r="JR119" t="str">
            <v>(note 3)</v>
          </cell>
          <cell r="JS119" t="str">
            <v>(note 3)</v>
          </cell>
          <cell r="JT119" t="str">
            <v>(note 3)</v>
          </cell>
          <cell r="JU119" t="str">
            <v>(note 3)</v>
          </cell>
          <cell r="JV119" t="str">
            <v>(note 3)</v>
          </cell>
          <cell r="JW119" t="str">
            <v>(note 3)</v>
          </cell>
          <cell r="JX119" t="str">
            <v>(note 3)</v>
          </cell>
          <cell r="JY119" t="str">
            <v>(note 3)</v>
          </cell>
          <cell r="JZ119" t="str">
            <v>(note 3)</v>
          </cell>
          <cell r="KA119" t="str">
            <v>(note 3)</v>
          </cell>
          <cell r="KB119" t="str">
            <v>(note 3)</v>
          </cell>
        </row>
        <row r="120">
          <cell r="A120" t="str">
            <v>USD-TB-7</v>
          </cell>
          <cell r="B120" t="str">
            <v>USD-TB-7</v>
          </cell>
          <cell r="E120" t="str">
            <v>≥ 11 to ≤ 12 years</v>
          </cell>
          <cell r="F120" t="str">
            <v>USD-TB-7-≥ 11 to ≤ 12 years</v>
          </cell>
          <cell r="G120">
            <v>1</v>
          </cell>
          <cell r="H120">
            <v>1</v>
          </cell>
          <cell r="I120">
            <v>4.37</v>
          </cell>
          <cell r="J120">
            <v>4.37</v>
          </cell>
          <cell r="K120">
            <v>4.1400000000000006</v>
          </cell>
          <cell r="L120">
            <v>4.1400000000000006</v>
          </cell>
          <cell r="M120">
            <v>4.21</v>
          </cell>
          <cell r="N120">
            <v>4.21</v>
          </cell>
          <cell r="O120">
            <v>4.0199999999999996</v>
          </cell>
          <cell r="P120">
            <v>4.0199999999999996</v>
          </cell>
          <cell r="Q120">
            <v>3.96</v>
          </cell>
          <cell r="R120">
            <v>3.96</v>
          </cell>
          <cell r="S120">
            <v>3.92</v>
          </cell>
          <cell r="T120">
            <v>3.92</v>
          </cell>
          <cell r="U120">
            <v>4.07</v>
          </cell>
          <cell r="V120">
            <v>4.07</v>
          </cell>
          <cell r="W120">
            <v>4.21</v>
          </cell>
          <cell r="X120">
            <v>4.21</v>
          </cell>
          <cell r="Y120">
            <v>4.12</v>
          </cell>
          <cell r="Z120">
            <v>4.12</v>
          </cell>
          <cell r="AA120">
            <v>4.16</v>
          </cell>
          <cell r="AB120">
            <v>4.16</v>
          </cell>
          <cell r="AC120">
            <v>4.2799999999999994</v>
          </cell>
          <cell r="AD120">
            <v>4.2799999999999994</v>
          </cell>
          <cell r="AE120">
            <v>3.86</v>
          </cell>
          <cell r="AF120">
            <v>3.86</v>
          </cell>
          <cell r="AG120">
            <v>3.66</v>
          </cell>
          <cell r="AH120">
            <v>3.66</v>
          </cell>
          <cell r="AI120">
            <v>3.43</v>
          </cell>
          <cell r="AJ120">
            <v>3.43</v>
          </cell>
          <cell r="AK120">
            <v>3.1</v>
          </cell>
          <cell r="AL120">
            <v>3.1</v>
          </cell>
          <cell r="AM120">
            <v>3.05</v>
          </cell>
          <cell r="AN120">
            <v>3.05</v>
          </cell>
          <cell r="AO120">
            <v>2.85</v>
          </cell>
          <cell r="AP120">
            <v>2.85</v>
          </cell>
          <cell r="AQ120">
            <v>3.02</v>
          </cell>
          <cell r="AR120">
            <v>3.02</v>
          </cell>
          <cell r="AS120">
            <v>3.66</v>
          </cell>
          <cell r="AT120">
            <v>3.66</v>
          </cell>
          <cell r="AU120">
            <v>3.72</v>
          </cell>
          <cell r="AV120">
            <v>3.72</v>
          </cell>
          <cell r="AW120">
            <v>3.96</v>
          </cell>
          <cell r="AX120">
            <v>3.96</v>
          </cell>
          <cell r="AY120">
            <v>3.8</v>
          </cell>
          <cell r="AZ120">
            <v>3.8</v>
          </cell>
          <cell r="BA120">
            <v>3.84</v>
          </cell>
          <cell r="BB120">
            <v>3.84</v>
          </cell>
          <cell r="BC120">
            <v>3.51</v>
          </cell>
          <cell r="BD120">
            <v>3.51</v>
          </cell>
          <cell r="BE120">
            <v>3.29</v>
          </cell>
          <cell r="BF120">
            <v>3.29</v>
          </cell>
          <cell r="BG120">
            <v>3.28</v>
          </cell>
          <cell r="BH120">
            <v>3.28</v>
          </cell>
          <cell r="BI120">
            <v>2.63</v>
          </cell>
          <cell r="BJ120">
            <v>2.63</v>
          </cell>
          <cell r="BK120">
            <v>2.42</v>
          </cell>
          <cell r="BL120">
            <v>2.42</v>
          </cell>
          <cell r="BM120">
            <v>2.62</v>
          </cell>
          <cell r="BN120">
            <v>2.62</v>
          </cell>
          <cell r="BO120">
            <v>2.4500000000000002</v>
          </cell>
          <cell r="BP120">
            <v>2.4500000000000002</v>
          </cell>
          <cell r="BQ120">
            <v>2.4299999999999997</v>
          </cell>
          <cell r="BR120">
            <v>2.4299999999999997</v>
          </cell>
          <cell r="BS120">
            <v>2.38</v>
          </cell>
          <cell r="BT120">
            <v>2.38</v>
          </cell>
          <cell r="BU120">
            <v>2.37</v>
          </cell>
          <cell r="BV120">
            <v>2.37</v>
          </cell>
          <cell r="BW120">
            <v>2.56</v>
          </cell>
          <cell r="BX120">
            <v>2.56</v>
          </cell>
          <cell r="BY120">
            <v>2.4299999999999997</v>
          </cell>
          <cell r="BZ120">
            <v>2.4299999999999997</v>
          </cell>
          <cell r="CA120">
            <v>2.21</v>
          </cell>
          <cell r="CB120">
            <v>2.21</v>
          </cell>
          <cell r="CC120">
            <v>2.08</v>
          </cell>
          <cell r="CD120">
            <v>2.08</v>
          </cell>
          <cell r="CE120">
            <v>1.98</v>
          </cell>
          <cell r="CF120">
            <v>1.98</v>
          </cell>
          <cell r="CG120">
            <v>2.1399999999999997</v>
          </cell>
          <cell r="CH120">
            <v>2.1399999999999997</v>
          </cell>
          <cell r="CI120">
            <v>2.12</v>
          </cell>
          <cell r="CJ120">
            <v>2.12</v>
          </cell>
          <cell r="CK120">
            <v>2.15</v>
          </cell>
          <cell r="CL120">
            <v>2.15</v>
          </cell>
          <cell r="CM120">
            <v>2.08</v>
          </cell>
          <cell r="CN120">
            <v>2.08</v>
          </cell>
          <cell r="CO120">
            <v>2.13</v>
          </cell>
          <cell r="CP120">
            <v>2.13</v>
          </cell>
          <cell r="CQ120">
            <v>2.2999999999999998</v>
          </cell>
          <cell r="CR120">
            <v>2.2999999999999998</v>
          </cell>
          <cell r="CS120">
            <v>2.35</v>
          </cell>
          <cell r="CT120">
            <v>2.35</v>
          </cell>
          <cell r="CU120">
            <v>2.3200000000000003</v>
          </cell>
          <cell r="CV120">
            <v>2.3200000000000003</v>
          </cell>
          <cell r="CW120">
            <v>2.15</v>
          </cell>
          <cell r="CX120">
            <v>2.15</v>
          </cell>
          <cell r="CY120">
            <v>2.31</v>
          </cell>
          <cell r="CZ120">
            <v>2.31</v>
          </cell>
          <cell r="DA120">
            <v>2.71</v>
          </cell>
          <cell r="DB120">
            <v>2.71</v>
          </cell>
          <cell r="DC120">
            <v>2.99</v>
          </cell>
          <cell r="DD120">
            <v>2.99</v>
          </cell>
          <cell r="DE120">
            <v>3.15</v>
          </cell>
          <cell r="DF120">
            <v>3.15</v>
          </cell>
          <cell r="DG120">
            <v>3.22</v>
          </cell>
          <cell r="DH120">
            <v>3.22</v>
          </cell>
          <cell r="DI120">
            <v>2.99</v>
          </cell>
          <cell r="DJ120">
            <v>2.99</v>
          </cell>
          <cell r="DK120">
            <v>3.07</v>
          </cell>
          <cell r="DL120">
            <v>3.07</v>
          </cell>
          <cell r="DM120">
            <v>3.29</v>
          </cell>
          <cell r="DN120">
            <v>3.29</v>
          </cell>
          <cell r="DO120">
            <v>3.29</v>
          </cell>
          <cell r="DP120">
            <v>3.29</v>
          </cell>
          <cell r="DQ120">
            <v>3.15</v>
          </cell>
          <cell r="DR120">
            <v>3.15</v>
          </cell>
          <cell r="DS120">
            <v>3.23</v>
          </cell>
          <cell r="DT120">
            <v>3.23</v>
          </cell>
          <cell r="DU120">
            <v>3.27</v>
          </cell>
          <cell r="DV120">
            <v>3.27</v>
          </cell>
          <cell r="DW120">
            <v>3.12</v>
          </cell>
          <cell r="DX120">
            <v>3.12</v>
          </cell>
          <cell r="DY120">
            <v>3.19</v>
          </cell>
          <cell r="DZ120">
            <v>3.19</v>
          </cell>
          <cell r="EA120">
            <v>3.17</v>
          </cell>
          <cell r="EB120">
            <v>3.17</v>
          </cell>
          <cell r="EC120">
            <v>3.08</v>
          </cell>
          <cell r="ED120">
            <v>3.08</v>
          </cell>
          <cell r="EE120">
            <v>3.22</v>
          </cell>
          <cell r="EF120">
            <v>3.22</v>
          </cell>
          <cell r="EG120">
            <v>2.98</v>
          </cell>
          <cell r="EH120">
            <v>2.98</v>
          </cell>
          <cell r="EI120">
            <v>3.03</v>
          </cell>
          <cell r="EJ120">
            <v>3.03</v>
          </cell>
          <cell r="EK120">
            <v>2.98</v>
          </cell>
          <cell r="EL120">
            <v>2.98</v>
          </cell>
          <cell r="EM120">
            <v>2.67</v>
          </cell>
          <cell r="EN120">
            <v>2.67</v>
          </cell>
          <cell r="EO120">
            <v>2.79</v>
          </cell>
          <cell r="EP120">
            <v>2.79</v>
          </cell>
          <cell r="EQ120">
            <v>2.84</v>
          </cell>
          <cell r="ER120">
            <v>2.84</v>
          </cell>
          <cell r="ES120">
            <v>2.69</v>
          </cell>
          <cell r="ET120">
            <v>2.69</v>
          </cell>
          <cell r="EU120">
            <v>2.9299999999999997</v>
          </cell>
          <cell r="EV120">
            <v>2.9299999999999997</v>
          </cell>
          <cell r="EW120">
            <v>3.1</v>
          </cell>
          <cell r="EX120">
            <v>3.1</v>
          </cell>
          <cell r="EY120">
            <v>3.04</v>
          </cell>
          <cell r="EZ120">
            <v>3.04</v>
          </cell>
          <cell r="FA120">
            <v>2.91</v>
          </cell>
          <cell r="FB120">
            <v>2.91</v>
          </cell>
          <cell r="FC120">
            <v>2.88</v>
          </cell>
          <cell r="FD120">
            <v>2.88</v>
          </cell>
          <cell r="FE120">
            <v>2.76</v>
          </cell>
          <cell r="FF120">
            <v>2.76</v>
          </cell>
          <cell r="FG120">
            <v>3.03</v>
          </cell>
          <cell r="FH120">
            <v>3.03</v>
          </cell>
          <cell r="FI120">
            <v>3.04</v>
          </cell>
          <cell r="FJ120">
            <v>3.04</v>
          </cell>
          <cell r="FK120">
            <v>2.85</v>
          </cell>
          <cell r="FL120">
            <v>2.85</v>
          </cell>
          <cell r="FM120">
            <v>2.5300000000000002</v>
          </cell>
          <cell r="FN120">
            <v>2.5300000000000002</v>
          </cell>
          <cell r="FO120">
            <v>2.6799999999999997</v>
          </cell>
          <cell r="FP120">
            <v>2.6799999999999997</v>
          </cell>
          <cell r="FQ120">
            <v>2.5700000000000003</v>
          </cell>
          <cell r="FR120">
            <v>2.5700000000000003</v>
          </cell>
          <cell r="FS120">
            <v>2.6</v>
          </cell>
          <cell r="FT120">
            <v>2.6</v>
          </cell>
          <cell r="FU120">
            <v>2.44</v>
          </cell>
          <cell r="FV120">
            <v>2.44</v>
          </cell>
          <cell r="FW120">
            <v>2.33</v>
          </cell>
          <cell r="FX120">
            <v>2.33</v>
          </cell>
          <cell r="FY120">
            <v>2.4</v>
          </cell>
          <cell r="FZ120">
            <v>2.4</v>
          </cell>
          <cell r="GA120">
            <v>2.46</v>
          </cell>
          <cell r="GB120">
            <v>2.46</v>
          </cell>
          <cell r="GC120">
            <v>2.56</v>
          </cell>
          <cell r="GD120">
            <v>2.56</v>
          </cell>
          <cell r="GE120">
            <v>2.9299999999999997</v>
          </cell>
          <cell r="GF120">
            <v>2.9299999999999997</v>
          </cell>
          <cell r="GG120">
            <v>3.29</v>
          </cell>
          <cell r="GH120">
            <v>3.29</v>
          </cell>
          <cell r="GI120">
            <v>3.23</v>
          </cell>
          <cell r="GJ120">
            <v>3.23</v>
          </cell>
          <cell r="GK120">
            <v>3.22</v>
          </cell>
          <cell r="GL120">
            <v>3.22</v>
          </cell>
          <cell r="GM120">
            <v>3.3013043478260866</v>
          </cell>
          <cell r="GN120">
            <v>3.3013043478260866</v>
          </cell>
          <cell r="GO120">
            <v>3.1042105263157898</v>
          </cell>
          <cell r="GP120">
            <v>3.1042105263157898</v>
          </cell>
          <cell r="GQ120">
            <v>3.1109090909090913</v>
          </cell>
          <cell r="GR120">
            <v>3.1109090909090913</v>
          </cell>
          <cell r="GS120">
            <v>3.0068181818181814</v>
          </cell>
          <cell r="GT120">
            <v>3.0068181818181814</v>
          </cell>
          <cell r="GU120">
            <v>3.133</v>
          </cell>
          <cell r="GV120">
            <v>3.133</v>
          </cell>
          <cell r="GW120">
            <v>3.0278260869565217</v>
          </cell>
          <cell r="GX120">
            <v>3.0278260869565217</v>
          </cell>
          <cell r="GY120">
            <v>3.032</v>
          </cell>
          <cell r="GZ120">
            <v>3.032</v>
          </cell>
          <cell r="HA120">
            <v>3.1976190476190474</v>
          </cell>
          <cell r="HB120">
            <v>3.1976190476190474</v>
          </cell>
          <cell r="HC120">
            <v>3.2309523809523815</v>
          </cell>
          <cell r="HD120">
            <v>3.2309523809523815</v>
          </cell>
          <cell r="HE120">
            <v>3.3190000000000004</v>
          </cell>
          <cell r="HF120">
            <v>3.3190000000000004</v>
          </cell>
          <cell r="HG120">
            <v>3.5104761904761905</v>
          </cell>
          <cell r="HH120">
            <v>3.5104761904761905</v>
          </cell>
          <cell r="HI120">
            <v>3.7778947368421054</v>
          </cell>
          <cell r="HJ120">
            <v>3.7778947368421054</v>
          </cell>
          <cell r="HK120">
            <v>3.7723809523809528</v>
          </cell>
          <cell r="HL120">
            <v>3.7723809523809528</v>
          </cell>
          <cell r="HM120">
            <v>3.8152380952380947</v>
          </cell>
          <cell r="HN120">
            <v>3.8152380952380947</v>
          </cell>
          <cell r="HO120">
            <v>3.9336363636363645</v>
          </cell>
          <cell r="HP120">
            <v>3.9336363636363645</v>
          </cell>
          <cell r="HQ120">
            <v>3.8704761904761904</v>
          </cell>
          <cell r="HR120">
            <v>3.8704761904761904</v>
          </cell>
          <cell r="HS120">
            <v>3.85</v>
          </cell>
          <cell r="HT120">
            <v>3.85</v>
          </cell>
          <cell r="HU120">
            <v>3.84</v>
          </cell>
          <cell r="HV120">
            <v>3.84</v>
          </cell>
          <cell r="HW120">
            <v>3.96</v>
          </cell>
          <cell r="HX120">
            <v>3.96</v>
          </cell>
          <cell r="HY120">
            <v>4.09</v>
          </cell>
          <cell r="HZ120">
            <v>4.09</v>
          </cell>
          <cell r="IA120">
            <v>4.04</v>
          </cell>
          <cell r="IB120">
            <v>4.04</v>
          </cell>
          <cell r="IC120">
            <v>3.75</v>
          </cell>
          <cell r="ID120">
            <v>3.75</v>
          </cell>
          <cell r="IE120">
            <v>3.61</v>
          </cell>
          <cell r="IF120">
            <v>3.61</v>
          </cell>
          <cell r="IG120">
            <v>3.57</v>
          </cell>
          <cell r="IH120">
            <v>3.57</v>
          </cell>
          <cell r="II120">
            <v>3.47</v>
          </cell>
          <cell r="IJ120">
            <v>3.47</v>
          </cell>
          <cell r="IK120">
            <v>3.43</v>
          </cell>
          <cell r="IL120">
            <v>3.43</v>
          </cell>
          <cell r="IM120">
            <v>3.29</v>
          </cell>
          <cell r="IN120">
            <v>3.29</v>
          </cell>
          <cell r="IO120">
            <v>2.95</v>
          </cell>
          <cell r="IP120">
            <v>2.95</v>
          </cell>
          <cell r="IQ120">
            <v>2.9299999999999997</v>
          </cell>
          <cell r="IR120">
            <v>2.9299999999999997</v>
          </cell>
          <cell r="IS120">
            <v>2.5499999999999998</v>
          </cell>
          <cell r="IT120">
            <v>2.5499999999999998</v>
          </cell>
          <cell r="IU120">
            <v>2.6399999999999997</v>
          </cell>
          <cell r="IV120">
            <v>2.6399999999999997</v>
          </cell>
          <cell r="IW120">
            <v>2.62</v>
          </cell>
          <cell r="IX120">
            <v>2.62</v>
          </cell>
          <cell r="IY120">
            <v>2.74</v>
          </cell>
          <cell r="IZ120">
            <v>2.74</v>
          </cell>
          <cell r="JA120">
            <v>2.79</v>
          </cell>
          <cell r="JB120">
            <v>2.79</v>
          </cell>
          <cell r="JC120">
            <v>2.67</v>
          </cell>
          <cell r="JD120">
            <v>2.67</v>
          </cell>
          <cell r="JE120">
            <v>2.42</v>
          </cell>
          <cell r="JF120">
            <v>2.42</v>
          </cell>
          <cell r="JG120">
            <v>1.78</v>
          </cell>
          <cell r="JH120">
            <v>1.78</v>
          </cell>
          <cell r="JI120">
            <v>1.55</v>
          </cell>
          <cell r="JJ120">
            <v>1.55</v>
          </cell>
          <cell r="JK120">
            <v>1.53</v>
          </cell>
          <cell r="JL120">
            <v>1.53</v>
          </cell>
          <cell r="JM120">
            <v>1.55</v>
          </cell>
          <cell r="JN120">
            <v>1.55</v>
          </cell>
          <cell r="JO120">
            <v>1.46</v>
          </cell>
          <cell r="JP120">
            <v>1.46</v>
          </cell>
          <cell r="JQ120">
            <v>1.46</v>
          </cell>
          <cell r="JR120">
            <v>1.46</v>
          </cell>
          <cell r="JS120">
            <v>1.46</v>
          </cell>
          <cell r="JT120">
            <v>1.46</v>
          </cell>
          <cell r="JU120">
            <v>1.55</v>
          </cell>
          <cell r="JV120">
            <v>1.55</v>
          </cell>
          <cell r="JW120">
            <v>1.63</v>
          </cell>
          <cell r="JX120">
            <v>1.63</v>
          </cell>
          <cell r="JY120">
            <v>1.6600000000000001</v>
          </cell>
          <cell r="JZ120">
            <v>1.6600000000000001</v>
          </cell>
          <cell r="KA120" t="e">
            <v>#REF!</v>
          </cell>
          <cell r="KB120" t="e">
            <v>#REF!</v>
          </cell>
        </row>
        <row r="121">
          <cell r="A121" t="str">
            <v>USD-TB-8</v>
          </cell>
          <cell r="B121" t="str">
            <v>USD-TB-7</v>
          </cell>
          <cell r="E121" t="str">
            <v>&gt; 12 to ≤ 13 years</v>
          </cell>
          <cell r="F121" t="str">
            <v>USD-TB-8-&gt; 12 to ≤ 13 years</v>
          </cell>
          <cell r="G121">
            <v>1.2</v>
          </cell>
          <cell r="H121">
            <v>1.2</v>
          </cell>
          <cell r="I121">
            <v>4.6900000000000004</v>
          </cell>
          <cell r="J121">
            <v>4.57</v>
          </cell>
          <cell r="K121">
            <v>4.4799999999999995</v>
          </cell>
          <cell r="L121">
            <v>4.3400000000000007</v>
          </cell>
          <cell r="M121">
            <v>4.54</v>
          </cell>
          <cell r="N121">
            <v>4.41</v>
          </cell>
          <cell r="O121">
            <v>4.3499999999999996</v>
          </cell>
          <cell r="P121">
            <v>4.22</v>
          </cell>
          <cell r="Q121">
            <v>4.3</v>
          </cell>
          <cell r="R121">
            <v>4.16</v>
          </cell>
          <cell r="S121">
            <v>4.28</v>
          </cell>
          <cell r="T121">
            <v>4.12</v>
          </cell>
          <cell r="U121">
            <v>4.4400000000000004</v>
          </cell>
          <cell r="V121">
            <v>4.2700000000000005</v>
          </cell>
          <cell r="W121">
            <v>4.58</v>
          </cell>
          <cell r="X121">
            <v>4.41</v>
          </cell>
          <cell r="Y121">
            <v>4.51</v>
          </cell>
          <cell r="Z121">
            <v>4.32</v>
          </cell>
          <cell r="AA121">
            <v>4.55</v>
          </cell>
          <cell r="AB121">
            <v>4.3600000000000003</v>
          </cell>
          <cell r="AC121">
            <v>4.67</v>
          </cell>
          <cell r="AD121">
            <v>4.4799999999999995</v>
          </cell>
          <cell r="AE121">
            <v>4.25</v>
          </cell>
          <cell r="AF121">
            <v>4.0599999999999996</v>
          </cell>
          <cell r="AG121">
            <v>4.04</v>
          </cell>
          <cell r="AH121">
            <v>3.8600000000000003</v>
          </cell>
          <cell r="AI121">
            <v>3.8200000000000003</v>
          </cell>
          <cell r="AJ121">
            <v>3.63</v>
          </cell>
          <cell r="AK121">
            <v>3.5</v>
          </cell>
          <cell r="AL121">
            <v>3.3</v>
          </cell>
          <cell r="AM121">
            <v>3.45</v>
          </cell>
          <cell r="AN121">
            <v>3.25</v>
          </cell>
          <cell r="AO121">
            <v>3.2800000000000002</v>
          </cell>
          <cell r="AP121">
            <v>3.05</v>
          </cell>
          <cell r="AQ121">
            <v>3.4699999999999998</v>
          </cell>
          <cell r="AR121">
            <v>3.2199999999999998</v>
          </cell>
          <cell r="AS121">
            <v>4.07</v>
          </cell>
          <cell r="AT121">
            <v>3.8600000000000003</v>
          </cell>
          <cell r="AU121">
            <v>4.1399999999999997</v>
          </cell>
          <cell r="AV121">
            <v>3.92</v>
          </cell>
          <cell r="AW121">
            <v>4.37</v>
          </cell>
          <cell r="AX121">
            <v>4.16</v>
          </cell>
          <cell r="AY121">
            <v>4.2</v>
          </cell>
          <cell r="AZ121">
            <v>4</v>
          </cell>
          <cell r="BA121">
            <v>4.25</v>
          </cell>
          <cell r="BB121">
            <v>4.04</v>
          </cell>
          <cell r="BC121">
            <v>3.9299999999999997</v>
          </cell>
          <cell r="BD121">
            <v>3.71</v>
          </cell>
          <cell r="BE121">
            <v>3.7299999999999995</v>
          </cell>
          <cell r="BF121">
            <v>3.49</v>
          </cell>
          <cell r="BG121">
            <v>3.7199999999999998</v>
          </cell>
          <cell r="BH121">
            <v>3.4799999999999995</v>
          </cell>
          <cell r="BI121">
            <v>3.05</v>
          </cell>
          <cell r="BJ121">
            <v>2.83</v>
          </cell>
          <cell r="BK121">
            <v>2.81</v>
          </cell>
          <cell r="BL121">
            <v>2.62</v>
          </cell>
          <cell r="BM121">
            <v>3</v>
          </cell>
          <cell r="BN121">
            <v>2.8200000000000003</v>
          </cell>
          <cell r="BO121">
            <v>2.84</v>
          </cell>
          <cell r="BP121">
            <v>2.6500000000000004</v>
          </cell>
          <cell r="BQ121">
            <v>2.81</v>
          </cell>
          <cell r="BR121">
            <v>2.63</v>
          </cell>
          <cell r="BS121">
            <v>2.7800000000000002</v>
          </cell>
          <cell r="BT121">
            <v>2.58</v>
          </cell>
          <cell r="BU121">
            <v>2.77</v>
          </cell>
          <cell r="BV121">
            <v>2.5700000000000003</v>
          </cell>
          <cell r="BW121">
            <v>2.9699999999999998</v>
          </cell>
          <cell r="BX121">
            <v>2.76</v>
          </cell>
          <cell r="BY121">
            <v>2.83</v>
          </cell>
          <cell r="BZ121">
            <v>2.63</v>
          </cell>
          <cell r="CA121">
            <v>2.61</v>
          </cell>
          <cell r="CB121">
            <v>2.41</v>
          </cell>
          <cell r="CC121">
            <v>2.46</v>
          </cell>
          <cell r="CD121">
            <v>2.2800000000000002</v>
          </cell>
          <cell r="CE121">
            <v>2.37</v>
          </cell>
          <cell r="CF121">
            <v>2.1799999999999997</v>
          </cell>
          <cell r="CG121">
            <v>2.52</v>
          </cell>
          <cell r="CH121">
            <v>2.34</v>
          </cell>
          <cell r="CI121">
            <v>2.52</v>
          </cell>
          <cell r="CJ121">
            <v>2.3200000000000003</v>
          </cell>
          <cell r="CK121">
            <v>2.5499999999999998</v>
          </cell>
          <cell r="CL121">
            <v>2.3499999999999996</v>
          </cell>
          <cell r="CM121">
            <v>2.4699999999999998</v>
          </cell>
          <cell r="CN121">
            <v>2.2800000000000002</v>
          </cell>
          <cell r="CO121">
            <v>2.5300000000000002</v>
          </cell>
          <cell r="CP121">
            <v>2.33</v>
          </cell>
          <cell r="CQ121">
            <v>2.7</v>
          </cell>
          <cell r="CR121">
            <v>2.5</v>
          </cell>
          <cell r="CS121">
            <v>2.76</v>
          </cell>
          <cell r="CT121">
            <v>2.5499999999999998</v>
          </cell>
          <cell r="CU121">
            <v>2.73</v>
          </cell>
          <cell r="CV121">
            <v>2.5200000000000005</v>
          </cell>
          <cell r="CW121">
            <v>2.5499999999999998</v>
          </cell>
          <cell r="CX121">
            <v>2.3499999999999996</v>
          </cell>
          <cell r="CY121">
            <v>2.7199999999999998</v>
          </cell>
          <cell r="CZ121">
            <v>2.5099999999999998</v>
          </cell>
          <cell r="DA121">
            <v>3.11</v>
          </cell>
          <cell r="DB121">
            <v>2.91</v>
          </cell>
          <cell r="DC121">
            <v>3.3899999999999997</v>
          </cell>
          <cell r="DD121">
            <v>3.1900000000000004</v>
          </cell>
          <cell r="DE121">
            <v>3.55</v>
          </cell>
          <cell r="DF121">
            <v>3.3499999999999996</v>
          </cell>
          <cell r="DG121">
            <v>3.6100000000000003</v>
          </cell>
          <cell r="DH121">
            <v>3.42</v>
          </cell>
          <cell r="DI121">
            <v>3.4000000000000004</v>
          </cell>
          <cell r="DJ121">
            <v>3.1900000000000004</v>
          </cell>
          <cell r="DK121">
            <v>3.49</v>
          </cell>
          <cell r="DL121">
            <v>3.2699999999999996</v>
          </cell>
          <cell r="DM121">
            <v>3.6900000000000004</v>
          </cell>
          <cell r="DN121">
            <v>3.49</v>
          </cell>
          <cell r="DO121">
            <v>3.6799999999999997</v>
          </cell>
          <cell r="DP121">
            <v>3.49</v>
          </cell>
          <cell r="DQ121">
            <v>3.54</v>
          </cell>
          <cell r="DR121">
            <v>3.3499999999999996</v>
          </cell>
          <cell r="DS121">
            <v>3.5999999999999996</v>
          </cell>
          <cell r="DT121">
            <v>3.4299999999999997</v>
          </cell>
          <cell r="DU121">
            <v>3.6100000000000003</v>
          </cell>
          <cell r="DV121">
            <v>3.4699999999999998</v>
          </cell>
          <cell r="DW121">
            <v>3.4699999999999998</v>
          </cell>
          <cell r="DX121">
            <v>3.3200000000000003</v>
          </cell>
          <cell r="DY121">
            <v>3.5300000000000002</v>
          </cell>
          <cell r="DZ121">
            <v>3.3899999999999997</v>
          </cell>
          <cell r="EA121">
            <v>3.5</v>
          </cell>
          <cell r="EB121">
            <v>3.37</v>
          </cell>
          <cell r="EC121">
            <v>3.3899999999999997</v>
          </cell>
          <cell r="ED121">
            <v>3.2800000000000002</v>
          </cell>
          <cell r="EE121">
            <v>3.5300000000000002</v>
          </cell>
          <cell r="EF121">
            <v>3.42</v>
          </cell>
          <cell r="EG121">
            <v>3.29</v>
          </cell>
          <cell r="EH121">
            <v>3.1799999999999997</v>
          </cell>
          <cell r="EI121">
            <v>3.33</v>
          </cell>
          <cell r="EJ121">
            <v>3.2299999999999995</v>
          </cell>
          <cell r="EK121">
            <v>3.26</v>
          </cell>
          <cell r="EL121">
            <v>3.1799999999999997</v>
          </cell>
          <cell r="EM121">
            <v>2.94</v>
          </cell>
          <cell r="EN121">
            <v>2.87</v>
          </cell>
          <cell r="EO121">
            <v>3.05</v>
          </cell>
          <cell r="EP121">
            <v>2.99</v>
          </cell>
          <cell r="EQ121">
            <v>3.11</v>
          </cell>
          <cell r="ER121">
            <v>3.04</v>
          </cell>
          <cell r="ES121">
            <v>2.9729999999999999</v>
          </cell>
          <cell r="ET121">
            <v>2.8899999999999997</v>
          </cell>
          <cell r="EU121">
            <v>3.2199999999999998</v>
          </cell>
          <cell r="EV121">
            <v>3.13</v>
          </cell>
          <cell r="EW121">
            <v>3.4799999999999995</v>
          </cell>
          <cell r="EX121">
            <v>3.3</v>
          </cell>
          <cell r="EY121">
            <v>3.34</v>
          </cell>
          <cell r="EZ121">
            <v>3.24</v>
          </cell>
          <cell r="FA121">
            <v>3.19</v>
          </cell>
          <cell r="FB121">
            <v>3.1100000000000003</v>
          </cell>
          <cell r="FC121">
            <v>3.1799999999999997</v>
          </cell>
          <cell r="FD121">
            <v>3.08</v>
          </cell>
          <cell r="FE121">
            <v>3.0700000000000003</v>
          </cell>
          <cell r="FF121">
            <v>2.96</v>
          </cell>
          <cell r="FG121">
            <v>3.3</v>
          </cell>
          <cell r="FH121">
            <v>3.2299999999999995</v>
          </cell>
          <cell r="FI121">
            <v>3.3099999999999996</v>
          </cell>
          <cell r="FJ121">
            <v>3.24</v>
          </cell>
          <cell r="FK121">
            <v>3.13</v>
          </cell>
          <cell r="FL121">
            <v>3.05</v>
          </cell>
          <cell r="FM121">
            <v>2.8200000000000003</v>
          </cell>
          <cell r="FN121">
            <v>2.7300000000000004</v>
          </cell>
          <cell r="FO121">
            <v>2.95</v>
          </cell>
          <cell r="FP121">
            <v>2.88</v>
          </cell>
          <cell r="FQ121">
            <v>2.8499999999999996</v>
          </cell>
          <cell r="FR121">
            <v>2.7700000000000005</v>
          </cell>
          <cell r="FS121">
            <v>2.87</v>
          </cell>
          <cell r="FT121">
            <v>2.8</v>
          </cell>
          <cell r="FU121">
            <v>2.71</v>
          </cell>
          <cell r="FV121">
            <v>2.6399999999999997</v>
          </cell>
          <cell r="FW121">
            <v>2.59</v>
          </cell>
          <cell r="FX121">
            <v>2.5300000000000002</v>
          </cell>
          <cell r="FY121">
            <v>2.65</v>
          </cell>
          <cell r="FZ121">
            <v>2.5999999999999996</v>
          </cell>
          <cell r="GA121">
            <v>2.7199999999999998</v>
          </cell>
          <cell r="GB121">
            <v>2.66</v>
          </cell>
          <cell r="GC121">
            <v>2.83</v>
          </cell>
          <cell r="GD121">
            <v>2.76</v>
          </cell>
          <cell r="GE121">
            <v>3.2</v>
          </cell>
          <cell r="GF121">
            <v>3.13</v>
          </cell>
          <cell r="GG121">
            <v>3.5599999999999996</v>
          </cell>
          <cell r="GH121">
            <v>3.49</v>
          </cell>
          <cell r="GI121">
            <v>3.5</v>
          </cell>
          <cell r="GJ121">
            <v>3.4299999999999997</v>
          </cell>
          <cell r="GK121">
            <v>3.4866666666666664</v>
          </cell>
          <cell r="GL121">
            <v>3.42</v>
          </cell>
          <cell r="GM121">
            <v>3.5614492753623184</v>
          </cell>
          <cell r="GN121">
            <v>3.5013043478260863</v>
          </cell>
          <cell r="GO121">
            <v>3.3685964912280708</v>
          </cell>
          <cell r="GP121">
            <v>3.3042105263157895</v>
          </cell>
          <cell r="GQ121">
            <v>3.375151515151515</v>
          </cell>
          <cell r="GR121">
            <v>3.3109090909090915</v>
          </cell>
          <cell r="GS121">
            <v>3.2668181818181816</v>
          </cell>
          <cell r="GT121">
            <v>3.2068181818181811</v>
          </cell>
          <cell r="GU121">
            <v>3.3946666666666667</v>
          </cell>
          <cell r="GV121">
            <v>3.3330000000000002</v>
          </cell>
          <cell r="GW121">
            <v>3.2882608695652173</v>
          </cell>
          <cell r="GX121">
            <v>3.2278260869565214</v>
          </cell>
          <cell r="GY121">
            <v>3.2886666666666668</v>
          </cell>
          <cell r="GZ121">
            <v>3.2320000000000002</v>
          </cell>
          <cell r="HA121">
            <v>3.4517460317460316</v>
          </cell>
          <cell r="HB121">
            <v>3.3976190476190471</v>
          </cell>
          <cell r="HC121">
            <v>3.471746031746032</v>
          </cell>
          <cell r="HD121">
            <v>3.4309523809523812</v>
          </cell>
          <cell r="HE121">
            <v>3.5468333333333337</v>
          </cell>
          <cell r="HF121">
            <v>3.5190000000000001</v>
          </cell>
          <cell r="HG121">
            <v>3.734920634920635</v>
          </cell>
          <cell r="HH121">
            <v>3.7104761904761903</v>
          </cell>
          <cell r="HI121">
            <v>4.0049122807017543</v>
          </cell>
          <cell r="HJ121">
            <v>3.9778947368421056</v>
          </cell>
          <cell r="HK121">
            <v>3.9957142857142864</v>
          </cell>
          <cell r="HL121">
            <v>3.972380952380953</v>
          </cell>
          <cell r="HM121">
            <v>4.0331746031746025</v>
          </cell>
          <cell r="HN121">
            <v>4.0152380952380948</v>
          </cell>
          <cell r="HO121">
            <v>4.1483333333333343</v>
          </cell>
          <cell r="HP121">
            <v>4.1336363636363647</v>
          </cell>
          <cell r="HQ121">
            <v>4.0844444444444443</v>
          </cell>
          <cell r="HR121">
            <v>4.0704761904761906</v>
          </cell>
          <cell r="HS121">
            <v>4.0599999999999996</v>
          </cell>
          <cell r="HT121">
            <v>4.05</v>
          </cell>
          <cell r="HU121">
            <v>4.0599999999999996</v>
          </cell>
          <cell r="HV121">
            <v>4.04</v>
          </cell>
          <cell r="HW121">
            <v>4.18</v>
          </cell>
          <cell r="HX121">
            <v>4.16</v>
          </cell>
          <cell r="HY121">
            <v>4.3099999999999996</v>
          </cell>
          <cell r="HZ121">
            <v>4.29</v>
          </cell>
          <cell r="IA121">
            <v>4.26</v>
          </cell>
          <cell r="IB121">
            <v>4.24</v>
          </cell>
          <cell r="IC121">
            <v>3.9799999999999995</v>
          </cell>
          <cell r="ID121">
            <v>3.95</v>
          </cell>
          <cell r="IE121">
            <v>3.84</v>
          </cell>
          <cell r="IF121">
            <v>3.8099999999999996</v>
          </cell>
          <cell r="IG121">
            <v>3.8099999999999996</v>
          </cell>
          <cell r="IH121">
            <v>3.7699999999999996</v>
          </cell>
          <cell r="II121">
            <v>3.7</v>
          </cell>
          <cell r="IJ121">
            <v>3.67</v>
          </cell>
          <cell r="IK121">
            <v>3.66</v>
          </cell>
          <cell r="IL121">
            <v>3.63</v>
          </cell>
          <cell r="IM121">
            <v>3.5199999999999996</v>
          </cell>
          <cell r="IN121">
            <v>3.49</v>
          </cell>
          <cell r="IO121">
            <v>3.19</v>
          </cell>
          <cell r="IP121">
            <v>3.15</v>
          </cell>
          <cell r="IQ121">
            <v>3.17</v>
          </cell>
          <cell r="IR121">
            <v>3.13</v>
          </cell>
          <cell r="IS121">
            <v>2.7800000000000002</v>
          </cell>
          <cell r="IT121">
            <v>2.75</v>
          </cell>
          <cell r="IU121">
            <v>2.86</v>
          </cell>
          <cell r="IV121">
            <v>2.84</v>
          </cell>
          <cell r="IW121">
            <v>2.8499999999999996</v>
          </cell>
          <cell r="IX121">
            <v>2.8200000000000003</v>
          </cell>
          <cell r="IY121">
            <v>2.96</v>
          </cell>
          <cell r="IZ121">
            <v>2.94</v>
          </cell>
          <cell r="JA121">
            <v>3.02</v>
          </cell>
          <cell r="JB121">
            <v>2.99</v>
          </cell>
          <cell r="JC121">
            <v>2.9</v>
          </cell>
          <cell r="JD121">
            <v>2.87</v>
          </cell>
          <cell r="JE121">
            <v>2.65</v>
          </cell>
          <cell r="JF121">
            <v>2.62</v>
          </cell>
          <cell r="JG121">
            <v>2.0099999999999998</v>
          </cell>
          <cell r="JH121">
            <v>1.98</v>
          </cell>
          <cell r="JI121">
            <v>1.7799999999999998</v>
          </cell>
          <cell r="JJ121">
            <v>1.75</v>
          </cell>
          <cell r="JK121">
            <v>1.77</v>
          </cell>
          <cell r="JL121">
            <v>1.73</v>
          </cell>
          <cell r="JM121">
            <v>1.81</v>
          </cell>
          <cell r="JN121">
            <v>1.75</v>
          </cell>
          <cell r="JO121">
            <v>1.72</v>
          </cell>
          <cell r="JP121">
            <v>1.66</v>
          </cell>
          <cell r="JQ121">
            <v>1.73</v>
          </cell>
          <cell r="JR121">
            <v>1.66</v>
          </cell>
          <cell r="JS121">
            <v>1.73</v>
          </cell>
          <cell r="JT121">
            <v>1.66</v>
          </cell>
          <cell r="JU121">
            <v>1.83</v>
          </cell>
          <cell r="JV121">
            <v>1.75</v>
          </cell>
          <cell r="JW121">
            <v>1.91</v>
          </cell>
          <cell r="JX121">
            <v>1.83</v>
          </cell>
          <cell r="JY121">
            <v>1.95</v>
          </cell>
          <cell r="JZ121">
            <v>1.8599999999999999</v>
          </cell>
          <cell r="KA121" t="e">
            <v>#REF!</v>
          </cell>
          <cell r="KB121" t="e">
            <v>#REF!</v>
          </cell>
        </row>
        <row r="122">
          <cell r="A122" t="str">
            <v>USD-TB-9</v>
          </cell>
          <cell r="B122" t="str">
            <v>USD-TB-8</v>
          </cell>
          <cell r="E122" t="str">
            <v>&gt; 13 to ≤ 14 years</v>
          </cell>
          <cell r="F122" t="str">
            <v>USD-TB-9-&gt; 13 to ≤ 14 years</v>
          </cell>
          <cell r="G122">
            <v>1.2</v>
          </cell>
          <cell r="H122">
            <v>1.2</v>
          </cell>
          <cell r="I122">
            <v>4.8</v>
          </cell>
          <cell r="J122">
            <v>4.6900000000000004</v>
          </cell>
          <cell r="K122">
            <v>4.62</v>
          </cell>
          <cell r="L122">
            <v>4.4799999999999995</v>
          </cell>
          <cell r="M122">
            <v>4.66</v>
          </cell>
          <cell r="N122">
            <v>4.54</v>
          </cell>
          <cell r="O122">
            <v>4.47</v>
          </cell>
          <cell r="P122">
            <v>4.3499999999999996</v>
          </cell>
          <cell r="Q122">
            <v>4.45</v>
          </cell>
          <cell r="R122">
            <v>4.3</v>
          </cell>
          <cell r="S122">
            <v>4.4400000000000004</v>
          </cell>
          <cell r="T122">
            <v>4.28</v>
          </cell>
          <cell r="U122">
            <v>4.62</v>
          </cell>
          <cell r="V122">
            <v>4.4400000000000004</v>
          </cell>
          <cell r="W122">
            <v>4.76</v>
          </cell>
          <cell r="X122">
            <v>4.58</v>
          </cell>
          <cell r="Y122">
            <v>4.7</v>
          </cell>
          <cell r="Z122">
            <v>4.51</v>
          </cell>
          <cell r="AA122">
            <v>4.74</v>
          </cell>
          <cell r="AB122">
            <v>4.55</v>
          </cell>
          <cell r="AC122">
            <v>4.8600000000000003</v>
          </cell>
          <cell r="AD122">
            <v>4.67</v>
          </cell>
          <cell r="AE122">
            <v>4.43</v>
          </cell>
          <cell r="AF122">
            <v>4.25</v>
          </cell>
          <cell r="AG122">
            <v>4.22</v>
          </cell>
          <cell r="AH122">
            <v>4.04</v>
          </cell>
          <cell r="AI122">
            <v>4.0199999999999996</v>
          </cell>
          <cell r="AJ122">
            <v>3.8200000000000003</v>
          </cell>
          <cell r="AK122">
            <v>3.7</v>
          </cell>
          <cell r="AL122">
            <v>3.5</v>
          </cell>
          <cell r="AM122">
            <v>3.6500000000000004</v>
          </cell>
          <cell r="AN122">
            <v>3.45</v>
          </cell>
          <cell r="AO122">
            <v>3.51</v>
          </cell>
          <cell r="AP122">
            <v>3.2800000000000002</v>
          </cell>
          <cell r="AQ122">
            <v>3.71</v>
          </cell>
          <cell r="AR122">
            <v>3.4699999999999998</v>
          </cell>
          <cell r="AS122">
            <v>4.28</v>
          </cell>
          <cell r="AT122">
            <v>4.07</v>
          </cell>
          <cell r="AU122">
            <v>4.37</v>
          </cell>
          <cell r="AV122">
            <v>4.1399999999999997</v>
          </cell>
          <cell r="AW122">
            <v>4.57</v>
          </cell>
          <cell r="AX122">
            <v>4.37</v>
          </cell>
          <cell r="AY122">
            <v>4.41</v>
          </cell>
          <cell r="AZ122">
            <v>4.2</v>
          </cell>
          <cell r="BA122">
            <v>4.45</v>
          </cell>
          <cell r="BB122">
            <v>4.25</v>
          </cell>
          <cell r="BC122">
            <v>4.1500000000000004</v>
          </cell>
          <cell r="BD122">
            <v>3.9299999999999997</v>
          </cell>
          <cell r="BE122">
            <v>3.96</v>
          </cell>
          <cell r="BF122">
            <v>3.7299999999999995</v>
          </cell>
          <cell r="BG122">
            <v>3.96</v>
          </cell>
          <cell r="BH122">
            <v>3.7199999999999998</v>
          </cell>
          <cell r="BI122">
            <v>3.2800000000000002</v>
          </cell>
          <cell r="BJ122">
            <v>3.05</v>
          </cell>
          <cell r="BK122">
            <v>2.99</v>
          </cell>
          <cell r="BL122">
            <v>2.81</v>
          </cell>
          <cell r="BM122">
            <v>3.17</v>
          </cell>
          <cell r="BN122">
            <v>3</v>
          </cell>
          <cell r="BO122">
            <v>3.0300000000000002</v>
          </cell>
          <cell r="BP122">
            <v>2.84</v>
          </cell>
          <cell r="BQ122">
            <v>3</v>
          </cell>
          <cell r="BR122">
            <v>2.81</v>
          </cell>
          <cell r="BS122">
            <v>2.9699999999999998</v>
          </cell>
          <cell r="BT122">
            <v>2.7800000000000002</v>
          </cell>
          <cell r="BU122">
            <v>2.9699999999999998</v>
          </cell>
          <cell r="BV122">
            <v>2.77</v>
          </cell>
          <cell r="BW122">
            <v>3.17</v>
          </cell>
          <cell r="BX122">
            <v>2.9699999999999998</v>
          </cell>
          <cell r="BY122">
            <v>3.04</v>
          </cell>
          <cell r="BZ122">
            <v>2.83</v>
          </cell>
          <cell r="CA122">
            <v>2.81</v>
          </cell>
          <cell r="CB122">
            <v>2.61</v>
          </cell>
          <cell r="CC122">
            <v>2.6399999999999997</v>
          </cell>
          <cell r="CD122">
            <v>2.46</v>
          </cell>
          <cell r="CE122">
            <v>2.5499999999999998</v>
          </cell>
          <cell r="CF122">
            <v>2.37</v>
          </cell>
          <cell r="CG122">
            <v>2.7</v>
          </cell>
          <cell r="CH122">
            <v>2.52</v>
          </cell>
          <cell r="CI122">
            <v>2.7199999999999998</v>
          </cell>
          <cell r="CJ122">
            <v>2.52</v>
          </cell>
          <cell r="CK122">
            <v>2.75</v>
          </cell>
          <cell r="CL122">
            <v>2.5499999999999998</v>
          </cell>
          <cell r="CM122">
            <v>2.66</v>
          </cell>
          <cell r="CN122">
            <v>2.4699999999999998</v>
          </cell>
          <cell r="CO122">
            <v>2.7199999999999998</v>
          </cell>
          <cell r="CP122">
            <v>2.5300000000000002</v>
          </cell>
          <cell r="CQ122">
            <v>2.91</v>
          </cell>
          <cell r="CR122">
            <v>2.7</v>
          </cell>
          <cell r="CS122">
            <v>2.9699999999999998</v>
          </cell>
          <cell r="CT122">
            <v>2.76</v>
          </cell>
          <cell r="CU122">
            <v>2.94</v>
          </cell>
          <cell r="CV122">
            <v>2.73</v>
          </cell>
          <cell r="CW122">
            <v>2.76</v>
          </cell>
          <cell r="CX122">
            <v>2.5499999999999998</v>
          </cell>
          <cell r="CY122">
            <v>2.92</v>
          </cell>
          <cell r="CZ122">
            <v>2.7199999999999998</v>
          </cell>
          <cell r="DA122">
            <v>3.3</v>
          </cell>
          <cell r="DB122">
            <v>3.11</v>
          </cell>
          <cell r="DC122">
            <v>3.59</v>
          </cell>
          <cell r="DD122">
            <v>3.3899999999999997</v>
          </cell>
          <cell r="DE122">
            <v>3.74</v>
          </cell>
          <cell r="DF122">
            <v>3.55</v>
          </cell>
          <cell r="DG122">
            <v>3.8099999999999996</v>
          </cell>
          <cell r="DH122">
            <v>3.6100000000000003</v>
          </cell>
          <cell r="DI122">
            <v>3.6100000000000003</v>
          </cell>
          <cell r="DJ122">
            <v>3.4000000000000004</v>
          </cell>
          <cell r="DK122">
            <v>3.7</v>
          </cell>
          <cell r="DL122">
            <v>3.49</v>
          </cell>
          <cell r="DM122">
            <v>3.9000000000000004</v>
          </cell>
          <cell r="DN122">
            <v>3.6900000000000004</v>
          </cell>
          <cell r="DO122">
            <v>3.87</v>
          </cell>
          <cell r="DP122">
            <v>3.6799999999999997</v>
          </cell>
          <cell r="DQ122">
            <v>3.7199999999999998</v>
          </cell>
          <cell r="DR122">
            <v>3.54</v>
          </cell>
          <cell r="DS122">
            <v>3.76</v>
          </cell>
          <cell r="DT122">
            <v>3.5999999999999996</v>
          </cell>
          <cell r="DU122">
            <v>3.76</v>
          </cell>
          <cell r="DV122">
            <v>3.6100000000000003</v>
          </cell>
          <cell r="DW122">
            <v>3.6100000000000003</v>
          </cell>
          <cell r="DX122">
            <v>3.4699999999999998</v>
          </cell>
          <cell r="DY122">
            <v>3.66</v>
          </cell>
          <cell r="DZ122">
            <v>3.5300000000000002</v>
          </cell>
          <cell r="EA122">
            <v>3.62</v>
          </cell>
          <cell r="EB122">
            <v>3.5</v>
          </cell>
          <cell r="EC122">
            <v>3.51</v>
          </cell>
          <cell r="ED122">
            <v>3.3899999999999997</v>
          </cell>
          <cell r="EE122">
            <v>3.63</v>
          </cell>
          <cell r="EF122">
            <v>3.5300000000000002</v>
          </cell>
          <cell r="EG122">
            <v>3.4000000000000004</v>
          </cell>
          <cell r="EH122">
            <v>3.29</v>
          </cell>
          <cell r="EI122">
            <v>3.4299999999999997</v>
          </cell>
          <cell r="EJ122">
            <v>3.33</v>
          </cell>
          <cell r="EK122">
            <v>3.33</v>
          </cell>
          <cell r="EL122">
            <v>3.26</v>
          </cell>
          <cell r="EM122">
            <v>3.01</v>
          </cell>
          <cell r="EN122">
            <v>2.94</v>
          </cell>
          <cell r="EO122">
            <v>3.11</v>
          </cell>
          <cell r="EP122">
            <v>3.05</v>
          </cell>
          <cell r="EQ122">
            <v>3.1799999999999997</v>
          </cell>
          <cell r="ER122">
            <v>3.11</v>
          </cell>
          <cell r="ES122">
            <v>3.05</v>
          </cell>
          <cell r="ET122">
            <v>2.9729999999999999</v>
          </cell>
          <cell r="EU122">
            <v>3.3099999999999996</v>
          </cell>
          <cell r="EV122">
            <v>3.2199999999999998</v>
          </cell>
          <cell r="EW122">
            <v>3.5599999999999996</v>
          </cell>
          <cell r="EX122">
            <v>3.4799999999999995</v>
          </cell>
          <cell r="EY122">
            <v>3.4299999999999997</v>
          </cell>
          <cell r="EZ122">
            <v>3.34</v>
          </cell>
          <cell r="FA122">
            <v>3.2800000000000002</v>
          </cell>
          <cell r="FB122">
            <v>3.19</v>
          </cell>
          <cell r="FC122">
            <v>3.2699999999999996</v>
          </cell>
          <cell r="FD122">
            <v>3.1799999999999997</v>
          </cell>
          <cell r="FE122">
            <v>3.17</v>
          </cell>
          <cell r="FF122">
            <v>3.0700000000000003</v>
          </cell>
          <cell r="FG122">
            <v>3.38</v>
          </cell>
          <cell r="FH122">
            <v>3.3</v>
          </cell>
          <cell r="FI122">
            <v>3.38</v>
          </cell>
          <cell r="FJ122">
            <v>3.3099999999999996</v>
          </cell>
          <cell r="FK122">
            <v>3.2</v>
          </cell>
          <cell r="FL122">
            <v>3.13</v>
          </cell>
          <cell r="FM122">
            <v>2.9</v>
          </cell>
          <cell r="FN122">
            <v>2.8200000000000003</v>
          </cell>
          <cell r="FO122">
            <v>3.02</v>
          </cell>
          <cell r="FP122">
            <v>2.95</v>
          </cell>
          <cell r="FQ122">
            <v>2.9299999999999997</v>
          </cell>
          <cell r="FR122">
            <v>2.8499999999999996</v>
          </cell>
          <cell r="FS122">
            <v>2.94</v>
          </cell>
          <cell r="FT122">
            <v>2.87</v>
          </cell>
          <cell r="FU122">
            <v>2.7800000000000002</v>
          </cell>
          <cell r="FV122">
            <v>2.71</v>
          </cell>
          <cell r="FW122">
            <v>2.65</v>
          </cell>
          <cell r="FX122">
            <v>2.59</v>
          </cell>
          <cell r="FY122">
            <v>2.7</v>
          </cell>
          <cell r="FZ122">
            <v>2.65</v>
          </cell>
          <cell r="GA122">
            <v>2.77</v>
          </cell>
          <cell r="GB122">
            <v>2.7199999999999998</v>
          </cell>
          <cell r="GC122">
            <v>2.9</v>
          </cell>
          <cell r="GD122">
            <v>2.83</v>
          </cell>
          <cell r="GE122">
            <v>3.2699999999999996</v>
          </cell>
          <cell r="GF122">
            <v>3.2</v>
          </cell>
          <cell r="GG122">
            <v>3.63</v>
          </cell>
          <cell r="GH122">
            <v>3.5599999999999996</v>
          </cell>
          <cell r="GI122">
            <v>3.5700000000000003</v>
          </cell>
          <cell r="GJ122">
            <v>3.5</v>
          </cell>
          <cell r="GK122">
            <v>3.5533333333333337</v>
          </cell>
          <cell r="GL122">
            <v>3.4866666666666664</v>
          </cell>
          <cell r="GM122">
            <v>3.6215942028985504</v>
          </cell>
          <cell r="GN122">
            <v>3.5614492753623184</v>
          </cell>
          <cell r="GO122">
            <v>3.4329824561403512</v>
          </cell>
          <cell r="GP122">
            <v>3.3685964912280708</v>
          </cell>
          <cell r="GQ122">
            <v>3.4393939393939394</v>
          </cell>
          <cell r="GR122">
            <v>3.375151515151515</v>
          </cell>
          <cell r="GS122">
            <v>3.3268181818181821</v>
          </cell>
          <cell r="GT122">
            <v>3.2668181818181816</v>
          </cell>
          <cell r="GU122">
            <v>3.4563333333333333</v>
          </cell>
          <cell r="GV122">
            <v>3.3946666666666667</v>
          </cell>
          <cell r="GW122">
            <v>3.3486956521739133</v>
          </cell>
          <cell r="GX122">
            <v>3.2882608695652173</v>
          </cell>
          <cell r="GY122">
            <v>3.3453333333333335</v>
          </cell>
          <cell r="GZ122">
            <v>3.2886666666666668</v>
          </cell>
          <cell r="HA122">
            <v>3.505873015873016</v>
          </cell>
          <cell r="HB122">
            <v>3.4517460317460316</v>
          </cell>
          <cell r="HC122">
            <v>3.5125396825396829</v>
          </cell>
          <cell r="HD122">
            <v>3.471746031746032</v>
          </cell>
          <cell r="HE122">
            <v>3.5746666666666664</v>
          </cell>
          <cell r="HF122">
            <v>3.5468333333333337</v>
          </cell>
          <cell r="HG122">
            <v>3.7593650793650797</v>
          </cell>
          <cell r="HH122">
            <v>3.734920634920635</v>
          </cell>
          <cell r="HI122">
            <v>4.031929824561403</v>
          </cell>
          <cell r="HJ122">
            <v>4.0049122807017543</v>
          </cell>
          <cell r="HK122">
            <v>4.019047619047619</v>
          </cell>
          <cell r="HL122">
            <v>3.9957142857142864</v>
          </cell>
          <cell r="HM122">
            <v>4.0511111111111111</v>
          </cell>
          <cell r="HN122">
            <v>4.0331746031746025</v>
          </cell>
          <cell r="HO122">
            <v>4.1630303030303031</v>
          </cell>
          <cell r="HP122">
            <v>4.1483333333333343</v>
          </cell>
          <cell r="HQ122">
            <v>4.0984126984126981</v>
          </cell>
          <cell r="HR122">
            <v>4.0844444444444443</v>
          </cell>
          <cell r="HS122">
            <v>4.08</v>
          </cell>
          <cell r="HT122">
            <v>4.0599999999999996</v>
          </cell>
          <cell r="HU122">
            <v>4.07</v>
          </cell>
          <cell r="HV122">
            <v>4.0599999999999996</v>
          </cell>
          <cell r="HW122">
            <v>4.1900000000000004</v>
          </cell>
          <cell r="HX122">
            <v>4.18</v>
          </cell>
          <cell r="HY122">
            <v>4.33</v>
          </cell>
          <cell r="HZ122">
            <v>4.3099999999999996</v>
          </cell>
          <cell r="IA122">
            <v>4.29</v>
          </cell>
          <cell r="IB122">
            <v>4.26</v>
          </cell>
          <cell r="IC122">
            <v>4</v>
          </cell>
          <cell r="ID122">
            <v>3.9799999999999995</v>
          </cell>
          <cell r="IE122">
            <v>3.88</v>
          </cell>
          <cell r="IF122">
            <v>3.84</v>
          </cell>
          <cell r="IG122">
            <v>3.84</v>
          </cell>
          <cell r="IH122">
            <v>3.8099999999999996</v>
          </cell>
          <cell r="II122">
            <v>3.74</v>
          </cell>
          <cell r="IJ122">
            <v>3.7</v>
          </cell>
          <cell r="IK122">
            <v>3.7</v>
          </cell>
          <cell r="IL122">
            <v>3.66</v>
          </cell>
          <cell r="IM122">
            <v>3.5599999999999996</v>
          </cell>
          <cell r="IN122">
            <v>3.5199999999999996</v>
          </cell>
          <cell r="IO122">
            <v>3.2299999999999995</v>
          </cell>
          <cell r="IP122">
            <v>3.19</v>
          </cell>
          <cell r="IQ122">
            <v>3.2199999999999998</v>
          </cell>
          <cell r="IR122">
            <v>3.17</v>
          </cell>
          <cell r="IS122">
            <v>2.8</v>
          </cell>
          <cell r="IT122">
            <v>2.7800000000000002</v>
          </cell>
          <cell r="IU122">
            <v>2.88</v>
          </cell>
          <cell r="IV122">
            <v>2.86</v>
          </cell>
          <cell r="IW122">
            <v>2.88</v>
          </cell>
          <cell r="IX122">
            <v>2.8499999999999996</v>
          </cell>
          <cell r="IY122">
            <v>2.99</v>
          </cell>
          <cell r="IZ122">
            <v>2.96</v>
          </cell>
          <cell r="JA122">
            <v>3.04</v>
          </cell>
          <cell r="JB122">
            <v>3.02</v>
          </cell>
          <cell r="JC122">
            <v>2.9299999999999997</v>
          </cell>
          <cell r="JD122">
            <v>2.9</v>
          </cell>
          <cell r="JE122">
            <v>2.6799999999999997</v>
          </cell>
          <cell r="JF122">
            <v>2.65</v>
          </cell>
          <cell r="JG122">
            <v>2.04</v>
          </cell>
          <cell r="JH122">
            <v>2.0099999999999998</v>
          </cell>
          <cell r="JI122">
            <v>1.8199999999999998</v>
          </cell>
          <cell r="JJ122">
            <v>1.7799999999999998</v>
          </cell>
          <cell r="JK122">
            <v>1.8199999999999998</v>
          </cell>
          <cell r="JL122">
            <v>1.77</v>
          </cell>
          <cell r="JM122">
            <v>1.87</v>
          </cell>
          <cell r="JN122">
            <v>1.81</v>
          </cell>
          <cell r="JO122">
            <v>1.77</v>
          </cell>
          <cell r="JP122">
            <v>1.72</v>
          </cell>
          <cell r="JQ122">
            <v>1.79</v>
          </cell>
          <cell r="JR122">
            <v>1.73</v>
          </cell>
          <cell r="JS122">
            <v>1.81</v>
          </cell>
          <cell r="JT122">
            <v>1.73</v>
          </cell>
          <cell r="JU122">
            <v>1.91</v>
          </cell>
          <cell r="JV122">
            <v>1.83</v>
          </cell>
          <cell r="JW122">
            <v>1.99</v>
          </cell>
          <cell r="JX122">
            <v>1.91</v>
          </cell>
          <cell r="JY122">
            <v>2.04</v>
          </cell>
          <cell r="JZ122">
            <v>1.95</v>
          </cell>
          <cell r="KA122" t="e">
            <v>#REF!</v>
          </cell>
          <cell r="KB122" t="e">
            <v>#REF!</v>
          </cell>
        </row>
        <row r="123">
          <cell r="A123" t="str">
            <v>USD-TB-9</v>
          </cell>
          <cell r="B123" t="str">
            <v>USD-TB-8</v>
          </cell>
          <cell r="E123" t="str">
            <v>&gt; 14 to ≤ 15 years</v>
          </cell>
          <cell r="F123" t="str">
            <v>USD-TB-9-&gt; 14 to ≤ 15 years</v>
          </cell>
          <cell r="G123">
            <v>1.2</v>
          </cell>
          <cell r="H123">
            <v>1.2</v>
          </cell>
          <cell r="I123">
            <v>4.8</v>
          </cell>
          <cell r="J123">
            <v>4.6900000000000004</v>
          </cell>
          <cell r="K123">
            <v>4.62</v>
          </cell>
          <cell r="L123">
            <v>4.4799999999999995</v>
          </cell>
          <cell r="M123">
            <v>4.66</v>
          </cell>
          <cell r="N123">
            <v>4.54</v>
          </cell>
          <cell r="O123">
            <v>4.47</v>
          </cell>
          <cell r="P123">
            <v>4.3499999999999996</v>
          </cell>
          <cell r="Q123">
            <v>4.45</v>
          </cell>
          <cell r="R123">
            <v>4.3</v>
          </cell>
          <cell r="S123">
            <v>4.4400000000000004</v>
          </cell>
          <cell r="T123">
            <v>4.28</v>
          </cell>
          <cell r="U123">
            <v>4.62</v>
          </cell>
          <cell r="V123">
            <v>4.4400000000000004</v>
          </cell>
          <cell r="W123">
            <v>4.76</v>
          </cell>
          <cell r="X123">
            <v>4.58</v>
          </cell>
          <cell r="Y123">
            <v>4.7</v>
          </cell>
          <cell r="Z123">
            <v>4.51</v>
          </cell>
          <cell r="AA123">
            <v>4.74</v>
          </cell>
          <cell r="AB123">
            <v>4.55</v>
          </cell>
          <cell r="AC123">
            <v>4.8600000000000003</v>
          </cell>
          <cell r="AD123">
            <v>4.67</v>
          </cell>
          <cell r="AE123">
            <v>4.43</v>
          </cell>
          <cell r="AF123">
            <v>4.25</v>
          </cell>
          <cell r="AG123">
            <v>4.22</v>
          </cell>
          <cell r="AH123">
            <v>4.04</v>
          </cell>
          <cell r="AI123">
            <v>4.0199999999999996</v>
          </cell>
          <cell r="AJ123">
            <v>3.8200000000000003</v>
          </cell>
          <cell r="AK123">
            <v>3.7</v>
          </cell>
          <cell r="AL123">
            <v>3.5</v>
          </cell>
          <cell r="AM123">
            <v>3.6500000000000004</v>
          </cell>
          <cell r="AN123">
            <v>3.45</v>
          </cell>
          <cell r="AO123">
            <v>3.51</v>
          </cell>
          <cell r="AP123">
            <v>3.2800000000000002</v>
          </cell>
          <cell r="AQ123">
            <v>3.71</v>
          </cell>
          <cell r="AR123">
            <v>3.4699999999999998</v>
          </cell>
          <cell r="AS123">
            <v>4.28</v>
          </cell>
          <cell r="AT123">
            <v>4.07</v>
          </cell>
          <cell r="AU123">
            <v>4.37</v>
          </cell>
          <cell r="AV123">
            <v>4.1399999999999997</v>
          </cell>
          <cell r="AW123">
            <v>4.57</v>
          </cell>
          <cell r="AX123">
            <v>4.37</v>
          </cell>
          <cell r="AY123">
            <v>4.41</v>
          </cell>
          <cell r="AZ123">
            <v>4.2</v>
          </cell>
          <cell r="BA123">
            <v>4.45</v>
          </cell>
          <cell r="BB123">
            <v>4.25</v>
          </cell>
          <cell r="BC123">
            <v>4.1500000000000004</v>
          </cell>
          <cell r="BD123">
            <v>3.9299999999999997</v>
          </cell>
          <cell r="BE123">
            <v>3.96</v>
          </cell>
          <cell r="BF123">
            <v>3.7299999999999995</v>
          </cell>
          <cell r="BG123">
            <v>3.96</v>
          </cell>
          <cell r="BH123">
            <v>3.7199999999999998</v>
          </cell>
          <cell r="BI123">
            <v>3.2800000000000002</v>
          </cell>
          <cell r="BJ123">
            <v>3.05</v>
          </cell>
          <cell r="BK123">
            <v>2.99</v>
          </cell>
          <cell r="BL123">
            <v>2.81</v>
          </cell>
          <cell r="BM123">
            <v>3.17</v>
          </cell>
          <cell r="BN123">
            <v>3</v>
          </cell>
          <cell r="BO123">
            <v>3.0300000000000002</v>
          </cell>
          <cell r="BP123">
            <v>2.84</v>
          </cell>
          <cell r="BQ123">
            <v>3</v>
          </cell>
          <cell r="BR123">
            <v>2.81</v>
          </cell>
          <cell r="BS123">
            <v>2.9699999999999998</v>
          </cell>
          <cell r="BT123">
            <v>2.7800000000000002</v>
          </cell>
          <cell r="BU123">
            <v>2.9699999999999998</v>
          </cell>
          <cell r="BV123">
            <v>2.77</v>
          </cell>
          <cell r="BW123">
            <v>3.17</v>
          </cell>
          <cell r="BX123">
            <v>2.9699999999999998</v>
          </cell>
          <cell r="BY123">
            <v>3.04</v>
          </cell>
          <cell r="BZ123">
            <v>2.83</v>
          </cell>
          <cell r="CA123">
            <v>2.81</v>
          </cell>
          <cell r="CB123">
            <v>2.61</v>
          </cell>
          <cell r="CC123">
            <v>2.6399999999999997</v>
          </cell>
          <cell r="CD123">
            <v>2.46</v>
          </cell>
          <cell r="CE123">
            <v>2.5499999999999998</v>
          </cell>
          <cell r="CF123">
            <v>2.37</v>
          </cell>
          <cell r="CG123">
            <v>2.7</v>
          </cell>
          <cell r="CH123">
            <v>2.52</v>
          </cell>
          <cell r="CI123">
            <v>2.7199999999999998</v>
          </cell>
          <cell r="CJ123">
            <v>2.52</v>
          </cell>
          <cell r="CK123">
            <v>2.75</v>
          </cell>
          <cell r="CL123">
            <v>2.5499999999999998</v>
          </cell>
          <cell r="CM123">
            <v>2.66</v>
          </cell>
          <cell r="CN123">
            <v>2.4699999999999998</v>
          </cell>
          <cell r="CO123">
            <v>2.7199999999999998</v>
          </cell>
          <cell r="CP123">
            <v>2.5300000000000002</v>
          </cell>
          <cell r="CQ123">
            <v>2.91</v>
          </cell>
          <cell r="CR123">
            <v>2.7</v>
          </cell>
          <cell r="CS123">
            <v>2.9699999999999998</v>
          </cell>
          <cell r="CT123">
            <v>2.76</v>
          </cell>
          <cell r="CU123">
            <v>2.94</v>
          </cell>
          <cell r="CV123">
            <v>2.73</v>
          </cell>
          <cell r="CW123">
            <v>2.76</v>
          </cell>
          <cell r="CX123">
            <v>2.5499999999999998</v>
          </cell>
          <cell r="CY123">
            <v>2.92</v>
          </cell>
          <cell r="CZ123">
            <v>2.7199999999999998</v>
          </cell>
          <cell r="DA123">
            <v>3.3</v>
          </cell>
          <cell r="DB123">
            <v>3.11</v>
          </cell>
          <cell r="DC123">
            <v>3.59</v>
          </cell>
          <cell r="DD123">
            <v>3.3899999999999997</v>
          </cell>
          <cell r="DE123">
            <v>3.74</v>
          </cell>
          <cell r="DF123">
            <v>3.55</v>
          </cell>
          <cell r="DG123">
            <v>3.8099999999999996</v>
          </cell>
          <cell r="DH123">
            <v>3.6100000000000003</v>
          </cell>
          <cell r="DI123">
            <v>3.6100000000000003</v>
          </cell>
          <cell r="DJ123">
            <v>3.4000000000000004</v>
          </cell>
          <cell r="DK123">
            <v>3.7</v>
          </cell>
          <cell r="DL123">
            <v>3.49</v>
          </cell>
          <cell r="DM123">
            <v>3.9000000000000004</v>
          </cell>
          <cell r="DN123">
            <v>3.6900000000000004</v>
          </cell>
          <cell r="DO123">
            <v>3.87</v>
          </cell>
          <cell r="DP123">
            <v>3.6799999999999997</v>
          </cell>
          <cell r="DQ123">
            <v>3.7199999999999998</v>
          </cell>
          <cell r="DR123">
            <v>3.54</v>
          </cell>
          <cell r="DS123">
            <v>3.76</v>
          </cell>
          <cell r="DT123">
            <v>3.5999999999999996</v>
          </cell>
          <cell r="DU123">
            <v>3.76</v>
          </cell>
          <cell r="DV123">
            <v>3.6100000000000003</v>
          </cell>
          <cell r="DW123">
            <v>3.6100000000000003</v>
          </cell>
          <cell r="DX123">
            <v>3.4699999999999998</v>
          </cell>
          <cell r="DY123">
            <v>3.66</v>
          </cell>
          <cell r="DZ123">
            <v>3.5300000000000002</v>
          </cell>
          <cell r="EA123">
            <v>3.62</v>
          </cell>
          <cell r="EB123">
            <v>3.5</v>
          </cell>
          <cell r="EC123">
            <v>3.51</v>
          </cell>
          <cell r="ED123">
            <v>3.3899999999999997</v>
          </cell>
          <cell r="EE123">
            <v>3.63</v>
          </cell>
          <cell r="EF123">
            <v>3.5300000000000002</v>
          </cell>
          <cell r="EG123">
            <v>3.4000000000000004</v>
          </cell>
          <cell r="EH123">
            <v>3.29</v>
          </cell>
          <cell r="EI123">
            <v>3.4299999999999997</v>
          </cell>
          <cell r="EJ123">
            <v>3.33</v>
          </cell>
          <cell r="EK123">
            <v>3.33</v>
          </cell>
          <cell r="EL123">
            <v>3.26</v>
          </cell>
          <cell r="EM123">
            <v>3.01</v>
          </cell>
          <cell r="EN123">
            <v>2.94</v>
          </cell>
          <cell r="EO123">
            <v>3.11</v>
          </cell>
          <cell r="EP123">
            <v>3.05</v>
          </cell>
          <cell r="EQ123">
            <v>3.1799999999999997</v>
          </cell>
          <cell r="ER123">
            <v>3.11</v>
          </cell>
          <cell r="ES123">
            <v>3.05</v>
          </cell>
          <cell r="ET123">
            <v>2.9729999999999999</v>
          </cell>
          <cell r="EU123">
            <v>3.3099999999999996</v>
          </cell>
          <cell r="EV123">
            <v>3.2199999999999998</v>
          </cell>
          <cell r="EW123">
            <v>3.5599999999999996</v>
          </cell>
          <cell r="EX123">
            <v>3.4799999999999995</v>
          </cell>
          <cell r="EY123">
            <v>3.4299999999999997</v>
          </cell>
          <cell r="EZ123">
            <v>3.34</v>
          </cell>
          <cell r="FA123">
            <v>3.2800000000000002</v>
          </cell>
          <cell r="FB123">
            <v>3.19</v>
          </cell>
          <cell r="FC123">
            <v>3.2699999999999996</v>
          </cell>
          <cell r="FD123">
            <v>3.1799999999999997</v>
          </cell>
          <cell r="FE123">
            <v>3.17</v>
          </cell>
          <cell r="FF123">
            <v>3.0700000000000003</v>
          </cell>
          <cell r="FG123">
            <v>3.38</v>
          </cell>
          <cell r="FH123">
            <v>3.3</v>
          </cell>
          <cell r="FI123">
            <v>3.38</v>
          </cell>
          <cell r="FJ123">
            <v>3.3099999999999996</v>
          </cell>
          <cell r="FK123">
            <v>3.2</v>
          </cell>
          <cell r="FL123">
            <v>3.13</v>
          </cell>
          <cell r="FM123">
            <v>2.9</v>
          </cell>
          <cell r="FN123">
            <v>2.8200000000000003</v>
          </cell>
          <cell r="FO123">
            <v>3.02</v>
          </cell>
          <cell r="FP123">
            <v>2.95</v>
          </cell>
          <cell r="FQ123">
            <v>2.9299999999999997</v>
          </cell>
          <cell r="FR123">
            <v>2.8499999999999996</v>
          </cell>
          <cell r="FS123">
            <v>2.94</v>
          </cell>
          <cell r="FT123">
            <v>2.87</v>
          </cell>
          <cell r="FU123">
            <v>2.7800000000000002</v>
          </cell>
          <cell r="FV123">
            <v>2.71</v>
          </cell>
          <cell r="FW123">
            <v>2.65</v>
          </cell>
          <cell r="FX123">
            <v>2.59</v>
          </cell>
          <cell r="FY123">
            <v>2.7</v>
          </cell>
          <cell r="FZ123">
            <v>2.65</v>
          </cell>
          <cell r="GA123">
            <v>2.77</v>
          </cell>
          <cell r="GB123">
            <v>2.7199999999999998</v>
          </cell>
          <cell r="GC123">
            <v>2.9</v>
          </cell>
          <cell r="GD123">
            <v>2.83</v>
          </cell>
          <cell r="GE123">
            <v>3.2699999999999996</v>
          </cell>
          <cell r="GF123">
            <v>3.2</v>
          </cell>
          <cell r="GG123">
            <v>3.63</v>
          </cell>
          <cell r="GH123">
            <v>3.5599999999999996</v>
          </cell>
          <cell r="GI123">
            <v>3.5700000000000003</v>
          </cell>
          <cell r="GJ123">
            <v>3.5</v>
          </cell>
          <cell r="GK123">
            <v>3.5533333333333337</v>
          </cell>
          <cell r="GL123">
            <v>3.4866666666666664</v>
          </cell>
          <cell r="GM123">
            <v>3.6215942028985504</v>
          </cell>
          <cell r="GN123">
            <v>3.5614492753623184</v>
          </cell>
          <cell r="GO123">
            <v>3.4329824561403512</v>
          </cell>
          <cell r="GP123">
            <v>3.3685964912280708</v>
          </cell>
          <cell r="GQ123">
            <v>3.4393939393939394</v>
          </cell>
          <cell r="GR123">
            <v>3.375151515151515</v>
          </cell>
          <cell r="GS123">
            <v>3.3268181818181821</v>
          </cell>
          <cell r="GT123">
            <v>3.2668181818181816</v>
          </cell>
          <cell r="GU123">
            <v>3.4563333333333333</v>
          </cell>
          <cell r="GV123">
            <v>3.3946666666666667</v>
          </cell>
          <cell r="GW123">
            <v>3.3486956521739133</v>
          </cell>
          <cell r="GX123">
            <v>3.2882608695652173</v>
          </cell>
          <cell r="GY123">
            <v>3.3453333333333335</v>
          </cell>
          <cell r="GZ123">
            <v>3.2886666666666668</v>
          </cell>
          <cell r="HA123">
            <v>3.505873015873016</v>
          </cell>
          <cell r="HB123">
            <v>3.4517460317460316</v>
          </cell>
          <cell r="HC123">
            <v>3.5125396825396829</v>
          </cell>
          <cell r="HD123">
            <v>3.471746031746032</v>
          </cell>
          <cell r="HE123">
            <v>3.5746666666666664</v>
          </cell>
          <cell r="HF123">
            <v>3.5468333333333337</v>
          </cell>
          <cell r="HG123">
            <v>3.7593650793650797</v>
          </cell>
          <cell r="HH123">
            <v>3.734920634920635</v>
          </cell>
          <cell r="HI123">
            <v>4.031929824561403</v>
          </cell>
          <cell r="HJ123">
            <v>4.0049122807017543</v>
          </cell>
          <cell r="HK123">
            <v>4.019047619047619</v>
          </cell>
          <cell r="HL123">
            <v>3.9957142857142864</v>
          </cell>
          <cell r="HM123">
            <v>4.0511111111111111</v>
          </cell>
          <cell r="HN123">
            <v>4.0331746031746025</v>
          </cell>
          <cell r="HO123">
            <v>4.1630303030303031</v>
          </cell>
          <cell r="HP123">
            <v>4.1483333333333343</v>
          </cell>
          <cell r="HQ123">
            <v>4.0984126984126981</v>
          </cell>
          <cell r="HR123">
            <v>4.0844444444444443</v>
          </cell>
          <cell r="HS123">
            <v>4.08</v>
          </cell>
          <cell r="HT123">
            <v>4.0599999999999996</v>
          </cell>
          <cell r="HU123">
            <v>4.07</v>
          </cell>
          <cell r="HV123">
            <v>4.0599999999999996</v>
          </cell>
          <cell r="HW123">
            <v>4.1900000000000004</v>
          </cell>
          <cell r="HX123">
            <v>4.18</v>
          </cell>
          <cell r="HY123">
            <v>4.33</v>
          </cell>
          <cell r="HZ123">
            <v>4.3099999999999996</v>
          </cell>
          <cell r="IA123">
            <v>4.29</v>
          </cell>
          <cell r="IB123">
            <v>4.26</v>
          </cell>
          <cell r="IC123">
            <v>4</v>
          </cell>
          <cell r="ID123">
            <v>3.9799999999999995</v>
          </cell>
          <cell r="IE123">
            <v>3.88</v>
          </cell>
          <cell r="IF123">
            <v>3.84</v>
          </cell>
          <cell r="IG123">
            <v>3.84</v>
          </cell>
          <cell r="IH123">
            <v>3.8099999999999996</v>
          </cell>
          <cell r="II123">
            <v>3.74</v>
          </cell>
          <cell r="IJ123">
            <v>3.7</v>
          </cell>
          <cell r="IK123">
            <v>3.7</v>
          </cell>
          <cell r="IL123">
            <v>3.66</v>
          </cell>
          <cell r="IM123">
            <v>3.5599999999999996</v>
          </cell>
          <cell r="IN123">
            <v>3.5199999999999996</v>
          </cell>
          <cell r="IO123">
            <v>3.2299999999999995</v>
          </cell>
          <cell r="IP123">
            <v>3.19</v>
          </cell>
          <cell r="IQ123">
            <v>3.2199999999999998</v>
          </cell>
          <cell r="IR123">
            <v>3.17</v>
          </cell>
          <cell r="IS123">
            <v>2.8</v>
          </cell>
          <cell r="IT123">
            <v>2.7800000000000002</v>
          </cell>
          <cell r="IU123">
            <v>2.88</v>
          </cell>
          <cell r="IV123">
            <v>2.86</v>
          </cell>
          <cell r="IW123">
            <v>2.88</v>
          </cell>
          <cell r="IX123">
            <v>2.8499999999999996</v>
          </cell>
          <cell r="IY123">
            <v>2.99</v>
          </cell>
          <cell r="IZ123">
            <v>2.96</v>
          </cell>
          <cell r="JA123">
            <v>3.04</v>
          </cell>
          <cell r="JB123">
            <v>3.02</v>
          </cell>
          <cell r="JC123">
            <v>2.9299999999999997</v>
          </cell>
          <cell r="JD123">
            <v>2.9</v>
          </cell>
          <cell r="JE123">
            <v>2.6799999999999997</v>
          </cell>
          <cell r="JF123">
            <v>2.65</v>
          </cell>
          <cell r="JG123">
            <v>2.04</v>
          </cell>
          <cell r="JH123">
            <v>2.0099999999999998</v>
          </cell>
          <cell r="JI123">
            <v>1.8199999999999998</v>
          </cell>
          <cell r="JJ123">
            <v>1.7799999999999998</v>
          </cell>
          <cell r="JK123">
            <v>1.8199999999999998</v>
          </cell>
          <cell r="JL123">
            <v>1.77</v>
          </cell>
          <cell r="JM123">
            <v>1.87</v>
          </cell>
          <cell r="JN123">
            <v>1.81</v>
          </cell>
          <cell r="JO123">
            <v>1.77</v>
          </cell>
          <cell r="JP123">
            <v>1.72</v>
          </cell>
          <cell r="JQ123">
            <v>1.79</v>
          </cell>
          <cell r="JR123">
            <v>1.73</v>
          </cell>
          <cell r="JS123">
            <v>1.81</v>
          </cell>
          <cell r="JT123">
            <v>1.73</v>
          </cell>
          <cell r="JU123">
            <v>1.91</v>
          </cell>
          <cell r="JV123">
            <v>1.83</v>
          </cell>
          <cell r="JW123">
            <v>1.99</v>
          </cell>
          <cell r="JX123">
            <v>1.91</v>
          </cell>
          <cell r="JY123">
            <v>2.04</v>
          </cell>
          <cell r="JZ123">
            <v>1.95</v>
          </cell>
          <cell r="KA123" t="e">
            <v>#REF!</v>
          </cell>
          <cell r="KB123" t="e">
            <v>#REF!</v>
          </cell>
        </row>
        <row r="124">
          <cell r="A124" t="str">
            <v>USD-TB-10</v>
          </cell>
          <cell r="B124" t="str">
            <v>USD-TB-9</v>
          </cell>
          <cell r="E124" t="str">
            <v>&gt; 15 to ≤ 16 years</v>
          </cell>
          <cell r="F124" t="str">
            <v>USD-TB-10-&gt; 15 to ≤ 16 years</v>
          </cell>
          <cell r="G124">
            <v>1.25</v>
          </cell>
          <cell r="H124">
            <v>1.2</v>
          </cell>
          <cell r="I124">
            <v>4.9700000000000006</v>
          </cell>
          <cell r="J124">
            <v>4.8</v>
          </cell>
          <cell r="K124">
            <v>4.8100000000000005</v>
          </cell>
          <cell r="L124">
            <v>4.62</v>
          </cell>
          <cell r="M124">
            <v>4.84</v>
          </cell>
          <cell r="N124">
            <v>4.66</v>
          </cell>
          <cell r="O124">
            <v>4.6500000000000004</v>
          </cell>
          <cell r="P124">
            <v>4.47</v>
          </cell>
          <cell r="Q124">
            <v>4.6400000000000006</v>
          </cell>
          <cell r="R124">
            <v>4.45</v>
          </cell>
          <cell r="S124">
            <v>4.6500000000000004</v>
          </cell>
          <cell r="T124">
            <v>4.4400000000000004</v>
          </cell>
          <cell r="U124">
            <v>4.84</v>
          </cell>
          <cell r="V124">
            <v>4.62</v>
          </cell>
          <cell r="W124">
            <v>4.9800000000000004</v>
          </cell>
          <cell r="X124">
            <v>4.76</v>
          </cell>
          <cell r="Y124">
            <v>4.9399999999999995</v>
          </cell>
          <cell r="Z124">
            <v>4.7</v>
          </cell>
          <cell r="AA124">
            <v>4.9800000000000004</v>
          </cell>
          <cell r="AB124">
            <v>4.74</v>
          </cell>
          <cell r="AC124">
            <v>5.0999999999999996</v>
          </cell>
          <cell r="AD124">
            <v>4.8600000000000003</v>
          </cell>
          <cell r="AE124">
            <v>4.67</v>
          </cell>
          <cell r="AF124">
            <v>4.43</v>
          </cell>
          <cell r="AG124">
            <v>4.45</v>
          </cell>
          <cell r="AH124">
            <v>4.22</v>
          </cell>
          <cell r="AI124">
            <v>4.26</v>
          </cell>
          <cell r="AJ124">
            <v>4.0199999999999996</v>
          </cell>
          <cell r="AK124">
            <v>3.95</v>
          </cell>
          <cell r="AL124">
            <v>3.7</v>
          </cell>
          <cell r="AM124">
            <v>3.9</v>
          </cell>
          <cell r="AN124">
            <v>3.6500000000000004</v>
          </cell>
          <cell r="AO124">
            <v>3.79</v>
          </cell>
          <cell r="AP124">
            <v>3.51</v>
          </cell>
          <cell r="AQ124">
            <v>4.01</v>
          </cell>
          <cell r="AR124">
            <v>3.71</v>
          </cell>
          <cell r="AS124">
            <v>4.54</v>
          </cell>
          <cell r="AT124">
            <v>4.28</v>
          </cell>
          <cell r="AU124">
            <v>4.6400000000000006</v>
          </cell>
          <cell r="AV124">
            <v>4.37</v>
          </cell>
          <cell r="AW124">
            <v>4.83</v>
          </cell>
          <cell r="AX124">
            <v>4.57</v>
          </cell>
          <cell r="AY124">
            <v>4.66</v>
          </cell>
          <cell r="AZ124">
            <v>4.41</v>
          </cell>
          <cell r="BA124">
            <v>4.71</v>
          </cell>
          <cell r="BB124">
            <v>4.45</v>
          </cell>
          <cell r="BC124">
            <v>4.42</v>
          </cell>
          <cell r="BD124">
            <v>4.1500000000000004</v>
          </cell>
          <cell r="BE124">
            <v>4.25</v>
          </cell>
          <cell r="BF124">
            <v>3.96</v>
          </cell>
          <cell r="BG124">
            <v>4.25</v>
          </cell>
          <cell r="BH124">
            <v>3.96</v>
          </cell>
          <cell r="BI124">
            <v>3.55</v>
          </cell>
          <cell r="BJ124">
            <v>3.2800000000000002</v>
          </cell>
          <cell r="BK124">
            <v>3.23</v>
          </cell>
          <cell r="BL124">
            <v>2.99</v>
          </cell>
          <cell r="BM124">
            <v>3.4</v>
          </cell>
          <cell r="BN124">
            <v>3.17</v>
          </cell>
          <cell r="BO124">
            <v>3.26</v>
          </cell>
          <cell r="BP124">
            <v>3.0300000000000002</v>
          </cell>
          <cell r="BQ124">
            <v>3.23</v>
          </cell>
          <cell r="BR124">
            <v>3</v>
          </cell>
          <cell r="BS124">
            <v>3.2199999999999998</v>
          </cell>
          <cell r="BT124">
            <v>2.9699999999999998</v>
          </cell>
          <cell r="BU124">
            <v>3.2199999999999998</v>
          </cell>
          <cell r="BV124">
            <v>2.9699999999999998</v>
          </cell>
          <cell r="BW124">
            <v>3.42</v>
          </cell>
          <cell r="BX124">
            <v>3.17</v>
          </cell>
          <cell r="BY124">
            <v>3.3</v>
          </cell>
          <cell r="BZ124">
            <v>3.04</v>
          </cell>
          <cell r="CA124">
            <v>3.05</v>
          </cell>
          <cell r="CB124">
            <v>2.81</v>
          </cell>
          <cell r="CC124">
            <v>2.87</v>
          </cell>
          <cell r="CD124">
            <v>2.6399999999999997</v>
          </cell>
          <cell r="CE124">
            <v>2.7800000000000002</v>
          </cell>
          <cell r="CF124">
            <v>2.5499999999999998</v>
          </cell>
          <cell r="CG124">
            <v>2.9299999999999997</v>
          </cell>
          <cell r="CH124">
            <v>2.7</v>
          </cell>
          <cell r="CI124">
            <v>2.9699999999999998</v>
          </cell>
          <cell r="CJ124">
            <v>2.7199999999999998</v>
          </cell>
          <cell r="CK124">
            <v>3</v>
          </cell>
          <cell r="CL124">
            <v>2.75</v>
          </cell>
          <cell r="CM124">
            <v>2.9</v>
          </cell>
          <cell r="CN124">
            <v>2.66</v>
          </cell>
          <cell r="CO124">
            <v>2.9699999999999998</v>
          </cell>
          <cell r="CP124">
            <v>2.7199999999999998</v>
          </cell>
          <cell r="CQ124">
            <v>3.16</v>
          </cell>
          <cell r="CR124">
            <v>2.91</v>
          </cell>
          <cell r="CS124">
            <v>3.23</v>
          </cell>
          <cell r="CT124">
            <v>2.9699999999999998</v>
          </cell>
          <cell r="CU124">
            <v>3.21</v>
          </cell>
          <cell r="CV124">
            <v>2.94</v>
          </cell>
          <cell r="CW124">
            <v>3.01</v>
          </cell>
          <cell r="CX124">
            <v>2.76</v>
          </cell>
          <cell r="CY124">
            <v>3.1799999999999997</v>
          </cell>
          <cell r="CZ124">
            <v>2.92</v>
          </cell>
          <cell r="DA124">
            <v>3.55</v>
          </cell>
          <cell r="DB124">
            <v>3.3</v>
          </cell>
          <cell r="DC124">
            <v>3.83</v>
          </cell>
          <cell r="DD124">
            <v>3.59</v>
          </cell>
          <cell r="DE124">
            <v>3.99</v>
          </cell>
          <cell r="DF124">
            <v>3.74</v>
          </cell>
          <cell r="DG124">
            <v>4.0600000000000005</v>
          </cell>
          <cell r="DH124">
            <v>3.8099999999999996</v>
          </cell>
          <cell r="DI124">
            <v>3.87</v>
          </cell>
          <cell r="DJ124">
            <v>3.6100000000000003</v>
          </cell>
          <cell r="DK124">
            <v>3.97</v>
          </cell>
          <cell r="DL124">
            <v>3.7</v>
          </cell>
          <cell r="DM124">
            <v>4.1500000000000004</v>
          </cell>
          <cell r="DN124">
            <v>3.9000000000000004</v>
          </cell>
          <cell r="DO124">
            <v>4.1099999999999994</v>
          </cell>
          <cell r="DP124">
            <v>3.87</v>
          </cell>
          <cell r="DQ124">
            <v>3.96</v>
          </cell>
          <cell r="DR124">
            <v>3.7199999999999998</v>
          </cell>
          <cell r="DS124">
            <v>3.97</v>
          </cell>
          <cell r="DT124">
            <v>3.76</v>
          </cell>
          <cell r="DU124">
            <v>3.96</v>
          </cell>
          <cell r="DV124">
            <v>3.76</v>
          </cell>
          <cell r="DW124">
            <v>3.81</v>
          </cell>
          <cell r="DX124">
            <v>3.6100000000000003</v>
          </cell>
          <cell r="DY124">
            <v>3.85</v>
          </cell>
          <cell r="DZ124">
            <v>3.66</v>
          </cell>
          <cell r="EA124">
            <v>3.79</v>
          </cell>
          <cell r="EB124">
            <v>3.62</v>
          </cell>
          <cell r="EC124">
            <v>3.67</v>
          </cell>
          <cell r="ED124">
            <v>3.51</v>
          </cell>
          <cell r="EE124">
            <v>3.78</v>
          </cell>
          <cell r="EF124">
            <v>3.63</v>
          </cell>
          <cell r="EG124">
            <v>3.55</v>
          </cell>
          <cell r="EH124">
            <v>3.4000000000000004</v>
          </cell>
          <cell r="EI124">
            <v>3.58</v>
          </cell>
          <cell r="EJ124">
            <v>3.4299999999999997</v>
          </cell>
          <cell r="EK124">
            <v>3.45</v>
          </cell>
          <cell r="EL124">
            <v>3.33</v>
          </cell>
          <cell r="EM124">
            <v>3.13</v>
          </cell>
          <cell r="EN124">
            <v>3.01</v>
          </cell>
          <cell r="EO124">
            <v>3.23</v>
          </cell>
          <cell r="EP124">
            <v>3.11</v>
          </cell>
          <cell r="EQ124">
            <v>3.29</v>
          </cell>
          <cell r="ER124">
            <v>3.1799999999999997</v>
          </cell>
          <cell r="ES124">
            <v>3.19</v>
          </cell>
          <cell r="ET124">
            <v>3.05</v>
          </cell>
          <cell r="EU124">
            <v>3.45</v>
          </cell>
          <cell r="EV124">
            <v>3.3099999999999996</v>
          </cell>
          <cell r="EW124">
            <v>3.61</v>
          </cell>
          <cell r="EX124">
            <v>3.5599999999999996</v>
          </cell>
          <cell r="EY124">
            <v>3.58</v>
          </cell>
          <cell r="EZ124">
            <v>3.4299999999999997</v>
          </cell>
          <cell r="FA124">
            <v>3.42</v>
          </cell>
          <cell r="FB124">
            <v>3.2800000000000002</v>
          </cell>
          <cell r="FC124">
            <v>3.42</v>
          </cell>
          <cell r="FD124">
            <v>3.2699999999999996</v>
          </cell>
          <cell r="FE124">
            <v>3.32</v>
          </cell>
          <cell r="FF124">
            <v>3.17</v>
          </cell>
          <cell r="FG124">
            <v>3.51</v>
          </cell>
          <cell r="FH124">
            <v>3.38</v>
          </cell>
          <cell r="FI124">
            <v>3.49</v>
          </cell>
          <cell r="FJ124">
            <v>3.38</v>
          </cell>
          <cell r="FK124">
            <v>3.34</v>
          </cell>
          <cell r="FL124">
            <v>3.2</v>
          </cell>
          <cell r="FM124">
            <v>3.0300000000000002</v>
          </cell>
          <cell r="FN124">
            <v>2.9</v>
          </cell>
          <cell r="FO124">
            <v>3.1399999999999997</v>
          </cell>
          <cell r="FP124">
            <v>3.02</v>
          </cell>
          <cell r="FQ124">
            <v>3.06</v>
          </cell>
          <cell r="FR124">
            <v>2.9299999999999997</v>
          </cell>
          <cell r="FS124">
            <v>3.06</v>
          </cell>
          <cell r="FT124">
            <v>2.94</v>
          </cell>
          <cell r="FU124">
            <v>2.8899999999999997</v>
          </cell>
          <cell r="FV124">
            <v>2.7800000000000002</v>
          </cell>
          <cell r="FW124">
            <v>2.75</v>
          </cell>
          <cell r="FX124">
            <v>2.65</v>
          </cell>
          <cell r="FY124">
            <v>2.81</v>
          </cell>
          <cell r="FZ124">
            <v>2.7</v>
          </cell>
          <cell r="GA124">
            <v>2.88</v>
          </cell>
          <cell r="GB124">
            <v>2.77</v>
          </cell>
          <cell r="GC124">
            <v>3.01</v>
          </cell>
          <cell r="GD124">
            <v>2.9</v>
          </cell>
          <cell r="GE124">
            <v>3.39</v>
          </cell>
          <cell r="GF124">
            <v>3.2699999999999996</v>
          </cell>
          <cell r="GG124">
            <v>3.74</v>
          </cell>
          <cell r="GH124">
            <v>3.63</v>
          </cell>
          <cell r="GI124">
            <v>3.68</v>
          </cell>
          <cell r="GJ124">
            <v>3.5700000000000003</v>
          </cell>
          <cell r="GK124">
            <v>3.67</v>
          </cell>
          <cell r="GL124">
            <v>3.5533333333333337</v>
          </cell>
          <cell r="GM124">
            <v>3.7317391304347827</v>
          </cell>
          <cell r="GN124">
            <v>3.6215942028985504</v>
          </cell>
          <cell r="GO124">
            <v>3.5473684210526319</v>
          </cell>
          <cell r="GP124">
            <v>3.4329824561403512</v>
          </cell>
          <cell r="GQ124">
            <v>3.5536363636363633</v>
          </cell>
          <cell r="GR124">
            <v>3.4393939393939394</v>
          </cell>
          <cell r="GS124">
            <v>3.436818181818182</v>
          </cell>
          <cell r="GT124">
            <v>3.3268181818181821</v>
          </cell>
          <cell r="GU124">
            <v>3.5679999999999996</v>
          </cell>
          <cell r="GV124">
            <v>3.4563333333333333</v>
          </cell>
          <cell r="GW124">
            <v>3.4591304347826091</v>
          </cell>
          <cell r="GX124">
            <v>3.3486956521739133</v>
          </cell>
          <cell r="GY124">
            <v>3.4520000000000004</v>
          </cell>
          <cell r="GZ124">
            <v>3.3453333333333335</v>
          </cell>
          <cell r="HA124">
            <v>3.6100000000000003</v>
          </cell>
          <cell r="HB124">
            <v>3.505873015873016</v>
          </cell>
          <cell r="HC124">
            <v>3.6033333333333331</v>
          </cell>
          <cell r="HD124">
            <v>3.5125396825396829</v>
          </cell>
          <cell r="HE124">
            <v>3.6524999999999999</v>
          </cell>
          <cell r="HF124">
            <v>3.5746666666666664</v>
          </cell>
          <cell r="HG124">
            <v>3.8338095238095242</v>
          </cell>
          <cell r="HH124">
            <v>3.7593650793650797</v>
          </cell>
          <cell r="HI124">
            <v>4.1089473684210525</v>
          </cell>
          <cell r="HJ124">
            <v>4.031929824561403</v>
          </cell>
          <cell r="HK124">
            <v>4.0923809523809531</v>
          </cell>
          <cell r="HL124">
            <v>4.019047619047619</v>
          </cell>
          <cell r="HM124">
            <v>4.1190476190476186</v>
          </cell>
          <cell r="HN124">
            <v>4.0511111111111111</v>
          </cell>
          <cell r="HO124">
            <v>4.2277272727272734</v>
          </cell>
          <cell r="HP124">
            <v>4.1630303030303031</v>
          </cell>
          <cell r="HQ124">
            <v>4.1623809523809525</v>
          </cell>
          <cell r="HR124">
            <v>4.0984126984126981</v>
          </cell>
          <cell r="HS124">
            <v>4.1400000000000006</v>
          </cell>
          <cell r="HT124">
            <v>4.08</v>
          </cell>
          <cell r="HU124">
            <v>4.1400000000000006</v>
          </cell>
          <cell r="HV124">
            <v>4.07</v>
          </cell>
          <cell r="HW124">
            <v>4.25</v>
          </cell>
          <cell r="HX124">
            <v>4.1900000000000004</v>
          </cell>
          <cell r="HY124">
            <v>4.4000000000000004</v>
          </cell>
          <cell r="HZ124">
            <v>4.33</v>
          </cell>
          <cell r="IA124">
            <v>4.37</v>
          </cell>
          <cell r="IB124">
            <v>4.29</v>
          </cell>
          <cell r="IC124">
            <v>4.08</v>
          </cell>
          <cell r="ID124">
            <v>4</v>
          </cell>
          <cell r="IE124">
            <v>3.96</v>
          </cell>
          <cell r="IF124">
            <v>3.88</v>
          </cell>
          <cell r="IG124">
            <v>3.93</v>
          </cell>
          <cell r="IH124">
            <v>3.84</v>
          </cell>
          <cell r="II124">
            <v>3.82</v>
          </cell>
          <cell r="IJ124">
            <v>3.74</v>
          </cell>
          <cell r="IK124">
            <v>3.78</v>
          </cell>
          <cell r="IL124">
            <v>3.7</v>
          </cell>
          <cell r="IM124">
            <v>3.65</v>
          </cell>
          <cell r="IN124">
            <v>3.5599999999999996</v>
          </cell>
          <cell r="IO124">
            <v>3.32</v>
          </cell>
          <cell r="IP124">
            <v>3.2299999999999995</v>
          </cell>
          <cell r="IQ124">
            <v>3.31</v>
          </cell>
          <cell r="IR124">
            <v>3.2199999999999998</v>
          </cell>
          <cell r="IS124">
            <v>2.88</v>
          </cell>
          <cell r="IT124">
            <v>2.8</v>
          </cell>
          <cell r="IU124">
            <v>2.95</v>
          </cell>
          <cell r="IV124">
            <v>2.88</v>
          </cell>
          <cell r="IW124">
            <v>2.96</v>
          </cell>
          <cell r="IX124">
            <v>2.88</v>
          </cell>
          <cell r="IY124">
            <v>3.06</v>
          </cell>
          <cell r="IZ124">
            <v>2.99</v>
          </cell>
          <cell r="JA124">
            <v>3.1100000000000003</v>
          </cell>
          <cell r="JB124">
            <v>3.04</v>
          </cell>
          <cell r="JC124">
            <v>3.01</v>
          </cell>
          <cell r="JD124">
            <v>2.9299999999999997</v>
          </cell>
          <cell r="JE124">
            <v>2.75</v>
          </cell>
          <cell r="JF124">
            <v>2.6799999999999997</v>
          </cell>
          <cell r="JG124">
            <v>2.12</v>
          </cell>
          <cell r="JH124">
            <v>2.04</v>
          </cell>
          <cell r="JI124">
            <v>1.9100000000000001</v>
          </cell>
          <cell r="JJ124">
            <v>1.8199999999999998</v>
          </cell>
          <cell r="JK124">
            <v>1.92</v>
          </cell>
          <cell r="JL124">
            <v>1.8199999999999998</v>
          </cell>
          <cell r="JM124">
            <v>1.98</v>
          </cell>
          <cell r="JN124">
            <v>1.87</v>
          </cell>
          <cell r="JO124">
            <v>1.87</v>
          </cell>
          <cell r="JP124">
            <v>1.77</v>
          </cell>
          <cell r="JQ124">
            <v>1.9</v>
          </cell>
          <cell r="JR124">
            <v>1.79</v>
          </cell>
          <cell r="JS124">
            <v>1.9300000000000002</v>
          </cell>
          <cell r="JT124">
            <v>1.81</v>
          </cell>
          <cell r="JU124">
            <v>2.04</v>
          </cell>
          <cell r="JV124">
            <v>1.91</v>
          </cell>
          <cell r="JW124">
            <v>2.12</v>
          </cell>
          <cell r="JX124">
            <v>1.99</v>
          </cell>
          <cell r="JY124">
            <v>2.1800000000000002</v>
          </cell>
          <cell r="JZ124">
            <v>2.04</v>
          </cell>
          <cell r="KA124" t="e">
            <v>#REF!</v>
          </cell>
          <cell r="KB124" t="e">
            <v>#REF!</v>
          </cell>
        </row>
        <row r="125">
          <cell r="A125" t="str">
            <v>USD-TB-10</v>
          </cell>
          <cell r="B125" t="str">
            <v>USD-TB-9</v>
          </cell>
          <cell r="E125" t="str">
            <v>&gt; 16 to ≤ 17 years</v>
          </cell>
          <cell r="F125" t="str">
            <v>USD-TB-10-&gt; 16 to ≤ 17 years</v>
          </cell>
          <cell r="G125">
            <v>1.3</v>
          </cell>
          <cell r="H125">
            <v>1.2</v>
          </cell>
          <cell r="I125">
            <v>5.0200000000000005</v>
          </cell>
          <cell r="J125">
            <v>4.8</v>
          </cell>
          <cell r="K125">
            <v>4.8600000000000003</v>
          </cell>
          <cell r="L125">
            <v>4.62</v>
          </cell>
          <cell r="M125">
            <v>4.8899999999999997</v>
          </cell>
          <cell r="N125">
            <v>4.66</v>
          </cell>
          <cell r="O125">
            <v>4.7</v>
          </cell>
          <cell r="P125">
            <v>4.47</v>
          </cell>
          <cell r="Q125">
            <v>4.6900000000000004</v>
          </cell>
          <cell r="R125">
            <v>4.45</v>
          </cell>
          <cell r="S125">
            <v>4.7</v>
          </cell>
          <cell r="T125">
            <v>4.4400000000000004</v>
          </cell>
          <cell r="U125">
            <v>4.8899999999999997</v>
          </cell>
          <cell r="V125">
            <v>4.62</v>
          </cell>
          <cell r="W125">
            <v>5.03</v>
          </cell>
          <cell r="X125">
            <v>4.76</v>
          </cell>
          <cell r="Y125">
            <v>4.99</v>
          </cell>
          <cell r="Z125">
            <v>4.7</v>
          </cell>
          <cell r="AA125">
            <v>5.03</v>
          </cell>
          <cell r="AB125">
            <v>4.74</v>
          </cell>
          <cell r="AC125">
            <v>5.15</v>
          </cell>
          <cell r="AD125">
            <v>4.8600000000000003</v>
          </cell>
          <cell r="AE125">
            <v>4.72</v>
          </cell>
          <cell r="AF125">
            <v>4.43</v>
          </cell>
          <cell r="AG125">
            <v>4.5</v>
          </cell>
          <cell r="AH125">
            <v>4.22</v>
          </cell>
          <cell r="AI125">
            <v>4.3099999999999996</v>
          </cell>
          <cell r="AJ125">
            <v>4.0199999999999996</v>
          </cell>
          <cell r="AK125">
            <v>4</v>
          </cell>
          <cell r="AL125">
            <v>3.7</v>
          </cell>
          <cell r="AM125">
            <v>3.95</v>
          </cell>
          <cell r="AN125">
            <v>3.6500000000000004</v>
          </cell>
          <cell r="AO125">
            <v>3.84</v>
          </cell>
          <cell r="AP125">
            <v>3.51</v>
          </cell>
          <cell r="AQ125">
            <v>4.0599999999999996</v>
          </cell>
          <cell r="AR125">
            <v>3.71</v>
          </cell>
          <cell r="AS125">
            <v>4.59</v>
          </cell>
          <cell r="AT125">
            <v>4.28</v>
          </cell>
          <cell r="AU125">
            <v>4.6900000000000004</v>
          </cell>
          <cell r="AV125">
            <v>4.37</v>
          </cell>
          <cell r="AW125">
            <v>4.88</v>
          </cell>
          <cell r="AX125">
            <v>4.57</v>
          </cell>
          <cell r="AY125">
            <v>4.71</v>
          </cell>
          <cell r="AZ125">
            <v>4.41</v>
          </cell>
          <cell r="BA125">
            <v>4.76</v>
          </cell>
          <cell r="BB125">
            <v>4.45</v>
          </cell>
          <cell r="BC125">
            <v>4.47</v>
          </cell>
          <cell r="BD125">
            <v>4.1500000000000004</v>
          </cell>
          <cell r="BE125">
            <v>4.3</v>
          </cell>
          <cell r="BF125">
            <v>3.96</v>
          </cell>
          <cell r="BG125">
            <v>4.3</v>
          </cell>
          <cell r="BH125">
            <v>3.96</v>
          </cell>
          <cell r="BI125">
            <v>3.5999999999999996</v>
          </cell>
          <cell r="BJ125">
            <v>3.2800000000000002</v>
          </cell>
          <cell r="BK125">
            <v>3.2800000000000002</v>
          </cell>
          <cell r="BL125">
            <v>2.99</v>
          </cell>
          <cell r="BM125">
            <v>3.45</v>
          </cell>
          <cell r="BN125">
            <v>3.17</v>
          </cell>
          <cell r="BO125">
            <v>3.3099999999999996</v>
          </cell>
          <cell r="BP125">
            <v>3.0300000000000002</v>
          </cell>
          <cell r="BQ125">
            <v>3.2800000000000002</v>
          </cell>
          <cell r="BR125">
            <v>3</v>
          </cell>
          <cell r="BS125">
            <v>3.27</v>
          </cell>
          <cell r="BT125">
            <v>2.9699999999999998</v>
          </cell>
          <cell r="BU125">
            <v>3.27</v>
          </cell>
          <cell r="BV125">
            <v>2.9699999999999998</v>
          </cell>
          <cell r="BW125">
            <v>3.4699999999999998</v>
          </cell>
          <cell r="BX125">
            <v>3.17</v>
          </cell>
          <cell r="BY125">
            <v>3.3499999999999996</v>
          </cell>
          <cell r="BZ125">
            <v>3.04</v>
          </cell>
          <cell r="CA125">
            <v>3.1</v>
          </cell>
          <cell r="CB125">
            <v>2.81</v>
          </cell>
          <cell r="CC125">
            <v>2.92</v>
          </cell>
          <cell r="CD125">
            <v>2.6399999999999997</v>
          </cell>
          <cell r="CE125">
            <v>2.83</v>
          </cell>
          <cell r="CF125">
            <v>2.5499999999999998</v>
          </cell>
          <cell r="CG125">
            <v>2.98</v>
          </cell>
          <cell r="CH125">
            <v>2.7</v>
          </cell>
          <cell r="CI125">
            <v>3.02</v>
          </cell>
          <cell r="CJ125">
            <v>2.7199999999999998</v>
          </cell>
          <cell r="CK125">
            <v>3.05</v>
          </cell>
          <cell r="CL125">
            <v>2.75</v>
          </cell>
          <cell r="CM125">
            <v>2.95</v>
          </cell>
          <cell r="CN125">
            <v>2.66</v>
          </cell>
          <cell r="CO125">
            <v>3.02</v>
          </cell>
          <cell r="CP125">
            <v>2.7199999999999998</v>
          </cell>
          <cell r="CQ125">
            <v>3.21</v>
          </cell>
          <cell r="CR125">
            <v>2.91</v>
          </cell>
          <cell r="CS125">
            <v>3.2800000000000002</v>
          </cell>
          <cell r="CT125">
            <v>2.9699999999999998</v>
          </cell>
          <cell r="CU125">
            <v>3.26</v>
          </cell>
          <cell r="CV125">
            <v>2.94</v>
          </cell>
          <cell r="CW125">
            <v>3.06</v>
          </cell>
          <cell r="CX125">
            <v>2.76</v>
          </cell>
          <cell r="CY125">
            <v>3.23</v>
          </cell>
          <cell r="CZ125">
            <v>2.92</v>
          </cell>
          <cell r="DA125">
            <v>3.5999999999999996</v>
          </cell>
          <cell r="DB125">
            <v>3.3</v>
          </cell>
          <cell r="DC125">
            <v>3.88</v>
          </cell>
          <cell r="DD125">
            <v>3.59</v>
          </cell>
          <cell r="DE125">
            <v>4.04</v>
          </cell>
          <cell r="DF125">
            <v>3.74</v>
          </cell>
          <cell r="DG125">
            <v>4.1100000000000003</v>
          </cell>
          <cell r="DH125">
            <v>3.8099999999999996</v>
          </cell>
          <cell r="DI125">
            <v>3.92</v>
          </cell>
          <cell r="DJ125">
            <v>3.6100000000000003</v>
          </cell>
          <cell r="DK125">
            <v>4.0200000000000005</v>
          </cell>
          <cell r="DL125">
            <v>3.7</v>
          </cell>
          <cell r="DM125">
            <v>4.2</v>
          </cell>
          <cell r="DN125">
            <v>3.9000000000000004</v>
          </cell>
          <cell r="DO125">
            <v>4.16</v>
          </cell>
          <cell r="DP125">
            <v>3.87</v>
          </cell>
          <cell r="DQ125">
            <v>4.01</v>
          </cell>
          <cell r="DR125">
            <v>3.7199999999999998</v>
          </cell>
          <cell r="DS125">
            <v>4.0200000000000005</v>
          </cell>
          <cell r="DT125">
            <v>3.76</v>
          </cell>
          <cell r="DU125">
            <v>4.01</v>
          </cell>
          <cell r="DV125">
            <v>3.76</v>
          </cell>
          <cell r="DW125">
            <v>3.8600000000000003</v>
          </cell>
          <cell r="DX125">
            <v>3.6100000000000003</v>
          </cell>
          <cell r="DY125">
            <v>3.9000000000000004</v>
          </cell>
          <cell r="DZ125">
            <v>3.66</v>
          </cell>
          <cell r="EA125">
            <v>3.84</v>
          </cell>
          <cell r="EB125">
            <v>3.62</v>
          </cell>
          <cell r="EC125">
            <v>3.7199999999999998</v>
          </cell>
          <cell r="ED125">
            <v>3.51</v>
          </cell>
          <cell r="EE125">
            <v>3.83</v>
          </cell>
          <cell r="EF125">
            <v>3.63</v>
          </cell>
          <cell r="EG125">
            <v>3.5999999999999996</v>
          </cell>
          <cell r="EH125">
            <v>3.4000000000000004</v>
          </cell>
          <cell r="EI125">
            <v>3.63</v>
          </cell>
          <cell r="EJ125">
            <v>3.4299999999999997</v>
          </cell>
          <cell r="EK125">
            <v>3.5</v>
          </cell>
          <cell r="EL125">
            <v>3.33</v>
          </cell>
          <cell r="EM125">
            <v>3.1799999999999997</v>
          </cell>
          <cell r="EN125">
            <v>3.01</v>
          </cell>
          <cell r="EO125">
            <v>3.2800000000000002</v>
          </cell>
          <cell r="EP125">
            <v>3.11</v>
          </cell>
          <cell r="EQ125">
            <v>3.34</v>
          </cell>
          <cell r="ER125">
            <v>3.1799999999999997</v>
          </cell>
          <cell r="ES125">
            <v>3.24</v>
          </cell>
          <cell r="ET125">
            <v>3.05</v>
          </cell>
          <cell r="EU125">
            <v>3.5</v>
          </cell>
          <cell r="EV125">
            <v>3.3099999999999996</v>
          </cell>
          <cell r="EW125">
            <v>3.66</v>
          </cell>
          <cell r="EX125">
            <v>3.5599999999999996</v>
          </cell>
          <cell r="EY125">
            <v>3.63</v>
          </cell>
          <cell r="EZ125">
            <v>3.4299999999999997</v>
          </cell>
          <cell r="FA125">
            <v>3.4699999999999998</v>
          </cell>
          <cell r="FB125">
            <v>3.2800000000000002</v>
          </cell>
          <cell r="FC125">
            <v>3.4699999999999998</v>
          </cell>
          <cell r="FD125">
            <v>3.2699999999999996</v>
          </cell>
          <cell r="FE125">
            <v>3.37</v>
          </cell>
          <cell r="FF125">
            <v>3.17</v>
          </cell>
          <cell r="FG125">
            <v>3.5599999999999996</v>
          </cell>
          <cell r="FH125">
            <v>3.38</v>
          </cell>
          <cell r="FI125">
            <v>3.54</v>
          </cell>
          <cell r="FJ125">
            <v>3.38</v>
          </cell>
          <cell r="FK125">
            <v>3.3899999999999997</v>
          </cell>
          <cell r="FL125">
            <v>3.2</v>
          </cell>
          <cell r="FM125">
            <v>3.08</v>
          </cell>
          <cell r="FN125">
            <v>2.9</v>
          </cell>
          <cell r="FO125">
            <v>3.19</v>
          </cell>
          <cell r="FP125">
            <v>3.02</v>
          </cell>
          <cell r="FQ125">
            <v>3.1100000000000003</v>
          </cell>
          <cell r="FR125">
            <v>2.9299999999999997</v>
          </cell>
          <cell r="FS125">
            <v>3.1100000000000003</v>
          </cell>
          <cell r="FT125">
            <v>2.94</v>
          </cell>
          <cell r="FU125">
            <v>2.94</v>
          </cell>
          <cell r="FV125">
            <v>2.7800000000000002</v>
          </cell>
          <cell r="FW125">
            <v>2.8</v>
          </cell>
          <cell r="FX125">
            <v>2.65</v>
          </cell>
          <cell r="FY125">
            <v>2.8600000000000003</v>
          </cell>
          <cell r="FZ125">
            <v>2.7</v>
          </cell>
          <cell r="GA125">
            <v>2.9299999999999997</v>
          </cell>
          <cell r="GB125">
            <v>2.77</v>
          </cell>
          <cell r="GC125">
            <v>3.06</v>
          </cell>
          <cell r="GD125">
            <v>2.9</v>
          </cell>
          <cell r="GE125">
            <v>3.4400000000000004</v>
          </cell>
          <cell r="GF125">
            <v>3.2699999999999996</v>
          </cell>
          <cell r="GG125">
            <v>3.79</v>
          </cell>
          <cell r="GH125">
            <v>3.63</v>
          </cell>
          <cell r="GI125">
            <v>3.7300000000000004</v>
          </cell>
          <cell r="GJ125">
            <v>3.5700000000000003</v>
          </cell>
          <cell r="GK125">
            <v>3.7199999999999998</v>
          </cell>
          <cell r="GL125">
            <v>3.5533333333333337</v>
          </cell>
          <cell r="GM125">
            <v>3.7817391304347829</v>
          </cell>
          <cell r="GN125">
            <v>3.6215942028985504</v>
          </cell>
          <cell r="GO125">
            <v>3.5973684210526322</v>
          </cell>
          <cell r="GP125">
            <v>3.4329824561403512</v>
          </cell>
          <cell r="GQ125">
            <v>3.6036363636363635</v>
          </cell>
          <cell r="GR125">
            <v>3.4393939393939394</v>
          </cell>
          <cell r="GS125">
            <v>3.4868181818181823</v>
          </cell>
          <cell r="GT125">
            <v>3.3268181818181821</v>
          </cell>
          <cell r="GU125">
            <v>3.6179999999999994</v>
          </cell>
          <cell r="GV125">
            <v>3.4563333333333333</v>
          </cell>
          <cell r="GW125">
            <v>3.5091304347826089</v>
          </cell>
          <cell r="GX125">
            <v>3.3486956521739133</v>
          </cell>
          <cell r="GY125">
            <v>3.5020000000000007</v>
          </cell>
          <cell r="GZ125">
            <v>3.3453333333333335</v>
          </cell>
          <cell r="HA125">
            <v>3.66</v>
          </cell>
          <cell r="HB125">
            <v>3.505873015873016</v>
          </cell>
          <cell r="HC125">
            <v>3.6533333333333333</v>
          </cell>
          <cell r="HD125">
            <v>3.5125396825396829</v>
          </cell>
          <cell r="HE125">
            <v>3.7024999999999997</v>
          </cell>
          <cell r="HF125">
            <v>3.5746666666666664</v>
          </cell>
          <cell r="HG125">
            <v>3.883809523809524</v>
          </cell>
          <cell r="HH125">
            <v>3.7593650793650797</v>
          </cell>
          <cell r="HI125">
            <v>4.1589473684210523</v>
          </cell>
          <cell r="HJ125">
            <v>4.031929824561403</v>
          </cell>
          <cell r="HK125">
            <v>4.1423809523809529</v>
          </cell>
          <cell r="HL125">
            <v>4.019047619047619</v>
          </cell>
          <cell r="HM125">
            <v>4.1690476190476193</v>
          </cell>
          <cell r="HN125">
            <v>4.0511111111111111</v>
          </cell>
          <cell r="HO125">
            <v>4.2777272727272733</v>
          </cell>
          <cell r="HP125">
            <v>4.1630303030303031</v>
          </cell>
          <cell r="HQ125">
            <v>4.2123809523809523</v>
          </cell>
          <cell r="HR125">
            <v>4.0984126984126981</v>
          </cell>
          <cell r="HS125">
            <v>4.1900000000000004</v>
          </cell>
          <cell r="HT125">
            <v>4.08</v>
          </cell>
          <cell r="HU125">
            <v>4.1900000000000004</v>
          </cell>
          <cell r="HV125">
            <v>4.07</v>
          </cell>
          <cell r="HW125">
            <v>4.3</v>
          </cell>
          <cell r="HX125">
            <v>4.1900000000000004</v>
          </cell>
          <cell r="HY125">
            <v>4.45</v>
          </cell>
          <cell r="HZ125">
            <v>4.33</v>
          </cell>
          <cell r="IA125">
            <v>4.42</v>
          </cell>
          <cell r="IB125">
            <v>4.29</v>
          </cell>
          <cell r="IC125">
            <v>4.13</v>
          </cell>
          <cell r="ID125">
            <v>4</v>
          </cell>
          <cell r="IE125">
            <v>4.01</v>
          </cell>
          <cell r="IF125">
            <v>3.88</v>
          </cell>
          <cell r="IG125">
            <v>3.9800000000000004</v>
          </cell>
          <cell r="IH125">
            <v>3.84</v>
          </cell>
          <cell r="II125">
            <v>3.87</v>
          </cell>
          <cell r="IJ125">
            <v>3.74</v>
          </cell>
          <cell r="IK125">
            <v>3.83</v>
          </cell>
          <cell r="IL125">
            <v>3.7</v>
          </cell>
          <cell r="IM125">
            <v>3.7</v>
          </cell>
          <cell r="IN125">
            <v>3.5599999999999996</v>
          </cell>
          <cell r="IO125">
            <v>3.37</v>
          </cell>
          <cell r="IP125">
            <v>3.2299999999999995</v>
          </cell>
          <cell r="IQ125">
            <v>3.3600000000000003</v>
          </cell>
          <cell r="IR125">
            <v>3.2199999999999998</v>
          </cell>
          <cell r="IS125">
            <v>2.9299999999999997</v>
          </cell>
          <cell r="IT125">
            <v>2.8</v>
          </cell>
          <cell r="IU125">
            <v>3</v>
          </cell>
          <cell r="IV125">
            <v>2.88</v>
          </cell>
          <cell r="IW125">
            <v>3.01</v>
          </cell>
          <cell r="IX125">
            <v>2.88</v>
          </cell>
          <cell r="IY125">
            <v>3.1100000000000003</v>
          </cell>
          <cell r="IZ125">
            <v>2.99</v>
          </cell>
          <cell r="JA125">
            <v>3.16</v>
          </cell>
          <cell r="JB125">
            <v>3.04</v>
          </cell>
          <cell r="JC125">
            <v>3.06</v>
          </cell>
          <cell r="JD125">
            <v>2.9299999999999997</v>
          </cell>
          <cell r="JE125">
            <v>2.8</v>
          </cell>
          <cell r="JF125">
            <v>2.6799999999999997</v>
          </cell>
          <cell r="JG125">
            <v>2.17</v>
          </cell>
          <cell r="JH125">
            <v>2.04</v>
          </cell>
          <cell r="JI125">
            <v>1.96</v>
          </cell>
          <cell r="JJ125">
            <v>1.8199999999999998</v>
          </cell>
          <cell r="JK125">
            <v>1.9700000000000002</v>
          </cell>
          <cell r="JL125">
            <v>1.8199999999999998</v>
          </cell>
          <cell r="JM125">
            <v>2.0300000000000002</v>
          </cell>
          <cell r="JN125">
            <v>1.87</v>
          </cell>
          <cell r="JO125">
            <v>1.92</v>
          </cell>
          <cell r="JP125">
            <v>1.77</v>
          </cell>
          <cell r="JQ125">
            <v>1.9500000000000002</v>
          </cell>
          <cell r="JR125">
            <v>1.79</v>
          </cell>
          <cell r="JS125">
            <v>1.98</v>
          </cell>
          <cell r="JT125">
            <v>1.81</v>
          </cell>
          <cell r="JU125">
            <v>2.09</v>
          </cell>
          <cell r="JV125">
            <v>1.91</v>
          </cell>
          <cell r="JW125">
            <v>2.17</v>
          </cell>
          <cell r="JX125">
            <v>1.99</v>
          </cell>
          <cell r="JY125">
            <v>2.23</v>
          </cell>
          <cell r="JZ125">
            <v>2.04</v>
          </cell>
          <cell r="KA125" t="e">
            <v>#REF!</v>
          </cell>
          <cell r="KB125" t="e">
            <v>#REF!</v>
          </cell>
        </row>
        <row r="126">
          <cell r="A126" t="str">
            <v>USD-TB-10</v>
          </cell>
          <cell r="B126" t="str">
            <v>USD-TB-10</v>
          </cell>
          <cell r="E126" t="str">
            <v>&gt; 17 to ≤ 18 years</v>
          </cell>
          <cell r="F126" t="str">
            <v>USD-TB-10-&gt; 17 to ≤ 18 years</v>
          </cell>
          <cell r="G126">
            <v>1.3</v>
          </cell>
          <cell r="H126">
            <v>1.2</v>
          </cell>
          <cell r="I126">
            <v>5.0200000000000005</v>
          </cell>
          <cell r="J126">
            <v>4.92</v>
          </cell>
          <cell r="K126">
            <v>4.8600000000000003</v>
          </cell>
          <cell r="L126">
            <v>4.76</v>
          </cell>
          <cell r="M126">
            <v>4.8899999999999997</v>
          </cell>
          <cell r="N126">
            <v>4.79</v>
          </cell>
          <cell r="O126">
            <v>4.7</v>
          </cell>
          <cell r="P126">
            <v>4.5999999999999996</v>
          </cell>
          <cell r="Q126">
            <v>4.6900000000000004</v>
          </cell>
          <cell r="R126">
            <v>4.59</v>
          </cell>
          <cell r="S126">
            <v>4.7</v>
          </cell>
          <cell r="T126">
            <v>4.5999999999999996</v>
          </cell>
          <cell r="U126">
            <v>4.8899999999999997</v>
          </cell>
          <cell r="V126">
            <v>4.79</v>
          </cell>
          <cell r="W126">
            <v>5.03</v>
          </cell>
          <cell r="X126">
            <v>4.93</v>
          </cell>
          <cell r="Y126">
            <v>4.99</v>
          </cell>
          <cell r="Z126">
            <v>4.8899999999999997</v>
          </cell>
          <cell r="AA126">
            <v>5.03</v>
          </cell>
          <cell r="AB126">
            <v>4.93</v>
          </cell>
          <cell r="AC126">
            <v>5.15</v>
          </cell>
          <cell r="AD126">
            <v>5.05</v>
          </cell>
          <cell r="AE126">
            <v>4.72</v>
          </cell>
          <cell r="AF126">
            <v>4.62</v>
          </cell>
          <cell r="AG126">
            <v>4.5</v>
          </cell>
          <cell r="AH126">
            <v>4.4000000000000004</v>
          </cell>
          <cell r="AI126">
            <v>4.3099999999999996</v>
          </cell>
          <cell r="AJ126">
            <v>4.21</v>
          </cell>
          <cell r="AK126">
            <v>4</v>
          </cell>
          <cell r="AL126">
            <v>3.9000000000000004</v>
          </cell>
          <cell r="AM126">
            <v>3.95</v>
          </cell>
          <cell r="AN126">
            <v>3.8499999999999996</v>
          </cell>
          <cell r="AO126">
            <v>3.84</v>
          </cell>
          <cell r="AP126">
            <v>3.74</v>
          </cell>
          <cell r="AQ126">
            <v>4.0599999999999996</v>
          </cell>
          <cell r="AR126">
            <v>3.96</v>
          </cell>
          <cell r="AS126">
            <v>4.59</v>
          </cell>
          <cell r="AT126">
            <v>4.49</v>
          </cell>
          <cell r="AU126">
            <v>4.6900000000000004</v>
          </cell>
          <cell r="AV126">
            <v>4.59</v>
          </cell>
          <cell r="AW126">
            <v>4.88</v>
          </cell>
          <cell r="AX126">
            <v>4.78</v>
          </cell>
          <cell r="AY126">
            <v>4.71</v>
          </cell>
          <cell r="AZ126">
            <v>4.6100000000000003</v>
          </cell>
          <cell r="BA126">
            <v>4.76</v>
          </cell>
          <cell r="BB126">
            <v>4.66</v>
          </cell>
          <cell r="BC126">
            <v>4.47</v>
          </cell>
          <cell r="BD126">
            <v>4.37</v>
          </cell>
          <cell r="BE126">
            <v>4.3</v>
          </cell>
          <cell r="BF126">
            <v>4.2</v>
          </cell>
          <cell r="BG126">
            <v>4.3</v>
          </cell>
          <cell r="BH126">
            <v>4.2</v>
          </cell>
          <cell r="BI126">
            <v>3.5999999999999996</v>
          </cell>
          <cell r="BJ126">
            <v>3.5</v>
          </cell>
          <cell r="BK126">
            <v>3.2800000000000002</v>
          </cell>
          <cell r="BL126">
            <v>3.1799999999999997</v>
          </cell>
          <cell r="BM126">
            <v>3.45</v>
          </cell>
          <cell r="BN126">
            <v>3.3499999999999996</v>
          </cell>
          <cell r="BO126">
            <v>3.3099999999999996</v>
          </cell>
          <cell r="BP126">
            <v>3.21</v>
          </cell>
          <cell r="BQ126">
            <v>3.2800000000000002</v>
          </cell>
          <cell r="BR126">
            <v>3.1799999999999997</v>
          </cell>
          <cell r="BS126">
            <v>3.27</v>
          </cell>
          <cell r="BT126">
            <v>3.17</v>
          </cell>
          <cell r="BU126">
            <v>3.27</v>
          </cell>
          <cell r="BV126">
            <v>3.17</v>
          </cell>
          <cell r="BW126">
            <v>3.4699999999999998</v>
          </cell>
          <cell r="BX126">
            <v>3.37</v>
          </cell>
          <cell r="BY126">
            <v>3.3499999999999996</v>
          </cell>
          <cell r="BZ126">
            <v>3.25</v>
          </cell>
          <cell r="CA126">
            <v>3.1</v>
          </cell>
          <cell r="CB126">
            <v>3</v>
          </cell>
          <cell r="CC126">
            <v>2.92</v>
          </cell>
          <cell r="CD126">
            <v>2.8200000000000003</v>
          </cell>
          <cell r="CE126">
            <v>2.83</v>
          </cell>
          <cell r="CF126">
            <v>2.73</v>
          </cell>
          <cell r="CG126">
            <v>2.98</v>
          </cell>
          <cell r="CH126">
            <v>2.88</v>
          </cell>
          <cell r="CI126">
            <v>3.02</v>
          </cell>
          <cell r="CJ126">
            <v>2.92</v>
          </cell>
          <cell r="CK126">
            <v>3.05</v>
          </cell>
          <cell r="CL126">
            <v>2.95</v>
          </cell>
          <cell r="CM126">
            <v>2.95</v>
          </cell>
          <cell r="CN126">
            <v>2.8499999999999996</v>
          </cell>
          <cell r="CO126">
            <v>3.02</v>
          </cell>
          <cell r="CP126">
            <v>2.92</v>
          </cell>
          <cell r="CQ126">
            <v>3.21</v>
          </cell>
          <cell r="CR126">
            <v>3.11</v>
          </cell>
          <cell r="CS126">
            <v>3.2800000000000002</v>
          </cell>
          <cell r="CT126">
            <v>3.1799999999999997</v>
          </cell>
          <cell r="CU126">
            <v>3.26</v>
          </cell>
          <cell r="CV126">
            <v>3.16</v>
          </cell>
          <cell r="CW126">
            <v>3.06</v>
          </cell>
          <cell r="CX126">
            <v>2.96</v>
          </cell>
          <cell r="CY126">
            <v>3.23</v>
          </cell>
          <cell r="CZ126">
            <v>3.13</v>
          </cell>
          <cell r="DA126">
            <v>3.5999999999999996</v>
          </cell>
          <cell r="DB126">
            <v>3.5</v>
          </cell>
          <cell r="DC126">
            <v>3.88</v>
          </cell>
          <cell r="DD126">
            <v>3.7800000000000002</v>
          </cell>
          <cell r="DE126">
            <v>4.04</v>
          </cell>
          <cell r="DF126">
            <v>3.9400000000000004</v>
          </cell>
          <cell r="DG126">
            <v>4.1100000000000003</v>
          </cell>
          <cell r="DH126">
            <v>4.01</v>
          </cell>
          <cell r="DI126">
            <v>3.92</v>
          </cell>
          <cell r="DJ126">
            <v>3.8200000000000003</v>
          </cell>
          <cell r="DK126">
            <v>4.0200000000000005</v>
          </cell>
          <cell r="DL126">
            <v>3.92</v>
          </cell>
          <cell r="DM126">
            <v>4.2</v>
          </cell>
          <cell r="DN126">
            <v>4.0999999999999996</v>
          </cell>
          <cell r="DO126">
            <v>4.16</v>
          </cell>
          <cell r="DP126">
            <v>4.0599999999999996</v>
          </cell>
          <cell r="DQ126">
            <v>4.01</v>
          </cell>
          <cell r="DR126">
            <v>3.91</v>
          </cell>
          <cell r="DS126">
            <v>4.0200000000000005</v>
          </cell>
          <cell r="DT126">
            <v>3.92</v>
          </cell>
          <cell r="DU126">
            <v>4.01</v>
          </cell>
          <cell r="DV126">
            <v>3.91</v>
          </cell>
          <cell r="DW126">
            <v>3.8600000000000003</v>
          </cell>
          <cell r="DX126">
            <v>3.76</v>
          </cell>
          <cell r="DY126">
            <v>3.9000000000000004</v>
          </cell>
          <cell r="DZ126">
            <v>3.8</v>
          </cell>
          <cell r="EA126">
            <v>3.84</v>
          </cell>
          <cell r="EB126">
            <v>3.74</v>
          </cell>
          <cell r="EC126">
            <v>3.7199999999999998</v>
          </cell>
          <cell r="ED126">
            <v>3.62</v>
          </cell>
          <cell r="EE126">
            <v>3.83</v>
          </cell>
          <cell r="EF126">
            <v>3.7299999999999995</v>
          </cell>
          <cell r="EG126">
            <v>3.5999999999999996</v>
          </cell>
          <cell r="EH126">
            <v>3.5</v>
          </cell>
          <cell r="EI126">
            <v>3.63</v>
          </cell>
          <cell r="EJ126">
            <v>3.5300000000000002</v>
          </cell>
          <cell r="EK126">
            <v>3.5</v>
          </cell>
          <cell r="EL126">
            <v>3.4000000000000004</v>
          </cell>
          <cell r="EM126">
            <v>3.1799999999999997</v>
          </cell>
          <cell r="EN126">
            <v>3.08</v>
          </cell>
          <cell r="EO126">
            <v>3.2800000000000002</v>
          </cell>
          <cell r="EP126">
            <v>3.1799999999999997</v>
          </cell>
          <cell r="EQ126">
            <v>3.34</v>
          </cell>
          <cell r="ER126">
            <v>3.24</v>
          </cell>
          <cell r="ES126">
            <v>3.24</v>
          </cell>
          <cell r="ET126">
            <v>3.1399999999999997</v>
          </cell>
          <cell r="EU126">
            <v>3.5</v>
          </cell>
          <cell r="EV126">
            <v>3.4000000000000004</v>
          </cell>
          <cell r="EW126">
            <v>3.66</v>
          </cell>
          <cell r="EX126">
            <v>3.5599999999999996</v>
          </cell>
          <cell r="EY126">
            <v>3.63</v>
          </cell>
          <cell r="EZ126">
            <v>3.5300000000000002</v>
          </cell>
          <cell r="FA126">
            <v>3.4699999999999998</v>
          </cell>
          <cell r="FB126">
            <v>3.37</v>
          </cell>
          <cell r="FC126">
            <v>3.4699999999999998</v>
          </cell>
          <cell r="FD126">
            <v>3.37</v>
          </cell>
          <cell r="FE126">
            <v>3.37</v>
          </cell>
          <cell r="FF126">
            <v>3.2699999999999996</v>
          </cell>
          <cell r="FG126">
            <v>3.5599999999999996</v>
          </cell>
          <cell r="FH126">
            <v>3.46</v>
          </cell>
          <cell r="FI126">
            <v>3.54</v>
          </cell>
          <cell r="FJ126">
            <v>3.4400000000000004</v>
          </cell>
          <cell r="FK126">
            <v>3.3899999999999997</v>
          </cell>
          <cell r="FL126">
            <v>3.29</v>
          </cell>
          <cell r="FM126">
            <v>3.08</v>
          </cell>
          <cell r="FN126">
            <v>2.98</v>
          </cell>
          <cell r="FO126">
            <v>3.19</v>
          </cell>
          <cell r="FP126">
            <v>3.09</v>
          </cell>
          <cell r="FQ126">
            <v>3.1100000000000003</v>
          </cell>
          <cell r="FR126">
            <v>3.01</v>
          </cell>
          <cell r="FS126">
            <v>3.1100000000000003</v>
          </cell>
          <cell r="FT126">
            <v>3.01</v>
          </cell>
          <cell r="FU126">
            <v>2.94</v>
          </cell>
          <cell r="FV126">
            <v>2.84</v>
          </cell>
          <cell r="FW126">
            <v>2.8</v>
          </cell>
          <cell r="FX126">
            <v>2.7</v>
          </cell>
          <cell r="FY126">
            <v>2.8600000000000003</v>
          </cell>
          <cell r="FZ126">
            <v>2.76</v>
          </cell>
          <cell r="GA126">
            <v>2.9299999999999997</v>
          </cell>
          <cell r="GB126">
            <v>2.83</v>
          </cell>
          <cell r="GC126">
            <v>3.06</v>
          </cell>
          <cell r="GD126">
            <v>2.96</v>
          </cell>
          <cell r="GE126">
            <v>3.4400000000000004</v>
          </cell>
          <cell r="GF126">
            <v>3.34</v>
          </cell>
          <cell r="GG126">
            <v>3.79</v>
          </cell>
          <cell r="GH126">
            <v>3.6900000000000004</v>
          </cell>
          <cell r="GI126">
            <v>3.7300000000000004</v>
          </cell>
          <cell r="GJ126">
            <v>3.63</v>
          </cell>
          <cell r="GK126">
            <v>3.7199999999999998</v>
          </cell>
          <cell r="GL126">
            <v>3.62</v>
          </cell>
          <cell r="GM126">
            <v>3.7817391304347829</v>
          </cell>
          <cell r="GN126">
            <v>3.6817391304347824</v>
          </cell>
          <cell r="GO126">
            <v>3.5973684210526322</v>
          </cell>
          <cell r="GP126">
            <v>3.4973684210526317</v>
          </cell>
          <cell r="GQ126">
            <v>3.6036363636363635</v>
          </cell>
          <cell r="GR126">
            <v>3.503636363636363</v>
          </cell>
          <cell r="GS126">
            <v>3.4868181818181823</v>
          </cell>
          <cell r="GT126">
            <v>3.3868181818181817</v>
          </cell>
          <cell r="GU126">
            <v>3.6179999999999994</v>
          </cell>
          <cell r="GV126">
            <v>3.5179999999999998</v>
          </cell>
          <cell r="GW126">
            <v>3.5091304347826089</v>
          </cell>
          <cell r="GX126">
            <v>3.4091304347826092</v>
          </cell>
          <cell r="GY126">
            <v>3.5020000000000007</v>
          </cell>
          <cell r="GZ126">
            <v>3.4020000000000001</v>
          </cell>
          <cell r="HA126">
            <v>3.66</v>
          </cell>
          <cell r="HB126">
            <v>3.5600000000000005</v>
          </cell>
          <cell r="HC126">
            <v>3.6533333333333333</v>
          </cell>
          <cell r="HD126">
            <v>3.5533333333333328</v>
          </cell>
          <cell r="HE126">
            <v>3.7024999999999997</v>
          </cell>
          <cell r="HF126">
            <v>3.6025</v>
          </cell>
          <cell r="HG126">
            <v>3.883809523809524</v>
          </cell>
          <cell r="HH126">
            <v>3.7838095238095244</v>
          </cell>
          <cell r="HI126">
            <v>4.1589473684210523</v>
          </cell>
          <cell r="HJ126">
            <v>4.0589473684210526</v>
          </cell>
          <cell r="HK126">
            <v>4.1423809523809529</v>
          </cell>
          <cell r="HL126">
            <v>4.0423809523809524</v>
          </cell>
          <cell r="HM126">
            <v>4.1690476190476193</v>
          </cell>
          <cell r="HN126">
            <v>4.0690476190476188</v>
          </cell>
          <cell r="HO126">
            <v>4.2777272727272733</v>
          </cell>
          <cell r="HP126">
            <v>4.1777272727272727</v>
          </cell>
          <cell r="HQ126">
            <v>4.2123809523809523</v>
          </cell>
          <cell r="HR126">
            <v>4.1123809523809527</v>
          </cell>
          <cell r="HS126">
            <v>4.1900000000000004</v>
          </cell>
          <cell r="HT126">
            <v>4.09</v>
          </cell>
          <cell r="HU126">
            <v>4.1900000000000004</v>
          </cell>
          <cell r="HV126">
            <v>4.09</v>
          </cell>
          <cell r="HW126">
            <v>4.3</v>
          </cell>
          <cell r="HX126">
            <v>4.2</v>
          </cell>
          <cell r="HY126">
            <v>4.45</v>
          </cell>
          <cell r="HZ126">
            <v>4.3499999999999996</v>
          </cell>
          <cell r="IA126">
            <v>4.42</v>
          </cell>
          <cell r="IB126">
            <v>4.32</v>
          </cell>
          <cell r="IC126">
            <v>4.13</v>
          </cell>
          <cell r="ID126">
            <v>4.03</v>
          </cell>
          <cell r="IE126">
            <v>4.01</v>
          </cell>
          <cell r="IF126">
            <v>3.91</v>
          </cell>
          <cell r="IG126">
            <v>3.9800000000000004</v>
          </cell>
          <cell r="IH126">
            <v>3.88</v>
          </cell>
          <cell r="II126">
            <v>3.87</v>
          </cell>
          <cell r="IJ126">
            <v>3.7699999999999996</v>
          </cell>
          <cell r="IK126">
            <v>3.83</v>
          </cell>
          <cell r="IL126">
            <v>3.7299999999999995</v>
          </cell>
          <cell r="IM126">
            <v>3.7</v>
          </cell>
          <cell r="IN126">
            <v>3.5999999999999996</v>
          </cell>
          <cell r="IO126">
            <v>3.37</v>
          </cell>
          <cell r="IP126">
            <v>3.2699999999999996</v>
          </cell>
          <cell r="IQ126">
            <v>3.3600000000000003</v>
          </cell>
          <cell r="IR126">
            <v>3.26</v>
          </cell>
          <cell r="IS126">
            <v>2.9299999999999997</v>
          </cell>
          <cell r="IT126">
            <v>2.83</v>
          </cell>
          <cell r="IU126">
            <v>3</v>
          </cell>
          <cell r="IV126">
            <v>2.9</v>
          </cell>
          <cell r="IW126">
            <v>3.01</v>
          </cell>
          <cell r="IX126">
            <v>2.91</v>
          </cell>
          <cell r="IY126">
            <v>3.1100000000000003</v>
          </cell>
          <cell r="IZ126">
            <v>3.01</v>
          </cell>
          <cell r="JA126">
            <v>3.16</v>
          </cell>
          <cell r="JB126">
            <v>3.06</v>
          </cell>
          <cell r="JC126">
            <v>3.06</v>
          </cell>
          <cell r="JD126">
            <v>2.96</v>
          </cell>
          <cell r="JE126">
            <v>2.8</v>
          </cell>
          <cell r="JF126">
            <v>2.7</v>
          </cell>
          <cell r="JG126">
            <v>2.17</v>
          </cell>
          <cell r="JH126">
            <v>2.0699999999999998</v>
          </cell>
          <cell r="JI126">
            <v>1.96</v>
          </cell>
          <cell r="JJ126">
            <v>1.8599999999999999</v>
          </cell>
          <cell r="JK126">
            <v>1.9700000000000002</v>
          </cell>
          <cell r="JL126">
            <v>1.87</v>
          </cell>
          <cell r="JM126">
            <v>2.0300000000000002</v>
          </cell>
          <cell r="JN126">
            <v>1.93</v>
          </cell>
          <cell r="JO126">
            <v>1.92</v>
          </cell>
          <cell r="JP126">
            <v>1.8199999999999998</v>
          </cell>
          <cell r="JQ126">
            <v>1.9500000000000002</v>
          </cell>
          <cell r="JR126">
            <v>1.85</v>
          </cell>
          <cell r="JS126">
            <v>1.98</v>
          </cell>
          <cell r="JT126">
            <v>1.88</v>
          </cell>
          <cell r="JU126">
            <v>2.09</v>
          </cell>
          <cell r="JV126">
            <v>1.99</v>
          </cell>
          <cell r="JW126">
            <v>2.17</v>
          </cell>
          <cell r="JX126">
            <v>2.0699999999999998</v>
          </cell>
          <cell r="JY126">
            <v>2.23</v>
          </cell>
          <cell r="JZ126">
            <v>2.13</v>
          </cell>
          <cell r="KA126" t="e">
            <v>#REF!</v>
          </cell>
          <cell r="KB126" t="e">
            <v>#REF!</v>
          </cell>
        </row>
        <row r="127">
          <cell r="A127" t="str">
            <v>EUR-CIRR</v>
          </cell>
          <cell r="B127" t="str">
            <v>EUR-CIRR</v>
          </cell>
          <cell r="C127" t="str">
            <v xml:space="preserve">EURO   </v>
          </cell>
          <cell r="D127" t="str">
            <v>EUR</v>
          </cell>
          <cell r="E127" t="str">
            <v>&lt; 11 years</v>
          </cell>
          <cell r="F127" t="str">
            <v>EUR-Relevant CIRR in accordance with Article 20 of the Arrangement-&lt; 11 years</v>
          </cell>
          <cell r="G127">
            <v>0</v>
          </cell>
          <cell r="H127">
            <v>0</v>
          </cell>
          <cell r="I127" t="str">
            <v>(note 3)</v>
          </cell>
          <cell r="J127" t="str">
            <v>(note 3)</v>
          </cell>
          <cell r="K127" t="str">
            <v>(note 3)</v>
          </cell>
          <cell r="L127" t="str">
            <v>(note 3)</v>
          </cell>
          <cell r="M127" t="str">
            <v>(note 3)</v>
          </cell>
          <cell r="N127" t="str">
            <v>(note 3)</v>
          </cell>
          <cell r="O127" t="str">
            <v>(note 3)</v>
          </cell>
          <cell r="P127" t="str">
            <v>(note 3)</v>
          </cell>
          <cell r="Q127" t="str">
            <v>(note 3)</v>
          </cell>
          <cell r="R127" t="str">
            <v>(note 3)</v>
          </cell>
          <cell r="S127" t="str">
            <v>(note 3)</v>
          </cell>
          <cell r="T127" t="str">
            <v>(note 3)</v>
          </cell>
          <cell r="U127" t="str">
            <v>(note 3)</v>
          </cell>
          <cell r="V127" t="str">
            <v>(note 3)</v>
          </cell>
          <cell r="W127" t="str">
            <v>(note 3)</v>
          </cell>
          <cell r="X127" t="str">
            <v>(note 3)</v>
          </cell>
          <cell r="Y127" t="str">
            <v>(note 3)</v>
          </cell>
          <cell r="Z127" t="str">
            <v>(note 3)</v>
          </cell>
          <cell r="AA127" t="str">
            <v>(note 3)</v>
          </cell>
          <cell r="AB127" t="str">
            <v>(note 3)</v>
          </cell>
          <cell r="AC127" t="str">
            <v>(note 3)</v>
          </cell>
          <cell r="AD127" t="str">
            <v>(note 3)</v>
          </cell>
          <cell r="AE127" t="str">
            <v>(note 3)</v>
          </cell>
          <cell r="AF127" t="str">
            <v>(note 3)</v>
          </cell>
          <cell r="AG127" t="str">
            <v>(note 3)</v>
          </cell>
          <cell r="AH127" t="str">
            <v>(note 3)</v>
          </cell>
          <cell r="AI127" t="str">
            <v>(note 3)</v>
          </cell>
          <cell r="AJ127" t="str">
            <v>(note 3)</v>
          </cell>
          <cell r="AK127" t="str">
            <v>(note 3)</v>
          </cell>
          <cell r="AL127" t="str">
            <v>(note 3)</v>
          </cell>
          <cell r="AM127" t="str">
            <v>(note 3)</v>
          </cell>
          <cell r="AN127" t="str">
            <v>(note 3)</v>
          </cell>
          <cell r="AO127" t="str">
            <v>(note 3)</v>
          </cell>
          <cell r="AP127" t="str">
            <v>(note 3)</v>
          </cell>
          <cell r="AQ127" t="str">
            <v>(note 3)</v>
          </cell>
          <cell r="AR127" t="str">
            <v>(note 3)</v>
          </cell>
          <cell r="AS127" t="str">
            <v>(note 3)</v>
          </cell>
          <cell r="AT127" t="str">
            <v>(note 3)</v>
          </cell>
          <cell r="AU127" t="str">
            <v>(note 3)</v>
          </cell>
          <cell r="AV127" t="str">
            <v>(note 3)</v>
          </cell>
          <cell r="AW127" t="str">
            <v>(note 3)</v>
          </cell>
          <cell r="AX127" t="str">
            <v>(note 3)</v>
          </cell>
          <cell r="AY127" t="str">
            <v>(note 3)</v>
          </cell>
          <cell r="AZ127" t="str">
            <v>(note 3)</v>
          </cell>
          <cell r="BA127" t="str">
            <v>(note 3)</v>
          </cell>
          <cell r="BB127" t="str">
            <v>(note 3)</v>
          </cell>
          <cell r="BC127" t="str">
            <v>(note 3)</v>
          </cell>
          <cell r="BD127" t="str">
            <v>(note 3)</v>
          </cell>
          <cell r="BE127" t="str">
            <v>(note 3)</v>
          </cell>
          <cell r="BF127" t="str">
            <v>(note 3)</v>
          </cell>
          <cell r="BG127" t="str">
            <v>(note 3)</v>
          </cell>
          <cell r="BH127" t="str">
            <v>(note 3)</v>
          </cell>
          <cell r="BI127" t="str">
            <v>(note 3)</v>
          </cell>
          <cell r="BJ127" t="str">
            <v>(note 3)</v>
          </cell>
          <cell r="BK127" t="str">
            <v>(note 3)</v>
          </cell>
          <cell r="BL127" t="str">
            <v>(note 3)</v>
          </cell>
          <cell r="BM127" t="str">
            <v>(note 3)</v>
          </cell>
          <cell r="BN127" t="str">
            <v>(note 3)</v>
          </cell>
          <cell r="BO127" t="str">
            <v>(note 3)</v>
          </cell>
          <cell r="BP127" t="str">
            <v>(note 3)</v>
          </cell>
          <cell r="BQ127" t="str">
            <v>(note 3)</v>
          </cell>
          <cell r="BR127" t="str">
            <v>(note 3)</v>
          </cell>
          <cell r="BS127" t="str">
            <v>(note 3)</v>
          </cell>
          <cell r="BT127" t="str">
            <v>(note 3)</v>
          </cell>
          <cell r="BU127" t="str">
            <v>(note 3)</v>
          </cell>
          <cell r="BV127" t="str">
            <v>(note 3)</v>
          </cell>
          <cell r="BW127" t="str">
            <v>(note 3)</v>
          </cell>
          <cell r="BX127" t="str">
            <v>(note 3)</v>
          </cell>
          <cell r="BY127" t="str">
            <v>(note 3)</v>
          </cell>
          <cell r="BZ127" t="str">
            <v>(note 3)</v>
          </cell>
          <cell r="CA127" t="str">
            <v>(note 3)</v>
          </cell>
          <cell r="CB127" t="str">
            <v>(note 3)</v>
          </cell>
          <cell r="CC127" t="str">
            <v>(note 3)</v>
          </cell>
          <cell r="CD127" t="str">
            <v>(note 3)</v>
          </cell>
          <cell r="CE127" t="str">
            <v>(note 3)</v>
          </cell>
          <cell r="CF127" t="str">
            <v>(note 3)</v>
          </cell>
          <cell r="CG127" t="str">
            <v>(note 3)</v>
          </cell>
          <cell r="CH127" t="str">
            <v>(note 3)</v>
          </cell>
          <cell r="CI127" t="str">
            <v>(note 3)</v>
          </cell>
          <cell r="CJ127" t="str">
            <v>(note 3)</v>
          </cell>
          <cell r="CK127" t="str">
            <v>(note 3)</v>
          </cell>
          <cell r="CL127" t="str">
            <v>(note 3)</v>
          </cell>
          <cell r="CM127" t="str">
            <v>(note 3)</v>
          </cell>
          <cell r="CN127" t="str">
            <v>(note 3)</v>
          </cell>
          <cell r="CO127" t="str">
            <v>(note 3)</v>
          </cell>
          <cell r="CP127" t="str">
            <v>(note 3)</v>
          </cell>
          <cell r="CQ127" t="str">
            <v>(note 3)</v>
          </cell>
          <cell r="CR127" t="str">
            <v>(note 3)</v>
          </cell>
          <cell r="CS127" t="str">
            <v>(note 3)</v>
          </cell>
          <cell r="CT127" t="str">
            <v>(note 3)</v>
          </cell>
          <cell r="CU127" t="str">
            <v>(note 3)</v>
          </cell>
          <cell r="CV127" t="str">
            <v>(note 3)</v>
          </cell>
          <cell r="CW127" t="str">
            <v>(note 3)</v>
          </cell>
          <cell r="CX127" t="str">
            <v>(note 3)</v>
          </cell>
          <cell r="CY127" t="str">
            <v>(note 3)</v>
          </cell>
          <cell r="CZ127" t="str">
            <v>(note 3)</v>
          </cell>
          <cell r="DA127" t="str">
            <v>(note 3)</v>
          </cell>
          <cell r="DB127" t="str">
            <v>(note 3)</v>
          </cell>
          <cell r="DC127" t="str">
            <v>(note 3)</v>
          </cell>
          <cell r="DD127" t="str">
            <v>(note 3)</v>
          </cell>
          <cell r="DE127" t="str">
            <v>(note 3)</v>
          </cell>
          <cell r="DF127" t="str">
            <v>(note 3)</v>
          </cell>
          <cell r="DG127" t="str">
            <v>(note 3)</v>
          </cell>
          <cell r="DH127" t="str">
            <v>(note 3)</v>
          </cell>
          <cell r="DI127" t="str">
            <v>(note 3)</v>
          </cell>
          <cell r="DJ127" t="str">
            <v>(note 3)</v>
          </cell>
          <cell r="DK127" t="str">
            <v>(note 3)</v>
          </cell>
          <cell r="DL127" t="str">
            <v>(note 3)</v>
          </cell>
          <cell r="DM127" t="str">
            <v>(note 3)</v>
          </cell>
          <cell r="DN127" t="str">
            <v>(note 3)</v>
          </cell>
          <cell r="DO127" t="str">
            <v>(note 3)</v>
          </cell>
          <cell r="DP127" t="str">
            <v>(note 3)</v>
          </cell>
          <cell r="DQ127" t="str">
            <v>(note 3)</v>
          </cell>
          <cell r="DR127" t="str">
            <v>(note 3)</v>
          </cell>
          <cell r="DS127" t="str">
            <v>(note 3)</v>
          </cell>
          <cell r="DT127" t="str">
            <v>(note 3)</v>
          </cell>
          <cell r="DU127" t="str">
            <v>(note 3)</v>
          </cell>
          <cell r="DV127" t="str">
            <v>(note 3)</v>
          </cell>
          <cell r="DW127" t="str">
            <v>(note 3)</v>
          </cell>
          <cell r="DX127" t="str">
            <v>(note 3)</v>
          </cell>
          <cell r="DY127" t="str">
            <v>(note 3)</v>
          </cell>
          <cell r="DZ127" t="str">
            <v>(note 3)</v>
          </cell>
          <cell r="EA127" t="str">
            <v>(note 3)</v>
          </cell>
          <cell r="EB127" t="str">
            <v>(note 3)</v>
          </cell>
          <cell r="EC127" t="str">
            <v>(note 3)</v>
          </cell>
          <cell r="ED127" t="str">
            <v>(note 3)</v>
          </cell>
          <cell r="EE127" t="str">
            <v>(note 3)</v>
          </cell>
          <cell r="EF127" t="str">
            <v>(note 3)</v>
          </cell>
          <cell r="EG127" t="str">
            <v>(note 3)</v>
          </cell>
          <cell r="EH127" t="str">
            <v>(note 3)</v>
          </cell>
          <cell r="EI127" t="str">
            <v>(note 3)</v>
          </cell>
          <cell r="EJ127" t="str">
            <v>(note 3)</v>
          </cell>
          <cell r="EK127" t="str">
            <v>(note 3)</v>
          </cell>
          <cell r="EL127" t="str">
            <v>(note 3)</v>
          </cell>
          <cell r="EM127" t="str">
            <v>(note 3)</v>
          </cell>
          <cell r="EN127" t="str">
            <v>(note 3)</v>
          </cell>
          <cell r="EO127" t="str">
            <v>(note 3)</v>
          </cell>
          <cell r="EP127" t="str">
            <v>(note 3)</v>
          </cell>
          <cell r="EQ127" t="str">
            <v>(note 3)</v>
          </cell>
          <cell r="ER127" t="str">
            <v>(note 3)</v>
          </cell>
          <cell r="ES127" t="str">
            <v>(note 3)</v>
          </cell>
          <cell r="ET127" t="str">
            <v>(note 3)</v>
          </cell>
          <cell r="EU127" t="str">
            <v>(note 3)</v>
          </cell>
          <cell r="EV127" t="str">
            <v>(note 3)</v>
          </cell>
          <cell r="EW127" t="str">
            <v>(note 3)</v>
          </cell>
          <cell r="EX127" t="str">
            <v>(note 3)</v>
          </cell>
          <cell r="EY127" t="str">
            <v>(note 3)</v>
          </cell>
          <cell r="EZ127" t="str">
            <v>(note 3)</v>
          </cell>
          <cell r="FA127" t="str">
            <v>(note 3)</v>
          </cell>
          <cell r="FB127" t="str">
            <v>(note 3)</v>
          </cell>
          <cell r="FC127" t="str">
            <v>(note 3)</v>
          </cell>
          <cell r="FD127" t="str">
            <v>(note 3)</v>
          </cell>
          <cell r="FE127" t="str">
            <v>(note 3)</v>
          </cell>
          <cell r="FF127" t="str">
            <v>(note 3)</v>
          </cell>
          <cell r="FG127" t="str">
            <v>(note 3)</v>
          </cell>
          <cell r="FH127" t="str">
            <v>(note 3)</v>
          </cell>
          <cell r="FI127" t="str">
            <v>(note 3)</v>
          </cell>
          <cell r="FJ127" t="str">
            <v>(note 3)</v>
          </cell>
          <cell r="FK127" t="str">
            <v>(note 3)</v>
          </cell>
          <cell r="FL127" t="str">
            <v>(note 3)</v>
          </cell>
          <cell r="FM127" t="str">
            <v>(note 3)</v>
          </cell>
          <cell r="FN127" t="str">
            <v>(note 3)</v>
          </cell>
          <cell r="FO127" t="str">
            <v>(note 3)</v>
          </cell>
          <cell r="FP127" t="str">
            <v>(note 3)</v>
          </cell>
          <cell r="FQ127" t="str">
            <v>(note 3)</v>
          </cell>
          <cell r="FR127" t="str">
            <v>(note 3)</v>
          </cell>
          <cell r="FS127" t="str">
            <v>(note 3)</v>
          </cell>
          <cell r="FT127" t="str">
            <v>(note 3)</v>
          </cell>
          <cell r="FU127" t="str">
            <v>(note 3)</v>
          </cell>
          <cell r="FV127" t="str">
            <v>(note 3)</v>
          </cell>
          <cell r="FW127" t="str">
            <v>(note 3)</v>
          </cell>
          <cell r="FX127" t="str">
            <v>(note 3)</v>
          </cell>
          <cell r="FY127" t="str">
            <v>(note 3)</v>
          </cell>
          <cell r="FZ127" t="str">
            <v>(note 3)</v>
          </cell>
          <cell r="GA127" t="str">
            <v>(note 3)</v>
          </cell>
          <cell r="GB127" t="str">
            <v>(note 3)</v>
          </cell>
          <cell r="GC127" t="str">
            <v>(note 3)</v>
          </cell>
          <cell r="GD127" t="str">
            <v>(note 3)</v>
          </cell>
          <cell r="GE127" t="str">
            <v>(note 3)</v>
          </cell>
          <cell r="GF127" t="str">
            <v>(note 3)</v>
          </cell>
          <cell r="GG127" t="str">
            <v>(note 3)</v>
          </cell>
          <cell r="GH127" t="str">
            <v>(note 3)</v>
          </cell>
          <cell r="GI127" t="str">
            <v>(note 3)</v>
          </cell>
          <cell r="GJ127" t="str">
            <v>(note 3)</v>
          </cell>
          <cell r="GK127" t="str">
            <v>(note 3)</v>
          </cell>
          <cell r="GL127" t="str">
            <v>(note 3)</v>
          </cell>
          <cell r="GM127" t="str">
            <v>(note 3)</v>
          </cell>
          <cell r="GN127" t="str">
            <v>(note 3)</v>
          </cell>
          <cell r="GO127" t="str">
            <v>(note 3)</v>
          </cell>
          <cell r="GP127" t="str">
            <v>(note 3)</v>
          </cell>
          <cell r="GQ127" t="str">
            <v>(note 3)</v>
          </cell>
          <cell r="GR127" t="str">
            <v>(note 3)</v>
          </cell>
          <cell r="GS127" t="str">
            <v>(note 3)</v>
          </cell>
          <cell r="GT127" t="str">
            <v>(note 3)</v>
          </cell>
          <cell r="GU127" t="str">
            <v>(note 3)</v>
          </cell>
          <cell r="GV127" t="str">
            <v>(note 3)</v>
          </cell>
          <cell r="GW127" t="str">
            <v>(note 3)</v>
          </cell>
          <cell r="GX127" t="str">
            <v>(note 3)</v>
          </cell>
          <cell r="GY127" t="str">
            <v>(note 3)</v>
          </cell>
          <cell r="GZ127" t="str">
            <v>(note 3)</v>
          </cell>
          <cell r="HA127" t="str">
            <v>(note 3)</v>
          </cell>
          <cell r="HB127" t="str">
            <v>(note 3)</v>
          </cell>
          <cell r="HC127" t="str">
            <v>(note 3)</v>
          </cell>
          <cell r="HD127" t="str">
            <v>(note 3)</v>
          </cell>
          <cell r="HE127" t="str">
            <v>(note 3)</v>
          </cell>
          <cell r="HF127" t="str">
            <v>(note 3)</v>
          </cell>
          <cell r="HG127" t="str">
            <v>(note 3)</v>
          </cell>
          <cell r="HH127" t="str">
            <v>(note 3)</v>
          </cell>
          <cell r="HI127" t="str">
            <v>(note 3)</v>
          </cell>
          <cell r="HJ127" t="str">
            <v>(note 3)</v>
          </cell>
          <cell r="HK127" t="str">
            <v>(note 3)</v>
          </cell>
          <cell r="HL127" t="str">
            <v>(note 3)</v>
          </cell>
          <cell r="HM127" t="str">
            <v>(note 3)</v>
          </cell>
          <cell r="HN127" t="str">
            <v>(note 3)</v>
          </cell>
          <cell r="HO127" t="str">
            <v>(note 3)</v>
          </cell>
          <cell r="HP127" t="str">
            <v>(note 3)</v>
          </cell>
          <cell r="HQ127" t="str">
            <v>(note 3)</v>
          </cell>
          <cell r="HR127" t="str">
            <v>(note 3)</v>
          </cell>
          <cell r="HS127" t="str">
            <v>(note 3)</v>
          </cell>
          <cell r="HT127" t="str">
            <v>(note 3)</v>
          </cell>
          <cell r="HU127" t="str">
            <v>(note 3)</v>
          </cell>
          <cell r="HV127" t="str">
            <v>(note 3)</v>
          </cell>
          <cell r="HW127" t="str">
            <v>(note 3)</v>
          </cell>
          <cell r="HX127" t="str">
            <v>(note 3)</v>
          </cell>
          <cell r="HY127" t="str">
            <v>(note 3)</v>
          </cell>
          <cell r="HZ127" t="str">
            <v>(note 3)</v>
          </cell>
          <cell r="IA127" t="str">
            <v>(note 3)</v>
          </cell>
          <cell r="IB127" t="str">
            <v>(note 3)</v>
          </cell>
          <cell r="IC127" t="str">
            <v>(note 3)</v>
          </cell>
          <cell r="ID127" t="str">
            <v>(note 3)</v>
          </cell>
          <cell r="IE127" t="str">
            <v>(note 3)</v>
          </cell>
          <cell r="IF127" t="str">
            <v>(note 3)</v>
          </cell>
          <cell r="IG127" t="str">
            <v>(note 3)</v>
          </cell>
          <cell r="IH127" t="str">
            <v>(note 3)</v>
          </cell>
          <cell r="II127" t="str">
            <v>(note 3)</v>
          </cell>
          <cell r="IJ127" t="str">
            <v>(note 3)</v>
          </cell>
          <cell r="IK127" t="str">
            <v>(note 3)</v>
          </cell>
          <cell r="IL127" t="str">
            <v>(note 3)</v>
          </cell>
          <cell r="IM127" t="str">
            <v>(note 3)</v>
          </cell>
          <cell r="IN127" t="str">
            <v>(note 3)</v>
          </cell>
          <cell r="IO127" t="str">
            <v>(note 3)</v>
          </cell>
          <cell r="IP127" t="str">
            <v>(note 3)</v>
          </cell>
          <cell r="IQ127" t="str">
            <v>(note 3)</v>
          </cell>
          <cell r="IR127" t="str">
            <v>(note 3)</v>
          </cell>
          <cell r="IS127" t="str">
            <v>(note 3)</v>
          </cell>
          <cell r="IT127" t="str">
            <v>(note 3)</v>
          </cell>
          <cell r="IU127" t="str">
            <v>(note 3)</v>
          </cell>
          <cell r="IV127" t="str">
            <v>(note 3)</v>
          </cell>
          <cell r="IW127" t="str">
            <v>(note 3)</v>
          </cell>
          <cell r="IX127" t="str">
            <v>(note 3)</v>
          </cell>
          <cell r="IY127" t="str">
            <v>(note 3)</v>
          </cell>
          <cell r="IZ127" t="str">
            <v>(note 3)</v>
          </cell>
          <cell r="JA127" t="str">
            <v>(note 3)</v>
          </cell>
          <cell r="JB127" t="str">
            <v>(note 3)</v>
          </cell>
          <cell r="JC127" t="str">
            <v>(note 3)</v>
          </cell>
          <cell r="JD127" t="str">
            <v>(note 3)</v>
          </cell>
          <cell r="JE127" t="str">
            <v>(note 3)</v>
          </cell>
          <cell r="JF127" t="str">
            <v>(note 3)</v>
          </cell>
          <cell r="JG127" t="str">
            <v>(note 3)</v>
          </cell>
          <cell r="JH127" t="str">
            <v>(note 3)</v>
          </cell>
          <cell r="JI127" t="str">
            <v>(note 3)</v>
          </cell>
          <cell r="JJ127" t="str">
            <v>(note 3)</v>
          </cell>
          <cell r="JK127" t="str">
            <v>(note 3)</v>
          </cell>
          <cell r="JL127" t="str">
            <v>(note 3)</v>
          </cell>
          <cell r="JM127" t="str">
            <v>(note 3)</v>
          </cell>
          <cell r="JN127" t="str">
            <v>(note 3)</v>
          </cell>
          <cell r="JO127" t="str">
            <v>(note 3)</v>
          </cell>
          <cell r="JP127" t="str">
            <v>(note 3)</v>
          </cell>
          <cell r="JQ127" t="str">
            <v>(note 3)</v>
          </cell>
          <cell r="JR127" t="str">
            <v>(note 3)</v>
          </cell>
          <cell r="JS127" t="str">
            <v>(note 3)</v>
          </cell>
          <cell r="JT127" t="str">
            <v>(note 3)</v>
          </cell>
          <cell r="JU127" t="str">
            <v>(note 3)</v>
          </cell>
          <cell r="JV127" t="str">
            <v>(note 3)</v>
          </cell>
          <cell r="JW127" t="str">
            <v>(note 3)</v>
          </cell>
          <cell r="JX127" t="str">
            <v>(note 3)</v>
          </cell>
          <cell r="JY127" t="str">
            <v>(note 3)</v>
          </cell>
          <cell r="JZ127" t="str">
            <v>(note 3)</v>
          </cell>
          <cell r="KA127" t="str">
            <v>(note 3)</v>
          </cell>
          <cell r="KB127" t="str">
            <v>(note 3)</v>
          </cell>
        </row>
        <row r="128">
          <cell r="A128" t="str">
            <v>EUR-TB-7</v>
          </cell>
          <cell r="B128" t="str">
            <v>EUR-TB-7</v>
          </cell>
          <cell r="E128" t="str">
            <v>≥ 11 to ≤ 12 years</v>
          </cell>
          <cell r="F128" t="str">
            <v>EUR-TB-7-≥ 11 to ≤ 12 years</v>
          </cell>
          <cell r="G128">
            <v>1</v>
          </cell>
          <cell r="H128">
            <v>1</v>
          </cell>
          <cell r="I128">
            <v>4.54</v>
          </cell>
          <cell r="J128">
            <v>4.54</v>
          </cell>
          <cell r="K128">
            <v>4.33</v>
          </cell>
          <cell r="L128">
            <v>4.33</v>
          </cell>
          <cell r="M128">
            <v>4.2200000000000006</v>
          </cell>
          <cell r="N128">
            <v>4.2200000000000006</v>
          </cell>
          <cell r="O128">
            <v>4.18</v>
          </cell>
          <cell r="P128">
            <v>4.18</v>
          </cell>
          <cell r="Q128">
            <v>4.1400000000000006</v>
          </cell>
          <cell r="R128">
            <v>4.1400000000000006</v>
          </cell>
          <cell r="S128">
            <v>4.0999999999999996</v>
          </cell>
          <cell r="T128">
            <v>4.0999999999999996</v>
          </cell>
          <cell r="U128">
            <v>4.08</v>
          </cell>
          <cell r="V128">
            <v>4.08</v>
          </cell>
          <cell r="W128">
            <v>4.09</v>
          </cell>
          <cell r="X128">
            <v>4.09</v>
          </cell>
          <cell r="Y128">
            <v>3.97</v>
          </cell>
          <cell r="Z128">
            <v>3.97</v>
          </cell>
          <cell r="AA128">
            <v>3.9</v>
          </cell>
          <cell r="AB128">
            <v>3.9</v>
          </cell>
          <cell r="AC128">
            <v>3.86</v>
          </cell>
          <cell r="AD128">
            <v>3.86</v>
          </cell>
          <cell r="AE128">
            <v>3.54</v>
          </cell>
          <cell r="AF128">
            <v>3.54</v>
          </cell>
          <cell r="AG128">
            <v>3.45</v>
          </cell>
          <cell r="AH128">
            <v>3.45</v>
          </cell>
          <cell r="AI128">
            <v>3.43</v>
          </cell>
          <cell r="AJ128">
            <v>3.43</v>
          </cell>
          <cell r="AK128">
            <v>3.13</v>
          </cell>
          <cell r="AL128">
            <v>3.13</v>
          </cell>
          <cell r="AM128">
            <v>3.16</v>
          </cell>
          <cell r="AN128">
            <v>3.16</v>
          </cell>
          <cell r="AO128">
            <v>3.25</v>
          </cell>
          <cell r="AP128">
            <v>3.25</v>
          </cell>
          <cell r="AQ128">
            <v>3.43</v>
          </cell>
          <cell r="AR128">
            <v>3.43</v>
          </cell>
          <cell r="AS128">
            <v>3.78</v>
          </cell>
          <cell r="AT128">
            <v>3.78</v>
          </cell>
          <cell r="AU128">
            <v>3.9</v>
          </cell>
          <cell r="AV128">
            <v>3.9</v>
          </cell>
          <cell r="AW128">
            <v>4.05</v>
          </cell>
          <cell r="AX128">
            <v>4.05</v>
          </cell>
          <cell r="AY128">
            <v>4.1500000000000004</v>
          </cell>
          <cell r="AZ128">
            <v>4.1500000000000004</v>
          </cell>
          <cell r="BA128">
            <v>4.26</v>
          </cell>
          <cell r="BB128">
            <v>4.26</v>
          </cell>
          <cell r="BC128">
            <v>4.01</v>
          </cell>
          <cell r="BD128">
            <v>4.01</v>
          </cell>
          <cell r="BE128">
            <v>3.89</v>
          </cell>
          <cell r="BF128">
            <v>3.89</v>
          </cell>
          <cell r="BG128">
            <v>3.75</v>
          </cell>
          <cell r="BH128">
            <v>3.75</v>
          </cell>
          <cell r="BI128">
            <v>3.26</v>
          </cell>
          <cell r="BJ128">
            <v>3.26</v>
          </cell>
          <cell r="BK128">
            <v>3</v>
          </cell>
          <cell r="BL128">
            <v>3</v>
          </cell>
          <cell r="BM128">
            <v>3.21</v>
          </cell>
          <cell r="BN128">
            <v>3.21</v>
          </cell>
          <cell r="BO128">
            <v>3.41</v>
          </cell>
          <cell r="BP128">
            <v>3.41</v>
          </cell>
          <cell r="BQ128">
            <v>3.24</v>
          </cell>
          <cell r="BR128">
            <v>3.24</v>
          </cell>
          <cell r="BS128">
            <v>3.12</v>
          </cell>
          <cell r="BT128">
            <v>3.12</v>
          </cell>
          <cell r="BU128">
            <v>3.04</v>
          </cell>
          <cell r="BV128">
            <v>3.04</v>
          </cell>
          <cell r="BW128">
            <v>3</v>
          </cell>
          <cell r="BX128">
            <v>3</v>
          </cell>
          <cell r="BY128">
            <v>2.91</v>
          </cell>
          <cell r="BZ128">
            <v>2.91</v>
          </cell>
          <cell r="CA128">
            <v>2.6100000000000003</v>
          </cell>
          <cell r="CB128">
            <v>2.6100000000000003</v>
          </cell>
          <cell r="CC128">
            <v>2.59</v>
          </cell>
          <cell r="CD128">
            <v>2.59</v>
          </cell>
          <cell r="CE128">
            <v>2.34</v>
          </cell>
          <cell r="CF128">
            <v>2.34</v>
          </cell>
          <cell r="CG128">
            <v>2.29</v>
          </cell>
          <cell r="CH128">
            <v>2.29</v>
          </cell>
          <cell r="CI128">
            <v>2.3600000000000003</v>
          </cell>
          <cell r="CJ128">
            <v>2.3600000000000003</v>
          </cell>
          <cell r="CK128">
            <v>2.33</v>
          </cell>
          <cell r="CL128">
            <v>2.33</v>
          </cell>
          <cell r="CM128">
            <v>2.2000000000000002</v>
          </cell>
          <cell r="CN128">
            <v>2.2000000000000002</v>
          </cell>
          <cell r="CO128">
            <v>2.1100000000000003</v>
          </cell>
          <cell r="CP128">
            <v>2.1100000000000003</v>
          </cell>
          <cell r="CQ128">
            <v>2.34</v>
          </cell>
          <cell r="CR128">
            <v>2.34</v>
          </cell>
          <cell r="CS128">
            <v>2.35</v>
          </cell>
          <cell r="CT128">
            <v>2.35</v>
          </cell>
          <cell r="CU128">
            <v>2.1799999999999997</v>
          </cell>
          <cell r="CV128">
            <v>2.1799999999999997</v>
          </cell>
          <cell r="CW128">
            <v>2.02</v>
          </cell>
          <cell r="CX128">
            <v>2.02</v>
          </cell>
          <cell r="CY128">
            <v>2.1</v>
          </cell>
          <cell r="CZ128">
            <v>2.1</v>
          </cell>
          <cell r="DA128">
            <v>2.42</v>
          </cell>
          <cell r="DB128">
            <v>2.42</v>
          </cell>
          <cell r="DC128">
            <v>2.34</v>
          </cell>
          <cell r="DD128">
            <v>2.34</v>
          </cell>
          <cell r="DE128">
            <v>2.5</v>
          </cell>
          <cell r="DF128">
            <v>2.5</v>
          </cell>
          <cell r="DG128">
            <v>2.5700000000000003</v>
          </cell>
          <cell r="DH128">
            <v>2.5700000000000003</v>
          </cell>
          <cell r="DI128">
            <v>2.44</v>
          </cell>
          <cell r="DJ128">
            <v>2.44</v>
          </cell>
          <cell r="DK128">
            <v>2.35</v>
          </cell>
          <cell r="DL128">
            <v>2.35</v>
          </cell>
          <cell r="DM128">
            <v>2.52</v>
          </cell>
          <cell r="DN128">
            <v>2.52</v>
          </cell>
          <cell r="DO128">
            <v>2.44</v>
          </cell>
          <cell r="DP128">
            <v>2.44</v>
          </cell>
          <cell r="DQ128">
            <v>2.27</v>
          </cell>
          <cell r="DR128">
            <v>2.27</v>
          </cell>
          <cell r="DS128">
            <v>2.23</v>
          </cell>
          <cell r="DT128">
            <v>2.23</v>
          </cell>
          <cell r="DU128">
            <v>2.1799999999999997</v>
          </cell>
          <cell r="DV128">
            <v>2.1799999999999997</v>
          </cell>
          <cell r="DW128">
            <v>2.0300000000000002</v>
          </cell>
          <cell r="DX128">
            <v>2.0300000000000002</v>
          </cell>
          <cell r="DY128">
            <v>1.94</v>
          </cell>
          <cell r="DZ128">
            <v>1.94</v>
          </cell>
          <cell r="EA128">
            <v>1.81</v>
          </cell>
          <cell r="EB128">
            <v>1.81</v>
          </cell>
          <cell r="EC128">
            <v>1.67</v>
          </cell>
          <cell r="ED128">
            <v>1.67</v>
          </cell>
          <cell r="EE128">
            <v>1.62</v>
          </cell>
          <cell r="EF128">
            <v>1.62</v>
          </cell>
          <cell r="EG128">
            <v>1.55</v>
          </cell>
          <cell r="EH128">
            <v>1.55</v>
          </cell>
          <cell r="EI128">
            <v>1.48</v>
          </cell>
          <cell r="EJ128">
            <v>1.48</v>
          </cell>
          <cell r="EK128">
            <v>1.38</v>
          </cell>
          <cell r="EL128">
            <v>1.38</v>
          </cell>
          <cell r="EM128">
            <v>1.2</v>
          </cell>
          <cell r="EN128">
            <v>1.2</v>
          </cell>
          <cell r="EO128">
            <v>1.1400000000000001</v>
          </cell>
          <cell r="EP128">
            <v>1.1400000000000001</v>
          </cell>
          <cell r="EQ128">
            <v>1.0900000000000001</v>
          </cell>
          <cell r="ER128">
            <v>1.0900000000000001</v>
          </cell>
          <cell r="ES128">
            <v>1.0478370400000001</v>
          </cell>
          <cell r="ET128">
            <v>1.0478370400000001</v>
          </cell>
          <cell r="EU128">
            <v>1.3651203600000001</v>
          </cell>
          <cell r="EV128">
            <v>1.3651203600000001</v>
          </cell>
          <cell r="EW128">
            <v>1.5705038518518519</v>
          </cell>
          <cell r="EX128">
            <v>1.5705038518518519</v>
          </cell>
          <cell r="EY128">
            <v>1.448097</v>
          </cell>
          <cell r="EZ128">
            <v>1.448097</v>
          </cell>
          <cell r="FA128">
            <v>1.3693345000000001</v>
          </cell>
          <cell r="FB128">
            <v>1.3693345000000001</v>
          </cell>
          <cell r="FC128">
            <v>1.3722984074074074</v>
          </cell>
          <cell r="FD128">
            <v>1.3722984074074074</v>
          </cell>
          <cell r="FE128">
            <v>1.2667872592592593</v>
          </cell>
          <cell r="FF128">
            <v>1.2667872592592593</v>
          </cell>
          <cell r="FG128">
            <v>1.2334786153846153</v>
          </cell>
          <cell r="FH128">
            <v>1.2334786153846153</v>
          </cell>
          <cell r="FI128">
            <v>1.3</v>
          </cell>
          <cell r="FJ128">
            <v>1.3</v>
          </cell>
          <cell r="FK128">
            <v>1.19521436</v>
          </cell>
          <cell r="FL128">
            <v>1.19521436</v>
          </cell>
          <cell r="FM128">
            <v>0.97218053846153851</v>
          </cell>
          <cell r="FN128">
            <v>0.97218053846153851</v>
          </cell>
          <cell r="FO128">
            <v>0.96018676923076929</v>
          </cell>
          <cell r="FP128">
            <v>0.96018676923076929</v>
          </cell>
          <cell r="FQ128">
            <v>0.92</v>
          </cell>
          <cell r="FR128">
            <v>0.92</v>
          </cell>
          <cell r="FS128">
            <v>0.89</v>
          </cell>
          <cell r="FT128">
            <v>0.89</v>
          </cell>
          <cell r="FU128">
            <v>0.75</v>
          </cell>
          <cell r="FV128">
            <v>0.75</v>
          </cell>
          <cell r="FW128">
            <v>0.64</v>
          </cell>
          <cell r="FX128">
            <v>0.64</v>
          </cell>
          <cell r="FY128">
            <v>0.63</v>
          </cell>
          <cell r="FZ128">
            <v>0.63</v>
          </cell>
          <cell r="GA128">
            <v>0.64</v>
          </cell>
          <cell r="GB128">
            <v>0.64</v>
          </cell>
          <cell r="GC128">
            <v>0.74</v>
          </cell>
          <cell r="GD128">
            <v>0.74</v>
          </cell>
          <cell r="GE128">
            <v>0.91</v>
          </cell>
          <cell r="GF128">
            <v>0.91</v>
          </cell>
          <cell r="GG128">
            <v>0.92999999999999994</v>
          </cell>
          <cell r="GH128">
            <v>0.92999999999999994</v>
          </cell>
          <cell r="GI128">
            <v>0.98</v>
          </cell>
          <cell r="GJ128">
            <v>0.98</v>
          </cell>
          <cell r="GK128">
            <v>0.92</v>
          </cell>
          <cell r="GL128">
            <v>0.92</v>
          </cell>
          <cell r="GM128">
            <v>1.01</v>
          </cell>
          <cell r="GN128">
            <v>1.01</v>
          </cell>
          <cell r="GO128">
            <v>0.92999999999999994</v>
          </cell>
          <cell r="GP128">
            <v>0.92999999999999994</v>
          </cell>
          <cell r="GQ128">
            <v>1.0129999999999999</v>
          </cell>
          <cell r="GR128">
            <v>1.0129999999999999</v>
          </cell>
          <cell r="GS128">
            <v>0.99</v>
          </cell>
          <cell r="GT128">
            <v>0.99</v>
          </cell>
          <cell r="GU128">
            <v>1.17</v>
          </cell>
          <cell r="GV128">
            <v>1.17</v>
          </cell>
          <cell r="GW128">
            <v>1.03</v>
          </cell>
          <cell r="GX128">
            <v>1.03</v>
          </cell>
          <cell r="GY128">
            <v>1.04</v>
          </cell>
          <cell r="GZ128">
            <v>1.04</v>
          </cell>
          <cell r="HA128">
            <v>1.06</v>
          </cell>
          <cell r="HB128">
            <v>1.06</v>
          </cell>
          <cell r="HC128">
            <v>1.02</v>
          </cell>
          <cell r="HD128">
            <v>1.02</v>
          </cell>
          <cell r="HE128">
            <v>1.06</v>
          </cell>
          <cell r="HF128">
            <v>1.06</v>
          </cell>
          <cell r="HG128">
            <v>1.26</v>
          </cell>
          <cell r="HH128">
            <v>1.26</v>
          </cell>
          <cell r="HI128">
            <v>1.4</v>
          </cell>
          <cell r="HJ128">
            <v>1.4</v>
          </cell>
          <cell r="HK128">
            <v>1.28</v>
          </cell>
          <cell r="HL128">
            <v>1.28</v>
          </cell>
          <cell r="HM128">
            <v>1.27</v>
          </cell>
          <cell r="HN128">
            <v>1.27</v>
          </cell>
          <cell r="HO128">
            <v>1.2</v>
          </cell>
          <cell r="HP128">
            <v>1.2</v>
          </cell>
          <cell r="HQ128">
            <v>1.1000000000000001</v>
          </cell>
          <cell r="HR128">
            <v>1.1000000000000001</v>
          </cell>
          <cell r="HS128">
            <v>1.06</v>
          </cell>
          <cell r="HT128">
            <v>1.06</v>
          </cell>
          <cell r="HU128">
            <v>1.06</v>
          </cell>
          <cell r="HV128">
            <v>1.06</v>
          </cell>
          <cell r="HW128">
            <v>1.17</v>
          </cell>
          <cell r="HX128">
            <v>1.17</v>
          </cell>
          <cell r="HY128">
            <v>1.17</v>
          </cell>
          <cell r="HZ128">
            <v>1.17</v>
          </cell>
          <cell r="IA128">
            <v>1.1100000000000001</v>
          </cell>
          <cell r="IB128">
            <v>1.1100000000000001</v>
          </cell>
          <cell r="IC128">
            <v>1.01</v>
          </cell>
          <cell r="ID128">
            <v>1.01</v>
          </cell>
          <cell r="IE128">
            <v>0.94</v>
          </cell>
          <cell r="IF128">
            <v>0.94</v>
          </cell>
          <cell r="IG128">
            <v>0.88</v>
          </cell>
          <cell r="IH128">
            <v>0.88</v>
          </cell>
          <cell r="II128">
            <v>0.82000000000000006</v>
          </cell>
          <cell r="IJ128">
            <v>0.82000000000000006</v>
          </cell>
          <cell r="IK128">
            <v>0.79</v>
          </cell>
          <cell r="IL128">
            <v>0.79</v>
          </cell>
          <cell r="IM128">
            <v>0.7</v>
          </cell>
          <cell r="IN128">
            <v>0.7</v>
          </cell>
          <cell r="IO128">
            <v>0.55000000000000004</v>
          </cell>
          <cell r="IP128">
            <v>0.55000000000000004</v>
          </cell>
          <cell r="IQ128">
            <v>0.47</v>
          </cell>
          <cell r="IR128">
            <v>0.47</v>
          </cell>
          <cell r="IS128">
            <v>0.24</v>
          </cell>
          <cell r="IT128">
            <v>0.24</v>
          </cell>
          <cell r="IU128">
            <v>0.31000000000000005</v>
          </cell>
          <cell r="IV128">
            <v>0.31000000000000005</v>
          </cell>
          <cell r="IW128">
            <v>0.44999999999999996</v>
          </cell>
          <cell r="IX128">
            <v>0.44999999999999996</v>
          </cell>
          <cell r="IY128">
            <v>0.54</v>
          </cell>
          <cell r="IZ128">
            <v>0.54</v>
          </cell>
          <cell r="JA128">
            <v>0.61</v>
          </cell>
          <cell r="JB128">
            <v>0.61</v>
          </cell>
          <cell r="JC128">
            <v>0.57000000000000006</v>
          </cell>
          <cell r="JD128">
            <v>0.57000000000000006</v>
          </cell>
          <cell r="JE128">
            <v>0.43000000000000005</v>
          </cell>
          <cell r="JF128">
            <v>0.43000000000000005</v>
          </cell>
          <cell r="JG128">
            <v>0.42000000000000004</v>
          </cell>
          <cell r="JH128">
            <v>0.42000000000000004</v>
          </cell>
          <cell r="JI128">
            <v>0.51</v>
          </cell>
          <cell r="JJ128">
            <v>0.51</v>
          </cell>
          <cell r="JK128">
            <v>0.44999999999999996</v>
          </cell>
          <cell r="JL128">
            <v>0.44999999999999996</v>
          </cell>
          <cell r="JM128">
            <v>0.48</v>
          </cell>
          <cell r="JN128">
            <v>0.48</v>
          </cell>
          <cell r="JO128">
            <v>0.41000000000000003</v>
          </cell>
          <cell r="JP128">
            <v>0.41000000000000003</v>
          </cell>
          <cell r="JQ128">
            <v>0.42000000000000004</v>
          </cell>
          <cell r="JR128">
            <v>0.42000000000000004</v>
          </cell>
          <cell r="JS128">
            <v>0.38</v>
          </cell>
          <cell r="JT128">
            <v>0.38</v>
          </cell>
          <cell r="JU128">
            <v>0.31000000000000005</v>
          </cell>
          <cell r="JV128">
            <v>0.31000000000000005</v>
          </cell>
          <cell r="JW128">
            <v>0.31000000000000005</v>
          </cell>
          <cell r="JX128">
            <v>0.31000000000000005</v>
          </cell>
          <cell r="JY128">
            <v>0.31999999999999995</v>
          </cell>
          <cell r="JZ128">
            <v>0.31999999999999995</v>
          </cell>
          <cell r="KA128" t="e">
            <v>#REF!</v>
          </cell>
          <cell r="KB128" t="e">
            <v>#REF!</v>
          </cell>
        </row>
        <row r="129">
          <cell r="A129" t="str">
            <v>EUR-TB-8</v>
          </cell>
          <cell r="B129" t="str">
            <v>EUR-TB-7</v>
          </cell>
          <cell r="E129" t="str">
            <v>&gt; 12 to ≤ 13 years</v>
          </cell>
          <cell r="F129" t="str">
            <v>EUR-TB-8-&gt; 12 to ≤ 13 years</v>
          </cell>
          <cell r="G129">
            <v>1.2</v>
          </cell>
          <cell r="H129">
            <v>1.2</v>
          </cell>
          <cell r="I129">
            <v>4.96</v>
          </cell>
          <cell r="J129">
            <v>4.74</v>
          </cell>
          <cell r="K129">
            <v>4.75</v>
          </cell>
          <cell r="L129">
            <v>4.53</v>
          </cell>
          <cell r="M129">
            <v>4.6100000000000003</v>
          </cell>
          <cell r="N129">
            <v>4.4200000000000008</v>
          </cell>
          <cell r="O129">
            <v>4.59</v>
          </cell>
          <cell r="P129">
            <v>4.38</v>
          </cell>
          <cell r="Q129">
            <v>4.55</v>
          </cell>
          <cell r="R129">
            <v>4.3400000000000007</v>
          </cell>
          <cell r="S129">
            <v>4.5199999999999996</v>
          </cell>
          <cell r="T129">
            <v>4.3</v>
          </cell>
          <cell r="U129">
            <v>4.5</v>
          </cell>
          <cell r="V129">
            <v>4.28</v>
          </cell>
          <cell r="W129">
            <v>4.51</v>
          </cell>
          <cell r="X129">
            <v>4.29</v>
          </cell>
          <cell r="Y129">
            <v>4.4000000000000004</v>
          </cell>
          <cell r="Z129">
            <v>4.17</v>
          </cell>
          <cell r="AA129">
            <v>4.33</v>
          </cell>
          <cell r="AB129">
            <v>4.0999999999999996</v>
          </cell>
          <cell r="AC129">
            <v>4.29</v>
          </cell>
          <cell r="AD129">
            <v>4.0599999999999996</v>
          </cell>
          <cell r="AE129">
            <v>3.9799999999999995</v>
          </cell>
          <cell r="AF129">
            <v>3.74</v>
          </cell>
          <cell r="AG129">
            <v>3.9000000000000004</v>
          </cell>
          <cell r="AH129">
            <v>3.6500000000000004</v>
          </cell>
          <cell r="AI129">
            <v>3.8600000000000003</v>
          </cell>
          <cell r="AJ129">
            <v>3.63</v>
          </cell>
          <cell r="AK129">
            <v>3.54</v>
          </cell>
          <cell r="AL129">
            <v>3.33</v>
          </cell>
          <cell r="AM129">
            <v>3.5700000000000003</v>
          </cell>
          <cell r="AN129">
            <v>3.3600000000000003</v>
          </cell>
          <cell r="AO129">
            <v>3.6399999999999997</v>
          </cell>
          <cell r="AP129">
            <v>3.45</v>
          </cell>
          <cell r="AQ129">
            <v>3.83</v>
          </cell>
          <cell r="AR129">
            <v>3.63</v>
          </cell>
          <cell r="AS129">
            <v>4.21</v>
          </cell>
          <cell r="AT129">
            <v>3.9799999999999995</v>
          </cell>
          <cell r="AU129">
            <v>4.3099999999999996</v>
          </cell>
          <cell r="AV129">
            <v>4.0999999999999996</v>
          </cell>
          <cell r="AW129">
            <v>4.4400000000000004</v>
          </cell>
          <cell r="AX129">
            <v>4.25</v>
          </cell>
          <cell r="AY129">
            <v>4.51</v>
          </cell>
          <cell r="AZ129">
            <v>4.3500000000000005</v>
          </cell>
          <cell r="BA129">
            <v>4.6100000000000003</v>
          </cell>
          <cell r="BB129">
            <v>4.46</v>
          </cell>
          <cell r="BC129">
            <v>4.37</v>
          </cell>
          <cell r="BD129">
            <v>4.21</v>
          </cell>
          <cell r="BE129">
            <v>4.2699999999999996</v>
          </cell>
          <cell r="BF129">
            <v>4.09</v>
          </cell>
          <cell r="BG129">
            <v>4.13</v>
          </cell>
          <cell r="BH129">
            <v>3.95</v>
          </cell>
          <cell r="BI129">
            <v>3.67</v>
          </cell>
          <cell r="BJ129">
            <v>3.46</v>
          </cell>
          <cell r="BK129">
            <v>3.3899999999999997</v>
          </cell>
          <cell r="BL129">
            <v>3.2</v>
          </cell>
          <cell r="BM129">
            <v>3.6100000000000003</v>
          </cell>
          <cell r="BN129">
            <v>3.41</v>
          </cell>
          <cell r="BO129">
            <v>3.8200000000000003</v>
          </cell>
          <cell r="BP129">
            <v>3.6100000000000003</v>
          </cell>
          <cell r="BQ129">
            <v>3.6399999999999997</v>
          </cell>
          <cell r="BR129">
            <v>3.4400000000000004</v>
          </cell>
          <cell r="BS129">
            <v>3.55</v>
          </cell>
          <cell r="BT129">
            <v>3.3200000000000003</v>
          </cell>
          <cell r="BU129">
            <v>3.4799999999999995</v>
          </cell>
          <cell r="BV129">
            <v>3.24</v>
          </cell>
          <cell r="BW129">
            <v>3.45</v>
          </cell>
          <cell r="BX129">
            <v>3.2</v>
          </cell>
          <cell r="BY129">
            <v>3.3600000000000003</v>
          </cell>
          <cell r="BZ129">
            <v>3.1100000000000003</v>
          </cell>
          <cell r="CA129">
            <v>3.0300000000000002</v>
          </cell>
          <cell r="CB129">
            <v>2.8100000000000005</v>
          </cell>
          <cell r="CC129">
            <v>3.01</v>
          </cell>
          <cell r="CD129">
            <v>2.79</v>
          </cell>
          <cell r="CE129">
            <v>2.77</v>
          </cell>
          <cell r="CF129">
            <v>2.54</v>
          </cell>
          <cell r="CG129">
            <v>2.73</v>
          </cell>
          <cell r="CH129">
            <v>2.4900000000000002</v>
          </cell>
          <cell r="CI129">
            <v>2.81</v>
          </cell>
          <cell r="CJ129">
            <v>2.5600000000000005</v>
          </cell>
          <cell r="CK129">
            <v>2.77</v>
          </cell>
          <cell r="CL129">
            <v>2.5300000000000002</v>
          </cell>
          <cell r="CM129">
            <v>2.6399999999999997</v>
          </cell>
          <cell r="CN129">
            <v>2.4000000000000004</v>
          </cell>
          <cell r="CO129">
            <v>2.5499999999999998</v>
          </cell>
          <cell r="CP129">
            <v>2.3100000000000005</v>
          </cell>
          <cell r="CQ129">
            <v>2.76</v>
          </cell>
          <cell r="CR129">
            <v>2.54</v>
          </cell>
          <cell r="CS129">
            <v>2.7800000000000002</v>
          </cell>
          <cell r="CT129">
            <v>2.5499999999999998</v>
          </cell>
          <cell r="CU129">
            <v>2.61</v>
          </cell>
          <cell r="CV129">
            <v>2.38</v>
          </cell>
          <cell r="CW129">
            <v>2.44</v>
          </cell>
          <cell r="CX129">
            <v>2.2199999999999998</v>
          </cell>
          <cell r="CY129">
            <v>2.52</v>
          </cell>
          <cell r="CZ129">
            <v>2.2999999999999998</v>
          </cell>
          <cell r="DA129">
            <v>2.84</v>
          </cell>
          <cell r="DB129">
            <v>2.62</v>
          </cell>
          <cell r="DC129">
            <v>2.77</v>
          </cell>
          <cell r="DD129">
            <v>2.54</v>
          </cell>
          <cell r="DE129">
            <v>2.92</v>
          </cell>
          <cell r="DF129">
            <v>2.7</v>
          </cell>
          <cell r="DG129">
            <v>3</v>
          </cell>
          <cell r="DH129">
            <v>2.7700000000000005</v>
          </cell>
          <cell r="DI129">
            <v>2.88</v>
          </cell>
          <cell r="DJ129">
            <v>2.6399999999999997</v>
          </cell>
          <cell r="DK129">
            <v>2.79</v>
          </cell>
          <cell r="DL129">
            <v>2.5499999999999998</v>
          </cell>
          <cell r="DM129">
            <v>2.95</v>
          </cell>
          <cell r="DN129">
            <v>2.7199999999999998</v>
          </cell>
          <cell r="DO129">
            <v>2.87</v>
          </cell>
          <cell r="DP129">
            <v>2.6399999999999997</v>
          </cell>
          <cell r="DQ129">
            <v>2.7</v>
          </cell>
          <cell r="DR129">
            <v>2.4699999999999998</v>
          </cell>
          <cell r="DS129">
            <v>2.65</v>
          </cell>
          <cell r="DT129">
            <v>2.4299999999999997</v>
          </cell>
          <cell r="DU129">
            <v>2.59</v>
          </cell>
          <cell r="DV129">
            <v>2.38</v>
          </cell>
          <cell r="DW129">
            <v>2.44</v>
          </cell>
          <cell r="DX129">
            <v>2.2300000000000004</v>
          </cell>
          <cell r="DY129">
            <v>2.3499999999999996</v>
          </cell>
          <cell r="DZ129">
            <v>2.1399999999999997</v>
          </cell>
          <cell r="EA129">
            <v>2.2000000000000002</v>
          </cell>
          <cell r="EB129">
            <v>2.0099999999999998</v>
          </cell>
          <cell r="EC129">
            <v>2.04</v>
          </cell>
          <cell r="ED129">
            <v>1.8699999999999999</v>
          </cell>
          <cell r="EE129">
            <v>2</v>
          </cell>
          <cell r="EF129">
            <v>1.82</v>
          </cell>
          <cell r="EG129">
            <v>1.91</v>
          </cell>
          <cell r="EH129">
            <v>1.75</v>
          </cell>
          <cell r="EI129">
            <v>1.8199999999999998</v>
          </cell>
          <cell r="EJ129">
            <v>1.68</v>
          </cell>
          <cell r="EK129">
            <v>1.7</v>
          </cell>
          <cell r="EL129">
            <v>1.5799999999999998</v>
          </cell>
          <cell r="EM129">
            <v>1.5</v>
          </cell>
          <cell r="EN129">
            <v>1.4</v>
          </cell>
          <cell r="EO129">
            <v>1.43</v>
          </cell>
          <cell r="EP129">
            <v>1.34</v>
          </cell>
          <cell r="EQ129">
            <v>1.3599999999999999</v>
          </cell>
          <cell r="ER129">
            <v>1.29</v>
          </cell>
          <cell r="ES129">
            <v>1.3163657199999999</v>
          </cell>
          <cell r="ET129">
            <v>1.2478370400000001</v>
          </cell>
          <cell r="EU129">
            <v>1.6785370399999999</v>
          </cell>
          <cell r="EV129">
            <v>1.5651203600000001</v>
          </cell>
          <cell r="EW129">
            <v>1.9184721111111112</v>
          </cell>
          <cell r="EX129">
            <v>1.7705038518518519</v>
          </cell>
          <cell r="EY129">
            <v>1.7969089999999999</v>
          </cell>
          <cell r="EZ129">
            <v>1.6480969999999999</v>
          </cell>
          <cell r="FA129">
            <v>1.7072591923076923</v>
          </cell>
          <cell r="FB129">
            <v>1.5693345000000001</v>
          </cell>
          <cell r="FC129">
            <v>1.711149037037037</v>
          </cell>
          <cell r="FD129">
            <v>1.5722984074074073</v>
          </cell>
          <cell r="FE129">
            <v>1.6009543703703706</v>
          </cell>
          <cell r="FF129">
            <v>1.4667872592592592</v>
          </cell>
          <cell r="FG129">
            <v>1.5817785384615384</v>
          </cell>
          <cell r="FH129">
            <v>1.4334786153846153</v>
          </cell>
          <cell r="FI129">
            <v>1.65</v>
          </cell>
          <cell r="FJ129">
            <v>1.5</v>
          </cell>
          <cell r="FK129">
            <v>1.5422610000000001</v>
          </cell>
          <cell r="FL129">
            <v>1.39521436</v>
          </cell>
          <cell r="FM129">
            <v>1.2980907307692306</v>
          </cell>
          <cell r="FN129">
            <v>1.1721805384615385</v>
          </cell>
          <cell r="FO129">
            <v>1.2849014615384615</v>
          </cell>
          <cell r="FP129">
            <v>1.1601867692307692</v>
          </cell>
          <cell r="FQ129">
            <v>1.24</v>
          </cell>
          <cell r="FR129">
            <v>1.1200000000000001</v>
          </cell>
          <cell r="FS129">
            <v>1.2</v>
          </cell>
          <cell r="FT129">
            <v>1.0899999999999999</v>
          </cell>
          <cell r="FU129">
            <v>1.05</v>
          </cell>
          <cell r="FV129">
            <v>0.95</v>
          </cell>
          <cell r="FW129">
            <v>0.92999999999999994</v>
          </cell>
          <cell r="FX129">
            <v>0.84</v>
          </cell>
          <cell r="FY129">
            <v>0.91999999999999993</v>
          </cell>
          <cell r="FZ129">
            <v>0.83</v>
          </cell>
          <cell r="GA129">
            <v>0.92999999999999994</v>
          </cell>
          <cell r="GB129">
            <v>0.84</v>
          </cell>
          <cell r="GC129">
            <v>1.04</v>
          </cell>
          <cell r="GD129">
            <v>0.94</v>
          </cell>
          <cell r="GE129">
            <v>1.24</v>
          </cell>
          <cell r="GF129">
            <v>1.1099999999999999</v>
          </cell>
          <cell r="GG129">
            <v>1.28</v>
          </cell>
          <cell r="GH129">
            <v>1.1299999999999999</v>
          </cell>
          <cell r="GI129">
            <v>1.3399999999999999</v>
          </cell>
          <cell r="GJ129">
            <v>1.18</v>
          </cell>
          <cell r="GK129">
            <v>1.28</v>
          </cell>
          <cell r="GL129">
            <v>1.1200000000000001</v>
          </cell>
          <cell r="GM129">
            <v>1.3599999999999999</v>
          </cell>
          <cell r="GN129">
            <v>1.21</v>
          </cell>
          <cell r="GO129">
            <v>1.28</v>
          </cell>
          <cell r="GP129">
            <v>1.1299999999999999</v>
          </cell>
          <cell r="GQ129">
            <v>1.3699999999999999</v>
          </cell>
          <cell r="GR129">
            <v>1.2129999999999999</v>
          </cell>
          <cell r="GS129">
            <v>1.33</v>
          </cell>
          <cell r="GT129">
            <v>1.19</v>
          </cell>
          <cell r="GU129">
            <v>1.52</v>
          </cell>
          <cell r="GV129">
            <v>1.3699999999999999</v>
          </cell>
          <cell r="GW129">
            <v>1.38</v>
          </cell>
          <cell r="GX129">
            <v>1.23</v>
          </cell>
          <cell r="GY129">
            <v>1.4</v>
          </cell>
          <cell r="GZ129">
            <v>1.24</v>
          </cell>
          <cell r="HA129">
            <v>1.42</v>
          </cell>
          <cell r="HB129">
            <v>1.26</v>
          </cell>
          <cell r="HC129">
            <v>1.3699999999999999</v>
          </cell>
          <cell r="HD129">
            <v>1.22</v>
          </cell>
          <cell r="HE129">
            <v>1.4</v>
          </cell>
          <cell r="HF129">
            <v>1.26</v>
          </cell>
          <cell r="HG129">
            <v>1.6</v>
          </cell>
          <cell r="HH129">
            <v>1.46</v>
          </cell>
          <cell r="HI129">
            <v>1.74</v>
          </cell>
          <cell r="HJ129">
            <v>1.5999999999999999</v>
          </cell>
          <cell r="HK129">
            <v>1.6199999999999999</v>
          </cell>
          <cell r="HL129">
            <v>1.48</v>
          </cell>
          <cell r="HM129">
            <v>1.72</v>
          </cell>
          <cell r="HN129">
            <v>1.47</v>
          </cell>
          <cell r="HO129">
            <v>1.53</v>
          </cell>
          <cell r="HP129">
            <v>1.4</v>
          </cell>
          <cell r="HQ129">
            <v>1.44</v>
          </cell>
          <cell r="HR129">
            <v>1.3</v>
          </cell>
          <cell r="HS129">
            <v>1.39</v>
          </cell>
          <cell r="HT129">
            <v>1.26</v>
          </cell>
          <cell r="HU129">
            <v>1.39</v>
          </cell>
          <cell r="HV129">
            <v>1.26</v>
          </cell>
          <cell r="HW129">
            <v>1.49</v>
          </cell>
          <cell r="HX129">
            <v>1.3699999999999999</v>
          </cell>
          <cell r="HY129">
            <v>1.5</v>
          </cell>
          <cell r="HZ129">
            <v>1.3699999999999999</v>
          </cell>
          <cell r="IA129">
            <v>1.43</v>
          </cell>
          <cell r="IB129">
            <v>1.31</v>
          </cell>
          <cell r="IC129">
            <v>1.3199999999999998</v>
          </cell>
          <cell r="ID129">
            <v>1.21</v>
          </cell>
          <cell r="IE129">
            <v>1.25</v>
          </cell>
          <cell r="IF129">
            <v>1.1399999999999999</v>
          </cell>
          <cell r="IG129">
            <v>1.19</v>
          </cell>
          <cell r="IH129">
            <v>1.08</v>
          </cell>
          <cell r="II129">
            <v>1.1099999999999999</v>
          </cell>
          <cell r="IJ129">
            <v>1.02</v>
          </cell>
          <cell r="IK129">
            <v>1.08</v>
          </cell>
          <cell r="IL129">
            <v>0.99</v>
          </cell>
          <cell r="IM129">
            <v>0.99</v>
          </cell>
          <cell r="IN129">
            <v>0.89999999999999991</v>
          </cell>
          <cell r="IO129">
            <v>0.83</v>
          </cell>
          <cell r="IP129">
            <v>0.75</v>
          </cell>
          <cell r="IQ129">
            <v>0.75</v>
          </cell>
          <cell r="IR129">
            <v>0.66999999999999993</v>
          </cell>
          <cell r="IS129">
            <v>0.49</v>
          </cell>
          <cell r="IT129">
            <v>0.43999999999999995</v>
          </cell>
          <cell r="IU129">
            <v>0.55999999999999994</v>
          </cell>
          <cell r="IV129">
            <v>0.51</v>
          </cell>
          <cell r="IW129">
            <v>0.7</v>
          </cell>
          <cell r="IX129">
            <v>0.64999999999999991</v>
          </cell>
          <cell r="IY129">
            <v>0.79999999999999993</v>
          </cell>
          <cell r="IZ129">
            <v>0.74</v>
          </cell>
          <cell r="JA129">
            <v>0.86999999999999988</v>
          </cell>
          <cell r="JB129">
            <v>0.80999999999999994</v>
          </cell>
          <cell r="JC129">
            <v>0.83</v>
          </cell>
          <cell r="JD129">
            <v>0.77</v>
          </cell>
          <cell r="JE129">
            <v>0.67999999999999994</v>
          </cell>
          <cell r="JF129">
            <v>0.63</v>
          </cell>
          <cell r="JG129">
            <v>0.66999999999999993</v>
          </cell>
          <cell r="JH129">
            <v>0.62</v>
          </cell>
          <cell r="JI129">
            <v>0.76</v>
          </cell>
          <cell r="JJ129">
            <v>0.71</v>
          </cell>
          <cell r="JK129">
            <v>0.7</v>
          </cell>
          <cell r="JL129">
            <v>0.64999999999999991</v>
          </cell>
          <cell r="JM129">
            <v>0.73</v>
          </cell>
          <cell r="JN129">
            <v>0.67999999999999994</v>
          </cell>
          <cell r="JO129">
            <v>0.65999999999999992</v>
          </cell>
          <cell r="JP129">
            <v>0.61</v>
          </cell>
          <cell r="JQ129">
            <v>0.66999999999999993</v>
          </cell>
          <cell r="JR129">
            <v>0.62</v>
          </cell>
          <cell r="JS129">
            <v>0.63</v>
          </cell>
          <cell r="JT129">
            <v>0.57999999999999996</v>
          </cell>
          <cell r="JU129">
            <v>0.54999999999999993</v>
          </cell>
          <cell r="JV129">
            <v>0.51</v>
          </cell>
          <cell r="JW129">
            <v>0.55999999999999994</v>
          </cell>
          <cell r="JX129">
            <v>0.51</v>
          </cell>
          <cell r="JY129">
            <v>0.55999999999999994</v>
          </cell>
          <cell r="JZ129">
            <v>0.51999999999999991</v>
          </cell>
          <cell r="KA129" t="e">
            <v>#REF!</v>
          </cell>
          <cell r="KB129" t="e">
            <v>#REF!</v>
          </cell>
        </row>
        <row r="130">
          <cell r="A130" t="str">
            <v>EUR-TB-9</v>
          </cell>
          <cell r="B130" t="str">
            <v>EUR-TB-8</v>
          </cell>
          <cell r="E130" t="str">
            <v>&gt; 13 to ≤ 14 years</v>
          </cell>
          <cell r="F130" t="str">
            <v>EUR-TB-9-&gt; 13 to ≤ 14 years</v>
          </cell>
          <cell r="G130">
            <v>1.2</v>
          </cell>
          <cell r="H130">
            <v>1.2</v>
          </cell>
          <cell r="I130">
            <v>5.14</v>
          </cell>
          <cell r="J130">
            <v>4.96</v>
          </cell>
          <cell r="K130">
            <v>4.9400000000000004</v>
          </cell>
          <cell r="L130">
            <v>4.75</v>
          </cell>
          <cell r="M130">
            <v>4.78</v>
          </cell>
          <cell r="N130">
            <v>4.6100000000000003</v>
          </cell>
          <cell r="O130">
            <v>4.76</v>
          </cell>
          <cell r="P130">
            <v>4.59</v>
          </cell>
          <cell r="Q130">
            <v>4.74</v>
          </cell>
          <cell r="R130">
            <v>4.55</v>
          </cell>
          <cell r="S130">
            <v>4.7</v>
          </cell>
          <cell r="T130">
            <v>4.5199999999999996</v>
          </cell>
          <cell r="U130">
            <v>4.6900000000000004</v>
          </cell>
          <cell r="V130">
            <v>4.5</v>
          </cell>
          <cell r="W130">
            <v>4.71</v>
          </cell>
          <cell r="X130">
            <v>4.51</v>
          </cell>
          <cell r="Y130">
            <v>4.5999999999999996</v>
          </cell>
          <cell r="Z130">
            <v>4.4000000000000004</v>
          </cell>
          <cell r="AA130">
            <v>4.53</v>
          </cell>
          <cell r="AB130">
            <v>4.33</v>
          </cell>
          <cell r="AC130">
            <v>4.49</v>
          </cell>
          <cell r="AD130">
            <v>4.29</v>
          </cell>
          <cell r="AE130">
            <v>4.1900000000000004</v>
          </cell>
          <cell r="AF130">
            <v>3.9799999999999995</v>
          </cell>
          <cell r="AG130">
            <v>4.1100000000000003</v>
          </cell>
          <cell r="AH130">
            <v>3.9000000000000004</v>
          </cell>
          <cell r="AI130">
            <v>4.05</v>
          </cell>
          <cell r="AJ130">
            <v>3.8600000000000003</v>
          </cell>
          <cell r="AK130">
            <v>3.7199999999999998</v>
          </cell>
          <cell r="AL130">
            <v>3.54</v>
          </cell>
          <cell r="AM130">
            <v>3.74</v>
          </cell>
          <cell r="AN130">
            <v>3.5700000000000003</v>
          </cell>
          <cell r="AO130">
            <v>3.8099999999999996</v>
          </cell>
          <cell r="AP130">
            <v>3.6399999999999997</v>
          </cell>
          <cell r="AQ130">
            <v>4.01</v>
          </cell>
          <cell r="AR130">
            <v>3.83</v>
          </cell>
          <cell r="AS130">
            <v>4.3899999999999997</v>
          </cell>
          <cell r="AT130">
            <v>4.21</v>
          </cell>
          <cell r="AU130">
            <v>4.49</v>
          </cell>
          <cell r="AV130">
            <v>4.3099999999999996</v>
          </cell>
          <cell r="AW130">
            <v>4.5999999999999996</v>
          </cell>
          <cell r="AX130">
            <v>4.4400000000000004</v>
          </cell>
          <cell r="AY130">
            <v>4.6500000000000004</v>
          </cell>
          <cell r="AZ130">
            <v>4.51</v>
          </cell>
          <cell r="BA130">
            <v>4.7299999999999995</v>
          </cell>
          <cell r="BB130">
            <v>4.6100000000000003</v>
          </cell>
          <cell r="BC130">
            <v>4.5</v>
          </cell>
          <cell r="BD130">
            <v>4.37</v>
          </cell>
          <cell r="BE130">
            <v>4.42</v>
          </cell>
          <cell r="BF130">
            <v>4.2699999999999996</v>
          </cell>
          <cell r="BG130">
            <v>4.29</v>
          </cell>
          <cell r="BH130">
            <v>4.13</v>
          </cell>
          <cell r="BI130">
            <v>3.8600000000000003</v>
          </cell>
          <cell r="BJ130">
            <v>3.67</v>
          </cell>
          <cell r="BK130">
            <v>3.5599999999999996</v>
          </cell>
          <cell r="BL130">
            <v>3.3899999999999997</v>
          </cell>
          <cell r="BM130">
            <v>3.79</v>
          </cell>
          <cell r="BN130">
            <v>3.6100000000000003</v>
          </cell>
          <cell r="BO130">
            <v>3.99</v>
          </cell>
          <cell r="BP130">
            <v>3.8200000000000003</v>
          </cell>
          <cell r="BQ130">
            <v>3.8099999999999996</v>
          </cell>
          <cell r="BR130">
            <v>3.6399999999999997</v>
          </cell>
          <cell r="BS130">
            <v>3.74</v>
          </cell>
          <cell r="BT130">
            <v>3.55</v>
          </cell>
          <cell r="BU130">
            <v>3.6799999999999997</v>
          </cell>
          <cell r="BV130">
            <v>3.4799999999999995</v>
          </cell>
          <cell r="BW130">
            <v>3.6500000000000004</v>
          </cell>
          <cell r="BX130">
            <v>3.45</v>
          </cell>
          <cell r="BY130">
            <v>3.5700000000000003</v>
          </cell>
          <cell r="BZ130">
            <v>3.3600000000000003</v>
          </cell>
          <cell r="CA130">
            <v>3.2199999999999998</v>
          </cell>
          <cell r="CB130">
            <v>3.0300000000000002</v>
          </cell>
          <cell r="CC130">
            <v>3.19</v>
          </cell>
          <cell r="CD130">
            <v>3.01</v>
          </cell>
          <cell r="CE130">
            <v>2.98</v>
          </cell>
          <cell r="CF130">
            <v>2.77</v>
          </cell>
          <cell r="CG130">
            <v>2.94</v>
          </cell>
          <cell r="CH130">
            <v>2.73</v>
          </cell>
          <cell r="CI130">
            <v>3.0300000000000002</v>
          </cell>
          <cell r="CJ130">
            <v>2.81</v>
          </cell>
          <cell r="CK130">
            <v>2.98</v>
          </cell>
          <cell r="CL130">
            <v>2.77</v>
          </cell>
          <cell r="CM130">
            <v>2.86</v>
          </cell>
          <cell r="CN130">
            <v>2.6399999999999997</v>
          </cell>
          <cell r="CO130">
            <v>2.77</v>
          </cell>
          <cell r="CP130">
            <v>2.5499999999999998</v>
          </cell>
          <cell r="CQ130">
            <v>2.96</v>
          </cell>
          <cell r="CR130">
            <v>2.76</v>
          </cell>
          <cell r="CS130">
            <v>2.98</v>
          </cell>
          <cell r="CT130">
            <v>2.7800000000000002</v>
          </cell>
          <cell r="CU130">
            <v>2.8200000000000003</v>
          </cell>
          <cell r="CV130">
            <v>2.61</v>
          </cell>
          <cell r="CW130">
            <v>2.6399999999999997</v>
          </cell>
          <cell r="CX130">
            <v>2.44</v>
          </cell>
          <cell r="CY130">
            <v>2.73</v>
          </cell>
          <cell r="CZ130">
            <v>2.52</v>
          </cell>
          <cell r="DA130">
            <v>3.04</v>
          </cell>
          <cell r="DB130">
            <v>2.84</v>
          </cell>
          <cell r="DC130">
            <v>2.9699999999999998</v>
          </cell>
          <cell r="DD130">
            <v>2.77</v>
          </cell>
          <cell r="DE130">
            <v>3.12</v>
          </cell>
          <cell r="DF130">
            <v>2.92</v>
          </cell>
          <cell r="DG130">
            <v>3.2</v>
          </cell>
          <cell r="DH130">
            <v>3</v>
          </cell>
          <cell r="DI130">
            <v>3.08</v>
          </cell>
          <cell r="DJ130">
            <v>2.88</v>
          </cell>
          <cell r="DK130">
            <v>3.01</v>
          </cell>
          <cell r="DL130">
            <v>2.79</v>
          </cell>
          <cell r="DM130">
            <v>3.16</v>
          </cell>
          <cell r="DN130">
            <v>2.95</v>
          </cell>
          <cell r="DO130">
            <v>3.08</v>
          </cell>
          <cell r="DP130">
            <v>2.87</v>
          </cell>
          <cell r="DQ130">
            <v>2.91</v>
          </cell>
          <cell r="DR130">
            <v>2.7</v>
          </cell>
          <cell r="DS130">
            <v>2.8499999999999996</v>
          </cell>
          <cell r="DT130">
            <v>2.65</v>
          </cell>
          <cell r="DU130">
            <v>2.79</v>
          </cell>
          <cell r="DV130">
            <v>2.59</v>
          </cell>
          <cell r="DW130">
            <v>2.63</v>
          </cell>
          <cell r="DX130">
            <v>2.44</v>
          </cell>
          <cell r="DY130">
            <v>2.54</v>
          </cell>
          <cell r="DZ130">
            <v>2.3499999999999996</v>
          </cell>
          <cell r="EA130">
            <v>2.38</v>
          </cell>
          <cell r="EB130">
            <v>2.2000000000000002</v>
          </cell>
          <cell r="EC130">
            <v>2.2000000000000002</v>
          </cell>
          <cell r="ED130">
            <v>2.04</v>
          </cell>
          <cell r="EE130">
            <v>2.16</v>
          </cell>
          <cell r="EF130">
            <v>2</v>
          </cell>
          <cell r="EG130">
            <v>2.06</v>
          </cell>
          <cell r="EH130">
            <v>1.91</v>
          </cell>
          <cell r="EI130">
            <v>1.96</v>
          </cell>
          <cell r="EJ130">
            <v>1.8199999999999998</v>
          </cell>
          <cell r="EK130">
            <v>1.8199999999999998</v>
          </cell>
          <cell r="EL130">
            <v>1.7</v>
          </cell>
          <cell r="EM130">
            <v>1.6</v>
          </cell>
          <cell r="EN130">
            <v>1.5</v>
          </cell>
          <cell r="EO130">
            <v>1.52</v>
          </cell>
          <cell r="EP130">
            <v>1.43</v>
          </cell>
          <cell r="EQ130">
            <v>1.44</v>
          </cell>
          <cell r="ER130">
            <v>1.3599999999999999</v>
          </cell>
          <cell r="ES130">
            <v>1.3803033599999999</v>
          </cell>
          <cell r="ET130">
            <v>1.3163657199999999</v>
          </cell>
          <cell r="EU130">
            <v>1.7806090400000001</v>
          </cell>
          <cell r="EV130">
            <v>1.6785370399999999</v>
          </cell>
          <cell r="EW130">
            <v>2.0491451851851852</v>
          </cell>
          <cell r="EX130">
            <v>1.9184721111111112</v>
          </cell>
          <cell r="EY130">
            <v>1.934264</v>
          </cell>
          <cell r="EZ130">
            <v>1.7969089999999999</v>
          </cell>
          <cell r="FA130">
            <v>1.8371128846153844</v>
          </cell>
          <cell r="FB130">
            <v>1.7072591923076923</v>
          </cell>
          <cell r="FC130">
            <v>1.8420525555555556</v>
          </cell>
          <cell r="FD130">
            <v>1.711149037037037</v>
          </cell>
          <cell r="FE130">
            <v>1.7252377407407407</v>
          </cell>
          <cell r="FF130">
            <v>1.6009543703703706</v>
          </cell>
          <cell r="FG130">
            <v>1.7193153076923076</v>
          </cell>
          <cell r="FH130">
            <v>1.5817785384615384</v>
          </cell>
          <cell r="FI130">
            <v>1.79</v>
          </cell>
          <cell r="FJ130">
            <v>1.65</v>
          </cell>
          <cell r="FK130">
            <v>1.67805688</v>
          </cell>
          <cell r="FL130">
            <v>1.5422610000000001</v>
          </cell>
          <cell r="FM130">
            <v>1.4159261153846154</v>
          </cell>
          <cell r="FN130">
            <v>1.2980907307692306</v>
          </cell>
          <cell r="FO130">
            <v>1.402243846153846</v>
          </cell>
          <cell r="FP130">
            <v>1.2849014615384615</v>
          </cell>
          <cell r="FQ130">
            <v>1.3599999999999999</v>
          </cell>
          <cell r="FR130">
            <v>1.24</v>
          </cell>
          <cell r="FS130">
            <v>1.31</v>
          </cell>
          <cell r="FT130">
            <v>1.2</v>
          </cell>
          <cell r="FU130">
            <v>1.1399999999999999</v>
          </cell>
          <cell r="FV130">
            <v>1.05</v>
          </cell>
          <cell r="FW130">
            <v>1.02</v>
          </cell>
          <cell r="FX130">
            <v>0.92999999999999994</v>
          </cell>
          <cell r="FY130">
            <v>1</v>
          </cell>
          <cell r="FZ130">
            <v>0.91999999999999993</v>
          </cell>
          <cell r="GA130">
            <v>1.02</v>
          </cell>
          <cell r="GB130">
            <v>0.92999999999999994</v>
          </cell>
          <cell r="GC130">
            <v>1.1399999999999999</v>
          </cell>
          <cell r="GD130">
            <v>1.04</v>
          </cell>
          <cell r="GE130">
            <v>1.3599999999999999</v>
          </cell>
          <cell r="GF130">
            <v>1.24</v>
          </cell>
          <cell r="GG130">
            <v>1.42</v>
          </cell>
          <cell r="GH130">
            <v>1.28</v>
          </cell>
          <cell r="GI130">
            <v>1.48</v>
          </cell>
          <cell r="GJ130">
            <v>1.3399999999999999</v>
          </cell>
          <cell r="GK130">
            <v>1.43</v>
          </cell>
          <cell r="GL130">
            <v>1.28</v>
          </cell>
          <cell r="GM130">
            <v>1.5029999999999999</v>
          </cell>
          <cell r="GN130">
            <v>1.3599999999999999</v>
          </cell>
          <cell r="GO130">
            <v>1.42</v>
          </cell>
          <cell r="GP130">
            <v>1.28</v>
          </cell>
          <cell r="GQ130">
            <v>1.5</v>
          </cell>
          <cell r="GR130">
            <v>1.3699999999999999</v>
          </cell>
          <cell r="GS130">
            <v>1.46</v>
          </cell>
          <cell r="GT130">
            <v>1.33</v>
          </cell>
          <cell r="GU130">
            <v>1.66</v>
          </cell>
          <cell r="GV130">
            <v>1.52</v>
          </cell>
          <cell r="GW130">
            <v>1.52</v>
          </cell>
          <cell r="GX130">
            <v>1.38</v>
          </cell>
          <cell r="GY130">
            <v>1.54</v>
          </cell>
          <cell r="GZ130">
            <v>1.4</v>
          </cell>
          <cell r="HA130">
            <v>1.56</v>
          </cell>
          <cell r="HB130">
            <v>1.42</v>
          </cell>
          <cell r="HC130">
            <v>1.51</v>
          </cell>
          <cell r="HD130">
            <v>1.3699999999999999</v>
          </cell>
          <cell r="HE130">
            <v>1.52</v>
          </cell>
          <cell r="HF130">
            <v>1.4</v>
          </cell>
          <cell r="HG130">
            <v>1.72</v>
          </cell>
          <cell r="HH130">
            <v>1.6</v>
          </cell>
          <cell r="HI130">
            <v>1.8599999999999999</v>
          </cell>
          <cell r="HJ130">
            <v>1.74</v>
          </cell>
          <cell r="HK130">
            <v>1.73</v>
          </cell>
          <cell r="HL130">
            <v>1.6199999999999999</v>
          </cell>
          <cell r="HM130">
            <v>1.81</v>
          </cell>
          <cell r="HN130">
            <v>1.72</v>
          </cell>
          <cell r="HO130">
            <v>1.65</v>
          </cell>
          <cell r="HP130">
            <v>1.53</v>
          </cell>
          <cell r="HQ130">
            <v>1.56</v>
          </cell>
          <cell r="HR130">
            <v>1.44</v>
          </cell>
          <cell r="HS130">
            <v>1.5</v>
          </cell>
          <cell r="HT130">
            <v>1.39</v>
          </cell>
          <cell r="HU130">
            <v>1.5</v>
          </cell>
          <cell r="HV130">
            <v>1.39</v>
          </cell>
          <cell r="HW130">
            <v>1.6</v>
          </cell>
          <cell r="HX130">
            <v>1.49</v>
          </cell>
          <cell r="HY130">
            <v>1.6</v>
          </cell>
          <cell r="HZ130">
            <v>1.5</v>
          </cell>
          <cell r="IA130">
            <v>1.54</v>
          </cell>
          <cell r="IB130">
            <v>1.43</v>
          </cell>
          <cell r="IC130">
            <v>1.42</v>
          </cell>
          <cell r="ID130">
            <v>1.3199999999999998</v>
          </cell>
          <cell r="IE130">
            <v>1.3599999999999999</v>
          </cell>
          <cell r="IF130">
            <v>1.25</v>
          </cell>
          <cell r="IG130">
            <v>1.28</v>
          </cell>
          <cell r="IH130">
            <v>1.19</v>
          </cell>
          <cell r="II130">
            <v>1.2</v>
          </cell>
          <cell r="IJ130">
            <v>1.1099999999999999</v>
          </cell>
          <cell r="IK130">
            <v>1.17</v>
          </cell>
          <cell r="IL130">
            <v>1.08</v>
          </cell>
          <cell r="IM130">
            <v>1.08</v>
          </cell>
          <cell r="IN130">
            <v>0.99</v>
          </cell>
          <cell r="IO130">
            <v>0.90999999999999992</v>
          </cell>
          <cell r="IP130">
            <v>0.83</v>
          </cell>
          <cell r="IQ130">
            <v>0.82</v>
          </cell>
          <cell r="IR130">
            <v>0.75</v>
          </cell>
          <cell r="IS130">
            <v>0.54999999999999993</v>
          </cell>
          <cell r="IT130">
            <v>0.49</v>
          </cell>
          <cell r="IU130">
            <v>0.62</v>
          </cell>
          <cell r="IV130">
            <v>0.55999999999999994</v>
          </cell>
          <cell r="IW130">
            <v>0.76</v>
          </cell>
          <cell r="IX130">
            <v>0.7</v>
          </cell>
          <cell r="IY130">
            <v>0.85999999999999988</v>
          </cell>
          <cell r="IZ130">
            <v>0.79999999999999993</v>
          </cell>
          <cell r="JA130">
            <v>0.92999999999999994</v>
          </cell>
          <cell r="JB130">
            <v>0.86999999999999988</v>
          </cell>
          <cell r="JC130">
            <v>0.87999999999999989</v>
          </cell>
          <cell r="JD130">
            <v>0.83</v>
          </cell>
          <cell r="JE130">
            <v>0.74</v>
          </cell>
          <cell r="JF130">
            <v>0.67999999999999994</v>
          </cell>
          <cell r="JG130">
            <v>0.72</v>
          </cell>
          <cell r="JH130">
            <v>0.66999999999999993</v>
          </cell>
          <cell r="JI130">
            <v>0.80999999999999994</v>
          </cell>
          <cell r="JJ130">
            <v>0.76</v>
          </cell>
          <cell r="JK130">
            <v>0.76</v>
          </cell>
          <cell r="JL130">
            <v>0.7</v>
          </cell>
          <cell r="JM130">
            <v>0.79</v>
          </cell>
          <cell r="JN130">
            <v>0.73</v>
          </cell>
          <cell r="JO130">
            <v>0.71</v>
          </cell>
          <cell r="JP130">
            <v>0.65999999999999992</v>
          </cell>
          <cell r="JQ130">
            <v>0.72</v>
          </cell>
          <cell r="JR130">
            <v>0.66999999999999993</v>
          </cell>
          <cell r="JS130">
            <v>0.67999999999999994</v>
          </cell>
          <cell r="JT130">
            <v>0.63</v>
          </cell>
          <cell r="JU130">
            <v>0.6</v>
          </cell>
          <cell r="JV130">
            <v>0.54999999999999993</v>
          </cell>
          <cell r="JW130">
            <v>0.6</v>
          </cell>
          <cell r="JX130">
            <v>0.55999999999999994</v>
          </cell>
          <cell r="JY130">
            <v>0.6</v>
          </cell>
          <cell r="JZ130">
            <v>0.55999999999999994</v>
          </cell>
          <cell r="KA130" t="e">
            <v>#REF!</v>
          </cell>
          <cell r="KB130" t="e">
            <v>#REF!</v>
          </cell>
        </row>
        <row r="131">
          <cell r="A131" t="str">
            <v>EUR-TB-9</v>
          </cell>
          <cell r="B131" t="str">
            <v>EUR-TB-8</v>
          </cell>
          <cell r="E131" t="str">
            <v>&gt; 14 to ≤ 15 years</v>
          </cell>
          <cell r="F131" t="str">
            <v>EUR-TB-9-&gt; 14 to ≤ 15 years</v>
          </cell>
          <cell r="G131">
            <v>1.2</v>
          </cell>
          <cell r="H131">
            <v>1.2</v>
          </cell>
          <cell r="I131">
            <v>5.14</v>
          </cell>
          <cell r="J131">
            <v>4.96</v>
          </cell>
          <cell r="K131">
            <v>4.9400000000000004</v>
          </cell>
          <cell r="L131">
            <v>4.75</v>
          </cell>
          <cell r="M131">
            <v>4.78</v>
          </cell>
          <cell r="N131">
            <v>4.6100000000000003</v>
          </cell>
          <cell r="O131">
            <v>4.76</v>
          </cell>
          <cell r="P131">
            <v>4.59</v>
          </cell>
          <cell r="Q131">
            <v>4.74</v>
          </cell>
          <cell r="R131">
            <v>4.55</v>
          </cell>
          <cell r="S131">
            <v>4.7</v>
          </cell>
          <cell r="T131">
            <v>4.5199999999999996</v>
          </cell>
          <cell r="U131">
            <v>4.6900000000000004</v>
          </cell>
          <cell r="V131">
            <v>4.5</v>
          </cell>
          <cell r="W131">
            <v>4.71</v>
          </cell>
          <cell r="X131">
            <v>4.51</v>
          </cell>
          <cell r="Y131">
            <v>4.5999999999999996</v>
          </cell>
          <cell r="Z131">
            <v>4.4000000000000004</v>
          </cell>
          <cell r="AA131">
            <v>4.53</v>
          </cell>
          <cell r="AB131">
            <v>4.33</v>
          </cell>
          <cell r="AC131">
            <v>4.49</v>
          </cell>
          <cell r="AD131">
            <v>4.29</v>
          </cell>
          <cell r="AE131">
            <v>4.1900000000000004</v>
          </cell>
          <cell r="AF131">
            <v>3.9799999999999995</v>
          </cell>
          <cell r="AG131">
            <v>4.1100000000000003</v>
          </cell>
          <cell r="AH131">
            <v>3.9000000000000004</v>
          </cell>
          <cell r="AI131">
            <v>4.05</v>
          </cell>
          <cell r="AJ131">
            <v>3.8600000000000003</v>
          </cell>
          <cell r="AK131">
            <v>3.7199999999999998</v>
          </cell>
          <cell r="AL131">
            <v>3.54</v>
          </cell>
          <cell r="AM131">
            <v>3.74</v>
          </cell>
          <cell r="AN131">
            <v>3.5700000000000003</v>
          </cell>
          <cell r="AO131">
            <v>3.8099999999999996</v>
          </cell>
          <cell r="AP131">
            <v>3.6399999999999997</v>
          </cell>
          <cell r="AQ131">
            <v>4.01</v>
          </cell>
          <cell r="AR131">
            <v>3.83</v>
          </cell>
          <cell r="AS131">
            <v>4.3899999999999997</v>
          </cell>
          <cell r="AT131">
            <v>4.21</v>
          </cell>
          <cell r="AU131">
            <v>4.49</v>
          </cell>
          <cell r="AV131">
            <v>4.3099999999999996</v>
          </cell>
          <cell r="AW131">
            <v>4.5999999999999996</v>
          </cell>
          <cell r="AX131">
            <v>4.4400000000000004</v>
          </cell>
          <cell r="AY131">
            <v>4.6500000000000004</v>
          </cell>
          <cell r="AZ131">
            <v>4.51</v>
          </cell>
          <cell r="BA131">
            <v>4.7299999999999995</v>
          </cell>
          <cell r="BB131">
            <v>4.6100000000000003</v>
          </cell>
          <cell r="BC131">
            <v>4.5</v>
          </cell>
          <cell r="BD131">
            <v>4.37</v>
          </cell>
          <cell r="BE131">
            <v>4.42</v>
          </cell>
          <cell r="BF131">
            <v>4.2699999999999996</v>
          </cell>
          <cell r="BG131">
            <v>4.29</v>
          </cell>
          <cell r="BH131">
            <v>4.13</v>
          </cell>
          <cell r="BI131">
            <v>3.8600000000000003</v>
          </cell>
          <cell r="BJ131">
            <v>3.67</v>
          </cell>
          <cell r="BK131">
            <v>3.5599999999999996</v>
          </cell>
          <cell r="BL131">
            <v>3.3899999999999997</v>
          </cell>
          <cell r="BM131">
            <v>3.79</v>
          </cell>
          <cell r="BN131">
            <v>3.6100000000000003</v>
          </cell>
          <cell r="BO131">
            <v>3.99</v>
          </cell>
          <cell r="BP131">
            <v>3.8200000000000003</v>
          </cell>
          <cell r="BQ131">
            <v>3.8099999999999996</v>
          </cell>
          <cell r="BR131">
            <v>3.6399999999999997</v>
          </cell>
          <cell r="BS131">
            <v>3.74</v>
          </cell>
          <cell r="BT131">
            <v>3.55</v>
          </cell>
          <cell r="BU131">
            <v>3.6799999999999997</v>
          </cell>
          <cell r="BV131">
            <v>3.4799999999999995</v>
          </cell>
          <cell r="BW131">
            <v>3.6500000000000004</v>
          </cell>
          <cell r="BX131">
            <v>3.45</v>
          </cell>
          <cell r="BY131">
            <v>3.5700000000000003</v>
          </cell>
          <cell r="BZ131">
            <v>3.3600000000000003</v>
          </cell>
          <cell r="CA131">
            <v>3.2199999999999998</v>
          </cell>
          <cell r="CB131">
            <v>3.0300000000000002</v>
          </cell>
          <cell r="CC131">
            <v>3.19</v>
          </cell>
          <cell r="CD131">
            <v>3.01</v>
          </cell>
          <cell r="CE131">
            <v>2.98</v>
          </cell>
          <cell r="CF131">
            <v>2.77</v>
          </cell>
          <cell r="CG131">
            <v>2.94</v>
          </cell>
          <cell r="CH131">
            <v>2.73</v>
          </cell>
          <cell r="CI131">
            <v>3.0300000000000002</v>
          </cell>
          <cell r="CJ131">
            <v>2.81</v>
          </cell>
          <cell r="CK131">
            <v>2.98</v>
          </cell>
          <cell r="CL131">
            <v>2.77</v>
          </cell>
          <cell r="CM131">
            <v>2.86</v>
          </cell>
          <cell r="CN131">
            <v>2.6399999999999997</v>
          </cell>
          <cell r="CO131">
            <v>2.77</v>
          </cell>
          <cell r="CP131">
            <v>2.5499999999999998</v>
          </cell>
          <cell r="CQ131">
            <v>2.96</v>
          </cell>
          <cell r="CR131">
            <v>2.76</v>
          </cell>
          <cell r="CS131">
            <v>2.98</v>
          </cell>
          <cell r="CT131">
            <v>2.7800000000000002</v>
          </cell>
          <cell r="CU131">
            <v>2.8200000000000003</v>
          </cell>
          <cell r="CV131">
            <v>2.61</v>
          </cell>
          <cell r="CW131">
            <v>2.6399999999999997</v>
          </cell>
          <cell r="CX131">
            <v>2.44</v>
          </cell>
          <cell r="CY131">
            <v>2.73</v>
          </cell>
          <cell r="CZ131">
            <v>2.52</v>
          </cell>
          <cell r="DA131">
            <v>3.04</v>
          </cell>
          <cell r="DB131">
            <v>2.84</v>
          </cell>
          <cell r="DC131">
            <v>2.9699999999999998</v>
          </cell>
          <cell r="DD131">
            <v>2.77</v>
          </cell>
          <cell r="DE131">
            <v>3.12</v>
          </cell>
          <cell r="DF131">
            <v>2.92</v>
          </cell>
          <cell r="DG131">
            <v>3.2</v>
          </cell>
          <cell r="DH131">
            <v>3</v>
          </cell>
          <cell r="DI131">
            <v>3.08</v>
          </cell>
          <cell r="DJ131">
            <v>2.88</v>
          </cell>
          <cell r="DK131">
            <v>3.01</v>
          </cell>
          <cell r="DL131">
            <v>2.79</v>
          </cell>
          <cell r="DM131">
            <v>3.16</v>
          </cell>
          <cell r="DN131">
            <v>2.95</v>
          </cell>
          <cell r="DO131">
            <v>3.08</v>
          </cell>
          <cell r="DP131">
            <v>2.87</v>
          </cell>
          <cell r="DQ131">
            <v>2.91</v>
          </cell>
          <cell r="DR131">
            <v>2.7</v>
          </cell>
          <cell r="DS131">
            <v>2.8499999999999996</v>
          </cell>
          <cell r="DT131">
            <v>2.65</v>
          </cell>
          <cell r="DU131">
            <v>2.79</v>
          </cell>
          <cell r="DV131">
            <v>2.59</v>
          </cell>
          <cell r="DW131">
            <v>2.63</v>
          </cell>
          <cell r="DX131">
            <v>2.44</v>
          </cell>
          <cell r="DY131">
            <v>2.54</v>
          </cell>
          <cell r="DZ131">
            <v>2.3499999999999996</v>
          </cell>
          <cell r="EA131">
            <v>2.38</v>
          </cell>
          <cell r="EB131">
            <v>2.2000000000000002</v>
          </cell>
          <cell r="EC131">
            <v>2.2000000000000002</v>
          </cell>
          <cell r="ED131">
            <v>2.04</v>
          </cell>
          <cell r="EE131">
            <v>2.16</v>
          </cell>
          <cell r="EF131">
            <v>2</v>
          </cell>
          <cell r="EG131">
            <v>2.06</v>
          </cell>
          <cell r="EH131">
            <v>1.91</v>
          </cell>
          <cell r="EI131">
            <v>1.96</v>
          </cell>
          <cell r="EJ131">
            <v>1.8199999999999998</v>
          </cell>
          <cell r="EK131">
            <v>1.8199999999999998</v>
          </cell>
          <cell r="EL131">
            <v>1.7</v>
          </cell>
          <cell r="EM131">
            <v>1.6</v>
          </cell>
          <cell r="EN131">
            <v>1.5</v>
          </cell>
          <cell r="EO131">
            <v>1.52</v>
          </cell>
          <cell r="EP131">
            <v>1.43</v>
          </cell>
          <cell r="EQ131">
            <v>1.44</v>
          </cell>
          <cell r="ER131">
            <v>1.3599999999999999</v>
          </cell>
          <cell r="ES131">
            <v>1.3803033599999999</v>
          </cell>
          <cell r="ET131">
            <v>1.3163657199999999</v>
          </cell>
          <cell r="EU131">
            <v>1.7806090400000001</v>
          </cell>
          <cell r="EV131">
            <v>1.6785370399999999</v>
          </cell>
          <cell r="EW131">
            <v>2.0491451851851852</v>
          </cell>
          <cell r="EX131">
            <v>1.9184721111111112</v>
          </cell>
          <cell r="EY131">
            <v>1.934264</v>
          </cell>
          <cell r="EZ131">
            <v>1.7969089999999999</v>
          </cell>
          <cell r="FA131">
            <v>1.8371128846153844</v>
          </cell>
          <cell r="FB131">
            <v>1.7072591923076923</v>
          </cell>
          <cell r="FC131">
            <v>1.8420525555555556</v>
          </cell>
          <cell r="FD131">
            <v>1.711149037037037</v>
          </cell>
          <cell r="FE131">
            <v>1.7252377407407407</v>
          </cell>
          <cell r="FF131">
            <v>1.6009543703703706</v>
          </cell>
          <cell r="FG131">
            <v>1.7193153076923076</v>
          </cell>
          <cell r="FH131">
            <v>1.5817785384615384</v>
          </cell>
          <cell r="FI131">
            <v>1.79</v>
          </cell>
          <cell r="FJ131">
            <v>1.65</v>
          </cell>
          <cell r="FK131">
            <v>1.67805688</v>
          </cell>
          <cell r="FL131">
            <v>1.5422610000000001</v>
          </cell>
          <cell r="FM131">
            <v>1.4159261153846154</v>
          </cell>
          <cell r="FN131">
            <v>1.2980907307692306</v>
          </cell>
          <cell r="FO131">
            <v>1.402243846153846</v>
          </cell>
          <cell r="FP131">
            <v>1.2849014615384615</v>
          </cell>
          <cell r="FQ131">
            <v>1.3599999999999999</v>
          </cell>
          <cell r="FR131">
            <v>1.24</v>
          </cell>
          <cell r="FS131">
            <v>1.31</v>
          </cell>
          <cell r="FT131">
            <v>1.2</v>
          </cell>
          <cell r="FU131">
            <v>1.1399999999999999</v>
          </cell>
          <cell r="FV131">
            <v>1.05</v>
          </cell>
          <cell r="FW131">
            <v>1.02</v>
          </cell>
          <cell r="FX131">
            <v>0.92999999999999994</v>
          </cell>
          <cell r="FY131">
            <v>1</v>
          </cell>
          <cell r="FZ131">
            <v>0.91999999999999993</v>
          </cell>
          <cell r="GA131">
            <v>1.02</v>
          </cell>
          <cell r="GB131">
            <v>0.92999999999999994</v>
          </cell>
          <cell r="GC131">
            <v>1.1399999999999999</v>
          </cell>
          <cell r="GD131">
            <v>1.04</v>
          </cell>
          <cell r="GE131">
            <v>1.3599999999999999</v>
          </cell>
          <cell r="GF131">
            <v>1.24</v>
          </cell>
          <cell r="GG131">
            <v>1.42</v>
          </cell>
          <cell r="GH131">
            <v>1.28</v>
          </cell>
          <cell r="GI131">
            <v>1.48</v>
          </cell>
          <cell r="GJ131">
            <v>1.3399999999999999</v>
          </cell>
          <cell r="GK131">
            <v>1.43</v>
          </cell>
          <cell r="GL131">
            <v>1.28</v>
          </cell>
          <cell r="GM131">
            <v>1.5029999999999999</v>
          </cell>
          <cell r="GN131">
            <v>1.3599999999999999</v>
          </cell>
          <cell r="GO131">
            <v>1.42</v>
          </cell>
          <cell r="GP131">
            <v>1.28</v>
          </cell>
          <cell r="GQ131">
            <v>1.5</v>
          </cell>
          <cell r="GR131">
            <v>1.3699999999999999</v>
          </cell>
          <cell r="GS131">
            <v>1.46</v>
          </cell>
          <cell r="GT131">
            <v>1.33</v>
          </cell>
          <cell r="GU131">
            <v>1.66</v>
          </cell>
          <cell r="GV131">
            <v>1.52</v>
          </cell>
          <cell r="GW131">
            <v>1.52</v>
          </cell>
          <cell r="GX131">
            <v>1.38</v>
          </cell>
          <cell r="GY131">
            <v>1.54</v>
          </cell>
          <cell r="GZ131">
            <v>1.4</v>
          </cell>
          <cell r="HA131">
            <v>1.56</v>
          </cell>
          <cell r="HB131">
            <v>1.42</v>
          </cell>
          <cell r="HC131">
            <v>1.51</v>
          </cell>
          <cell r="HD131">
            <v>1.3699999999999999</v>
          </cell>
          <cell r="HE131">
            <v>1.52</v>
          </cell>
          <cell r="HF131">
            <v>1.4</v>
          </cell>
          <cell r="HG131">
            <v>1.72</v>
          </cell>
          <cell r="HH131">
            <v>1.6</v>
          </cell>
          <cell r="HI131">
            <v>1.8599999999999999</v>
          </cell>
          <cell r="HJ131">
            <v>1.74</v>
          </cell>
          <cell r="HK131">
            <v>1.73</v>
          </cell>
          <cell r="HL131">
            <v>1.6199999999999999</v>
          </cell>
          <cell r="HM131">
            <v>1.81</v>
          </cell>
          <cell r="HN131">
            <v>1.72</v>
          </cell>
          <cell r="HO131">
            <v>1.65</v>
          </cell>
          <cell r="HP131">
            <v>1.53</v>
          </cell>
          <cell r="HQ131">
            <v>1.56</v>
          </cell>
          <cell r="HR131">
            <v>1.44</v>
          </cell>
          <cell r="HS131">
            <v>1.5</v>
          </cell>
          <cell r="HT131">
            <v>1.39</v>
          </cell>
          <cell r="HU131">
            <v>1.5</v>
          </cell>
          <cell r="HV131">
            <v>1.39</v>
          </cell>
          <cell r="HW131">
            <v>1.6</v>
          </cell>
          <cell r="HX131">
            <v>1.49</v>
          </cell>
          <cell r="HY131">
            <v>1.6</v>
          </cell>
          <cell r="HZ131">
            <v>1.5</v>
          </cell>
          <cell r="IA131">
            <v>1.54</v>
          </cell>
          <cell r="IB131">
            <v>1.43</v>
          </cell>
          <cell r="IC131">
            <v>1.42</v>
          </cell>
          <cell r="ID131">
            <v>1.3199999999999998</v>
          </cell>
          <cell r="IE131">
            <v>1.3599999999999999</v>
          </cell>
          <cell r="IF131">
            <v>1.25</v>
          </cell>
          <cell r="IG131">
            <v>1.28</v>
          </cell>
          <cell r="IH131">
            <v>1.19</v>
          </cell>
          <cell r="II131">
            <v>1.2</v>
          </cell>
          <cell r="IJ131">
            <v>1.1099999999999999</v>
          </cell>
          <cell r="IK131">
            <v>1.17</v>
          </cell>
          <cell r="IL131">
            <v>1.08</v>
          </cell>
          <cell r="IM131">
            <v>1.08</v>
          </cell>
          <cell r="IN131">
            <v>0.99</v>
          </cell>
          <cell r="IO131">
            <v>0.90999999999999992</v>
          </cell>
          <cell r="IP131">
            <v>0.83</v>
          </cell>
          <cell r="IQ131">
            <v>0.82</v>
          </cell>
          <cell r="IR131">
            <v>0.75</v>
          </cell>
          <cell r="IS131">
            <v>0.54999999999999993</v>
          </cell>
          <cell r="IT131">
            <v>0.49</v>
          </cell>
          <cell r="IU131">
            <v>0.62</v>
          </cell>
          <cell r="IV131">
            <v>0.55999999999999994</v>
          </cell>
          <cell r="IW131">
            <v>0.76</v>
          </cell>
          <cell r="IX131">
            <v>0.7</v>
          </cell>
          <cell r="IY131">
            <v>0.85999999999999988</v>
          </cell>
          <cell r="IZ131">
            <v>0.79999999999999993</v>
          </cell>
          <cell r="JA131">
            <v>0.92999999999999994</v>
          </cell>
          <cell r="JB131">
            <v>0.86999999999999988</v>
          </cell>
          <cell r="JC131">
            <v>0.87999999999999989</v>
          </cell>
          <cell r="JD131">
            <v>0.83</v>
          </cell>
          <cell r="JE131">
            <v>0.74</v>
          </cell>
          <cell r="JF131">
            <v>0.67999999999999994</v>
          </cell>
          <cell r="JG131">
            <v>0.72</v>
          </cell>
          <cell r="JH131">
            <v>0.66999999999999993</v>
          </cell>
          <cell r="JI131">
            <v>0.80999999999999994</v>
          </cell>
          <cell r="JJ131">
            <v>0.76</v>
          </cell>
          <cell r="JK131">
            <v>0.76</v>
          </cell>
          <cell r="JL131">
            <v>0.7</v>
          </cell>
          <cell r="JM131">
            <v>0.79</v>
          </cell>
          <cell r="JN131">
            <v>0.73</v>
          </cell>
          <cell r="JO131">
            <v>0.71</v>
          </cell>
          <cell r="JP131">
            <v>0.65999999999999992</v>
          </cell>
          <cell r="JQ131">
            <v>0.72</v>
          </cell>
          <cell r="JR131">
            <v>0.66999999999999993</v>
          </cell>
          <cell r="JS131">
            <v>0.67999999999999994</v>
          </cell>
          <cell r="JT131">
            <v>0.63</v>
          </cell>
          <cell r="JU131">
            <v>0.6</v>
          </cell>
          <cell r="JV131">
            <v>0.54999999999999993</v>
          </cell>
          <cell r="JW131">
            <v>0.6</v>
          </cell>
          <cell r="JX131">
            <v>0.55999999999999994</v>
          </cell>
          <cell r="JY131">
            <v>0.6</v>
          </cell>
          <cell r="JZ131">
            <v>0.55999999999999994</v>
          </cell>
          <cell r="KA131" t="e">
            <v>#REF!</v>
          </cell>
          <cell r="KB131" t="e">
            <v>#REF!</v>
          </cell>
        </row>
        <row r="132">
          <cell r="A132" t="str">
            <v>EUR-TB-10</v>
          </cell>
          <cell r="B132" t="str">
            <v>EUR-TB-9</v>
          </cell>
          <cell r="E132" t="str">
            <v>&gt; 15 to ≤ 16 years</v>
          </cell>
          <cell r="F132" t="str">
            <v>EUR-TB-10-&gt; 15 to ≤ 16 years</v>
          </cell>
          <cell r="G132">
            <v>1.25</v>
          </cell>
          <cell r="H132">
            <v>1.2</v>
          </cell>
          <cell r="I132">
            <v>5.34</v>
          </cell>
          <cell r="J132">
            <v>5.14</v>
          </cell>
          <cell r="K132">
            <v>5.15</v>
          </cell>
          <cell r="L132">
            <v>4.9400000000000004</v>
          </cell>
          <cell r="M132">
            <v>4.96</v>
          </cell>
          <cell r="N132">
            <v>4.78</v>
          </cell>
          <cell r="O132">
            <v>4.9700000000000006</v>
          </cell>
          <cell r="P132">
            <v>4.76</v>
          </cell>
          <cell r="Q132">
            <v>4.9399999999999995</v>
          </cell>
          <cell r="R132">
            <v>4.74</v>
          </cell>
          <cell r="S132">
            <v>4.91</v>
          </cell>
          <cell r="T132">
            <v>4.7</v>
          </cell>
          <cell r="U132">
            <v>4.9000000000000004</v>
          </cell>
          <cell r="V132">
            <v>4.6900000000000004</v>
          </cell>
          <cell r="W132">
            <v>4.92</v>
          </cell>
          <cell r="X132">
            <v>4.71</v>
          </cell>
          <cell r="Y132">
            <v>4.8100000000000005</v>
          </cell>
          <cell r="Z132">
            <v>4.5999999999999996</v>
          </cell>
          <cell r="AA132">
            <v>4.75</v>
          </cell>
          <cell r="AB132">
            <v>4.53</v>
          </cell>
          <cell r="AC132">
            <v>4.71</v>
          </cell>
          <cell r="AD132">
            <v>4.49</v>
          </cell>
          <cell r="AE132">
            <v>4.42</v>
          </cell>
          <cell r="AF132">
            <v>4.1900000000000004</v>
          </cell>
          <cell r="AG132">
            <v>4.33</v>
          </cell>
          <cell r="AH132">
            <v>4.1100000000000003</v>
          </cell>
          <cell r="AI132">
            <v>4.26</v>
          </cell>
          <cell r="AJ132">
            <v>4.05</v>
          </cell>
          <cell r="AK132">
            <v>3.92</v>
          </cell>
          <cell r="AL132">
            <v>3.7199999999999998</v>
          </cell>
          <cell r="AM132">
            <v>3.93</v>
          </cell>
          <cell r="AN132">
            <v>3.74</v>
          </cell>
          <cell r="AO132">
            <v>4</v>
          </cell>
          <cell r="AP132">
            <v>3.8099999999999996</v>
          </cell>
          <cell r="AQ132">
            <v>4.2</v>
          </cell>
          <cell r="AR132">
            <v>4.01</v>
          </cell>
          <cell r="AS132">
            <v>4.58</v>
          </cell>
          <cell r="AT132">
            <v>4.3899999999999997</v>
          </cell>
          <cell r="AU132">
            <v>4.67</v>
          </cell>
          <cell r="AV132">
            <v>4.49</v>
          </cell>
          <cell r="AW132">
            <v>4.7799999999999994</v>
          </cell>
          <cell r="AX132">
            <v>4.5999999999999996</v>
          </cell>
          <cell r="AY132">
            <v>4.8100000000000005</v>
          </cell>
          <cell r="AZ132">
            <v>4.6500000000000004</v>
          </cell>
          <cell r="BA132">
            <v>4.8900000000000006</v>
          </cell>
          <cell r="BB132">
            <v>4.7299999999999995</v>
          </cell>
          <cell r="BC132">
            <v>4.66</v>
          </cell>
          <cell r="BD132">
            <v>4.5</v>
          </cell>
          <cell r="BE132">
            <v>4.5999999999999996</v>
          </cell>
          <cell r="BF132">
            <v>4.42</v>
          </cell>
          <cell r="BG132">
            <v>4.4700000000000006</v>
          </cell>
          <cell r="BH132">
            <v>4.29</v>
          </cell>
          <cell r="BI132">
            <v>4.0600000000000005</v>
          </cell>
          <cell r="BJ132">
            <v>3.8600000000000003</v>
          </cell>
          <cell r="BK132">
            <v>3.75</v>
          </cell>
          <cell r="BL132">
            <v>3.5599999999999996</v>
          </cell>
          <cell r="BM132">
            <v>3.99</v>
          </cell>
          <cell r="BN132">
            <v>3.79</v>
          </cell>
          <cell r="BO132">
            <v>4.1899999999999995</v>
          </cell>
          <cell r="BP132">
            <v>3.99</v>
          </cell>
          <cell r="BQ132">
            <v>3.99</v>
          </cell>
          <cell r="BR132">
            <v>3.8099999999999996</v>
          </cell>
          <cell r="BS132">
            <v>3.95</v>
          </cell>
          <cell r="BT132">
            <v>3.74</v>
          </cell>
          <cell r="BU132">
            <v>3.89</v>
          </cell>
          <cell r="BV132">
            <v>3.6799999999999997</v>
          </cell>
          <cell r="BW132">
            <v>3.88</v>
          </cell>
          <cell r="BX132">
            <v>3.6500000000000004</v>
          </cell>
          <cell r="BY132">
            <v>3.8</v>
          </cell>
          <cell r="BZ132">
            <v>3.5700000000000003</v>
          </cell>
          <cell r="CA132">
            <v>3.44</v>
          </cell>
          <cell r="CB132">
            <v>3.2199999999999998</v>
          </cell>
          <cell r="CC132">
            <v>3.4</v>
          </cell>
          <cell r="CD132">
            <v>3.19</v>
          </cell>
          <cell r="CE132">
            <v>3.2</v>
          </cell>
          <cell r="CF132">
            <v>2.98</v>
          </cell>
          <cell r="CG132">
            <v>3.16</v>
          </cell>
          <cell r="CH132">
            <v>2.94</v>
          </cell>
          <cell r="CI132">
            <v>3.27</v>
          </cell>
          <cell r="CJ132">
            <v>3.0300000000000002</v>
          </cell>
          <cell r="CK132">
            <v>3.23</v>
          </cell>
          <cell r="CL132">
            <v>2.98</v>
          </cell>
          <cell r="CM132">
            <v>3.1</v>
          </cell>
          <cell r="CN132">
            <v>2.86</v>
          </cell>
          <cell r="CO132">
            <v>3.01</v>
          </cell>
          <cell r="CP132">
            <v>2.77</v>
          </cell>
          <cell r="CQ132">
            <v>3.19</v>
          </cell>
          <cell r="CR132">
            <v>2.96</v>
          </cell>
          <cell r="CS132">
            <v>3.2199999999999998</v>
          </cell>
          <cell r="CT132">
            <v>2.98</v>
          </cell>
          <cell r="CU132">
            <v>3.0700000000000003</v>
          </cell>
          <cell r="CV132">
            <v>2.8200000000000003</v>
          </cell>
          <cell r="CW132">
            <v>2.88</v>
          </cell>
          <cell r="CX132">
            <v>2.6399999999999997</v>
          </cell>
          <cell r="CY132">
            <v>2.9699999999999998</v>
          </cell>
          <cell r="CZ132">
            <v>2.73</v>
          </cell>
          <cell r="DA132">
            <v>3.26</v>
          </cell>
          <cell r="DB132">
            <v>3.04</v>
          </cell>
          <cell r="DC132">
            <v>3.2</v>
          </cell>
          <cell r="DD132">
            <v>2.9699999999999998</v>
          </cell>
          <cell r="DE132">
            <v>3.35</v>
          </cell>
          <cell r="DF132">
            <v>3.12</v>
          </cell>
          <cell r="DG132">
            <v>3.43</v>
          </cell>
          <cell r="DH132">
            <v>3.2</v>
          </cell>
          <cell r="DI132">
            <v>3.32</v>
          </cell>
          <cell r="DJ132">
            <v>3.08</v>
          </cell>
          <cell r="DK132">
            <v>3.25</v>
          </cell>
          <cell r="DL132">
            <v>3.01</v>
          </cell>
          <cell r="DM132">
            <v>3.39</v>
          </cell>
          <cell r="DN132">
            <v>3.16</v>
          </cell>
          <cell r="DO132">
            <v>3.31</v>
          </cell>
          <cell r="DP132">
            <v>3.08</v>
          </cell>
          <cell r="DQ132">
            <v>3.15</v>
          </cell>
          <cell r="DR132">
            <v>2.91</v>
          </cell>
          <cell r="DS132">
            <v>3.08</v>
          </cell>
          <cell r="DT132">
            <v>2.8499999999999996</v>
          </cell>
          <cell r="DU132">
            <v>3.01</v>
          </cell>
          <cell r="DV132">
            <v>2.79</v>
          </cell>
          <cell r="DW132">
            <v>2.8600000000000003</v>
          </cell>
          <cell r="DX132">
            <v>2.63</v>
          </cell>
          <cell r="DY132">
            <v>2.77</v>
          </cell>
          <cell r="DZ132">
            <v>2.54</v>
          </cell>
          <cell r="EA132">
            <v>2.6</v>
          </cell>
          <cell r="EB132">
            <v>2.38</v>
          </cell>
          <cell r="EC132">
            <v>2.41</v>
          </cell>
          <cell r="ED132">
            <v>2.2000000000000002</v>
          </cell>
          <cell r="EE132">
            <v>2.37</v>
          </cell>
          <cell r="EF132">
            <v>2.16</v>
          </cell>
          <cell r="EG132">
            <v>2.25</v>
          </cell>
          <cell r="EH132">
            <v>2.06</v>
          </cell>
          <cell r="EI132">
            <v>2.15</v>
          </cell>
          <cell r="EJ132">
            <v>1.96</v>
          </cell>
          <cell r="EK132">
            <v>1.99</v>
          </cell>
          <cell r="EL132">
            <v>1.8199999999999998</v>
          </cell>
          <cell r="EM132">
            <v>1.74</v>
          </cell>
          <cell r="EN132">
            <v>1.6</v>
          </cell>
          <cell r="EO132">
            <v>1.66</v>
          </cell>
          <cell r="EP132">
            <v>1.52</v>
          </cell>
          <cell r="EQ132">
            <v>1.55</v>
          </cell>
          <cell r="ER132">
            <v>1.44</v>
          </cell>
          <cell r="ES132">
            <v>1.4888084400000001</v>
          </cell>
          <cell r="ET132">
            <v>1.3803033599999999</v>
          </cell>
          <cell r="EU132">
            <v>1.9212083600000001</v>
          </cell>
          <cell r="EV132">
            <v>1.7806090400000001</v>
          </cell>
          <cell r="EW132">
            <v>2.2131983703703701</v>
          </cell>
          <cell r="EX132">
            <v>2.0491451851851852</v>
          </cell>
          <cell r="EY132">
            <v>2.1088139999999997</v>
          </cell>
          <cell r="EZ132">
            <v>1.934264</v>
          </cell>
          <cell r="FA132">
            <v>2.0068804999999998</v>
          </cell>
          <cell r="FB132">
            <v>1.8371128846153844</v>
          </cell>
          <cell r="FC132">
            <v>2.0129999999999999</v>
          </cell>
          <cell r="FD132">
            <v>1.8420525555555556</v>
          </cell>
          <cell r="FE132">
            <v>1.8879318148148148</v>
          </cell>
          <cell r="FF132">
            <v>1.7252377407407407</v>
          </cell>
          <cell r="FG132">
            <v>1.8940739999999998</v>
          </cell>
          <cell r="FH132">
            <v>1.7193153076923076</v>
          </cell>
          <cell r="FI132">
            <v>1.96</v>
          </cell>
          <cell r="FJ132">
            <v>1.79</v>
          </cell>
          <cell r="FK132">
            <v>1.8507933599999999</v>
          </cell>
          <cell r="FL132">
            <v>1.67805688</v>
          </cell>
          <cell r="FM132">
            <v>1.5735414230769231</v>
          </cell>
          <cell r="FN132">
            <v>1.4159261153846154</v>
          </cell>
          <cell r="FO132">
            <v>1.559888346153846</v>
          </cell>
          <cell r="FP132">
            <v>1.402243846153846</v>
          </cell>
          <cell r="FQ132">
            <v>1.51</v>
          </cell>
          <cell r="FR132">
            <v>1.3599999999999999</v>
          </cell>
          <cell r="FS132">
            <v>1.46</v>
          </cell>
          <cell r="FT132">
            <v>1.31</v>
          </cell>
          <cell r="FU132">
            <v>1.28</v>
          </cell>
          <cell r="FV132">
            <v>1.1399999999999999</v>
          </cell>
          <cell r="FW132">
            <v>1.1499999999999999</v>
          </cell>
          <cell r="FX132">
            <v>1.02</v>
          </cell>
          <cell r="FY132">
            <v>1.1299999999999999</v>
          </cell>
          <cell r="FZ132">
            <v>1</v>
          </cell>
          <cell r="GA132">
            <v>1.1599999999999999</v>
          </cell>
          <cell r="GB132">
            <v>1.02</v>
          </cell>
          <cell r="GC132">
            <v>1.28</v>
          </cell>
          <cell r="GD132">
            <v>1.1399999999999999</v>
          </cell>
          <cell r="GE132">
            <v>1.51</v>
          </cell>
          <cell r="GF132">
            <v>1.3599999999999999</v>
          </cell>
          <cell r="GG132">
            <v>1.58</v>
          </cell>
          <cell r="GH132">
            <v>1.42</v>
          </cell>
          <cell r="GI132">
            <v>1.65</v>
          </cell>
          <cell r="GJ132">
            <v>1.48</v>
          </cell>
          <cell r="GK132">
            <v>1.6099999999999999</v>
          </cell>
          <cell r="GL132">
            <v>1.43</v>
          </cell>
          <cell r="GM132">
            <v>1.68</v>
          </cell>
          <cell r="GN132">
            <v>1.5029999999999999</v>
          </cell>
          <cell r="GO132">
            <v>1.59</v>
          </cell>
          <cell r="GP132">
            <v>1.42</v>
          </cell>
          <cell r="GQ132">
            <v>1.68</v>
          </cell>
          <cell r="GR132">
            <v>1.5</v>
          </cell>
          <cell r="GS132">
            <v>1.63</v>
          </cell>
          <cell r="GT132">
            <v>1.46</v>
          </cell>
          <cell r="GU132">
            <v>1.83</v>
          </cell>
          <cell r="GV132">
            <v>1.66</v>
          </cell>
          <cell r="GW132">
            <v>1.69</v>
          </cell>
          <cell r="GX132">
            <v>1.52</v>
          </cell>
          <cell r="GY132">
            <v>1.71</v>
          </cell>
          <cell r="GZ132">
            <v>1.54</v>
          </cell>
          <cell r="HA132">
            <v>1.73</v>
          </cell>
          <cell r="HB132">
            <v>1.56</v>
          </cell>
          <cell r="HC132">
            <v>1.68</v>
          </cell>
          <cell r="HD132">
            <v>1.51</v>
          </cell>
          <cell r="HE132">
            <v>1.69</v>
          </cell>
          <cell r="HF132">
            <v>1.52</v>
          </cell>
          <cell r="HG132">
            <v>1.87</v>
          </cell>
          <cell r="HH132">
            <v>1.72</v>
          </cell>
          <cell r="HI132">
            <v>2.0099999999999998</v>
          </cell>
          <cell r="HJ132">
            <v>1.8599999999999999</v>
          </cell>
          <cell r="HK132">
            <v>1.88</v>
          </cell>
          <cell r="HL132">
            <v>1.73</v>
          </cell>
          <cell r="HM132">
            <v>1.8599999999999999</v>
          </cell>
          <cell r="HN132">
            <v>1.81</v>
          </cell>
          <cell r="HO132">
            <v>1.8</v>
          </cell>
          <cell r="HP132">
            <v>1.65</v>
          </cell>
          <cell r="HQ132">
            <v>1.71</v>
          </cell>
          <cell r="HR132">
            <v>1.56</v>
          </cell>
          <cell r="HS132">
            <v>1.65</v>
          </cell>
          <cell r="HT132">
            <v>1.5</v>
          </cell>
          <cell r="HU132">
            <v>1.6400000000000001</v>
          </cell>
          <cell r="HV132">
            <v>1.5</v>
          </cell>
          <cell r="HW132">
            <v>1.74</v>
          </cell>
          <cell r="HX132">
            <v>1.6</v>
          </cell>
          <cell r="HY132">
            <v>1.75</v>
          </cell>
          <cell r="HZ132">
            <v>1.6</v>
          </cell>
          <cell r="IA132">
            <v>1.69</v>
          </cell>
          <cell r="IB132">
            <v>1.54</v>
          </cell>
          <cell r="IC132">
            <v>1.56</v>
          </cell>
          <cell r="ID132">
            <v>1.42</v>
          </cell>
          <cell r="IE132">
            <v>1.5</v>
          </cell>
          <cell r="IF132">
            <v>1.3599999999999999</v>
          </cell>
          <cell r="IG132">
            <v>1.42</v>
          </cell>
          <cell r="IH132">
            <v>1.28</v>
          </cell>
          <cell r="II132">
            <v>1.34</v>
          </cell>
          <cell r="IJ132">
            <v>1.2</v>
          </cell>
          <cell r="IK132">
            <v>1.31</v>
          </cell>
          <cell r="IL132">
            <v>1.17</v>
          </cell>
          <cell r="IM132">
            <v>1.22</v>
          </cell>
          <cell r="IN132">
            <v>1.08</v>
          </cell>
          <cell r="IO132">
            <v>1.03</v>
          </cell>
          <cell r="IP132">
            <v>0.90999999999999992</v>
          </cell>
          <cell r="IQ132">
            <v>0.94</v>
          </cell>
          <cell r="IR132">
            <v>0.82</v>
          </cell>
          <cell r="IS132">
            <v>0.65</v>
          </cell>
          <cell r="IT132">
            <v>0.54999999999999993</v>
          </cell>
          <cell r="IU132">
            <v>0.72</v>
          </cell>
          <cell r="IV132">
            <v>0.62</v>
          </cell>
          <cell r="IW132">
            <v>0.86</v>
          </cell>
          <cell r="IX132">
            <v>0.76</v>
          </cell>
          <cell r="IY132">
            <v>0.96</v>
          </cell>
          <cell r="IZ132">
            <v>0.85999999999999988</v>
          </cell>
          <cell r="JA132">
            <v>1.04</v>
          </cell>
          <cell r="JB132">
            <v>0.92999999999999994</v>
          </cell>
          <cell r="JC132">
            <v>0.99</v>
          </cell>
          <cell r="JD132">
            <v>0.87999999999999989</v>
          </cell>
          <cell r="JE132">
            <v>0.84000000000000008</v>
          </cell>
          <cell r="JF132">
            <v>0.74</v>
          </cell>
          <cell r="JG132">
            <v>0.81</v>
          </cell>
          <cell r="JH132">
            <v>0.72</v>
          </cell>
          <cell r="JI132">
            <v>0.9</v>
          </cell>
          <cell r="JJ132">
            <v>0.80999999999999994</v>
          </cell>
          <cell r="JK132">
            <v>0.86</v>
          </cell>
          <cell r="JL132">
            <v>0.76</v>
          </cell>
          <cell r="JM132">
            <v>0.89</v>
          </cell>
          <cell r="JN132">
            <v>0.79</v>
          </cell>
          <cell r="JO132">
            <v>0.81</v>
          </cell>
          <cell r="JP132">
            <v>0.71</v>
          </cell>
          <cell r="JQ132">
            <v>0.82000000000000006</v>
          </cell>
          <cell r="JR132">
            <v>0.72</v>
          </cell>
          <cell r="JS132">
            <v>0.78</v>
          </cell>
          <cell r="JT132">
            <v>0.67999999999999994</v>
          </cell>
          <cell r="JU132">
            <v>0.7</v>
          </cell>
          <cell r="JV132">
            <v>0.6</v>
          </cell>
          <cell r="JW132">
            <v>0.7</v>
          </cell>
          <cell r="JX132">
            <v>0.6</v>
          </cell>
          <cell r="JY132">
            <v>0.69</v>
          </cell>
          <cell r="JZ132">
            <v>0.6</v>
          </cell>
          <cell r="KA132" t="e">
            <v>#REF!</v>
          </cell>
          <cell r="KB132" t="e">
            <v>#REF!</v>
          </cell>
        </row>
        <row r="133">
          <cell r="A133" t="str">
            <v>EUR-TB-10</v>
          </cell>
          <cell r="B133" t="str">
            <v>EUR-TB-9</v>
          </cell>
          <cell r="E133" t="str">
            <v>&gt; 16 to ≤ 17 years</v>
          </cell>
          <cell r="F133" t="str">
            <v>EUR-TB-10-&gt; 16 to ≤ 17 years</v>
          </cell>
          <cell r="G133">
            <v>1.3</v>
          </cell>
          <cell r="H133">
            <v>1.2</v>
          </cell>
          <cell r="I133">
            <v>5.39</v>
          </cell>
          <cell r="J133">
            <v>5.14</v>
          </cell>
          <cell r="K133">
            <v>5.2</v>
          </cell>
          <cell r="L133">
            <v>4.9400000000000004</v>
          </cell>
          <cell r="M133">
            <v>5.01</v>
          </cell>
          <cell r="N133">
            <v>4.78</v>
          </cell>
          <cell r="O133">
            <v>5.0200000000000005</v>
          </cell>
          <cell r="P133">
            <v>4.76</v>
          </cell>
          <cell r="Q133">
            <v>4.99</v>
          </cell>
          <cell r="R133">
            <v>4.74</v>
          </cell>
          <cell r="S133">
            <v>4.96</v>
          </cell>
          <cell r="T133">
            <v>4.7</v>
          </cell>
          <cell r="U133">
            <v>4.95</v>
          </cell>
          <cell r="V133">
            <v>4.6900000000000004</v>
          </cell>
          <cell r="W133">
            <v>4.97</v>
          </cell>
          <cell r="X133">
            <v>4.71</v>
          </cell>
          <cell r="Y133">
            <v>4.8600000000000003</v>
          </cell>
          <cell r="Z133">
            <v>4.5999999999999996</v>
          </cell>
          <cell r="AA133">
            <v>4.8</v>
          </cell>
          <cell r="AB133">
            <v>4.53</v>
          </cell>
          <cell r="AC133">
            <v>4.76</v>
          </cell>
          <cell r="AD133">
            <v>4.49</v>
          </cell>
          <cell r="AE133">
            <v>4.47</v>
          </cell>
          <cell r="AF133">
            <v>4.1900000000000004</v>
          </cell>
          <cell r="AG133">
            <v>4.38</v>
          </cell>
          <cell r="AH133">
            <v>4.1100000000000003</v>
          </cell>
          <cell r="AI133">
            <v>4.3099999999999996</v>
          </cell>
          <cell r="AJ133">
            <v>4.05</v>
          </cell>
          <cell r="AK133">
            <v>3.9699999999999998</v>
          </cell>
          <cell r="AL133">
            <v>3.7199999999999998</v>
          </cell>
          <cell r="AM133">
            <v>3.9800000000000004</v>
          </cell>
          <cell r="AN133">
            <v>3.74</v>
          </cell>
          <cell r="AO133">
            <v>4.05</v>
          </cell>
          <cell r="AP133">
            <v>3.8099999999999996</v>
          </cell>
          <cell r="AQ133">
            <v>4.25</v>
          </cell>
          <cell r="AR133">
            <v>4.01</v>
          </cell>
          <cell r="AS133">
            <v>4.63</v>
          </cell>
          <cell r="AT133">
            <v>4.3899999999999997</v>
          </cell>
          <cell r="AU133">
            <v>4.72</v>
          </cell>
          <cell r="AV133">
            <v>4.49</v>
          </cell>
          <cell r="AW133">
            <v>4.83</v>
          </cell>
          <cell r="AX133">
            <v>4.5999999999999996</v>
          </cell>
          <cell r="AY133">
            <v>4.8600000000000003</v>
          </cell>
          <cell r="AZ133">
            <v>4.6500000000000004</v>
          </cell>
          <cell r="BA133">
            <v>4.9400000000000004</v>
          </cell>
          <cell r="BB133">
            <v>4.7299999999999995</v>
          </cell>
          <cell r="BC133">
            <v>4.71</v>
          </cell>
          <cell r="BD133">
            <v>4.5</v>
          </cell>
          <cell r="BE133">
            <v>4.6500000000000004</v>
          </cell>
          <cell r="BF133">
            <v>4.42</v>
          </cell>
          <cell r="BG133">
            <v>4.5200000000000005</v>
          </cell>
          <cell r="BH133">
            <v>4.29</v>
          </cell>
          <cell r="BI133">
            <v>4.1100000000000003</v>
          </cell>
          <cell r="BJ133">
            <v>3.8600000000000003</v>
          </cell>
          <cell r="BK133">
            <v>3.8</v>
          </cell>
          <cell r="BL133">
            <v>3.5599999999999996</v>
          </cell>
          <cell r="BM133">
            <v>4.04</v>
          </cell>
          <cell r="BN133">
            <v>3.79</v>
          </cell>
          <cell r="BO133">
            <v>4.24</v>
          </cell>
          <cell r="BP133">
            <v>3.99</v>
          </cell>
          <cell r="BQ133">
            <v>4.04</v>
          </cell>
          <cell r="BR133">
            <v>3.8099999999999996</v>
          </cell>
          <cell r="BS133">
            <v>4</v>
          </cell>
          <cell r="BT133">
            <v>3.74</v>
          </cell>
          <cell r="BU133">
            <v>3.9400000000000004</v>
          </cell>
          <cell r="BV133">
            <v>3.6799999999999997</v>
          </cell>
          <cell r="BW133">
            <v>3.9299999999999997</v>
          </cell>
          <cell r="BX133">
            <v>3.6500000000000004</v>
          </cell>
          <cell r="BY133">
            <v>3.8499999999999996</v>
          </cell>
          <cell r="BZ133">
            <v>3.5700000000000003</v>
          </cell>
          <cell r="CA133">
            <v>3.49</v>
          </cell>
          <cell r="CB133">
            <v>3.2199999999999998</v>
          </cell>
          <cell r="CC133">
            <v>3.45</v>
          </cell>
          <cell r="CD133">
            <v>3.19</v>
          </cell>
          <cell r="CE133">
            <v>3.25</v>
          </cell>
          <cell r="CF133">
            <v>2.98</v>
          </cell>
          <cell r="CG133">
            <v>3.21</v>
          </cell>
          <cell r="CH133">
            <v>2.94</v>
          </cell>
          <cell r="CI133">
            <v>3.3200000000000003</v>
          </cell>
          <cell r="CJ133">
            <v>3.0300000000000002</v>
          </cell>
          <cell r="CK133">
            <v>3.2800000000000002</v>
          </cell>
          <cell r="CL133">
            <v>2.98</v>
          </cell>
          <cell r="CM133">
            <v>3.1500000000000004</v>
          </cell>
          <cell r="CN133">
            <v>2.86</v>
          </cell>
          <cell r="CO133">
            <v>3.06</v>
          </cell>
          <cell r="CP133">
            <v>2.77</v>
          </cell>
          <cell r="CQ133">
            <v>3.24</v>
          </cell>
          <cell r="CR133">
            <v>2.96</v>
          </cell>
          <cell r="CS133">
            <v>3.27</v>
          </cell>
          <cell r="CT133">
            <v>2.98</v>
          </cell>
          <cell r="CU133">
            <v>3.12</v>
          </cell>
          <cell r="CV133">
            <v>2.8200000000000003</v>
          </cell>
          <cell r="CW133">
            <v>2.9299999999999997</v>
          </cell>
          <cell r="CX133">
            <v>2.6399999999999997</v>
          </cell>
          <cell r="CY133">
            <v>3.02</v>
          </cell>
          <cell r="CZ133">
            <v>2.73</v>
          </cell>
          <cell r="DA133">
            <v>3.3099999999999996</v>
          </cell>
          <cell r="DB133">
            <v>3.04</v>
          </cell>
          <cell r="DC133">
            <v>3.25</v>
          </cell>
          <cell r="DD133">
            <v>2.9699999999999998</v>
          </cell>
          <cell r="DE133">
            <v>3.4000000000000004</v>
          </cell>
          <cell r="DF133">
            <v>3.12</v>
          </cell>
          <cell r="DG133">
            <v>3.4800000000000004</v>
          </cell>
          <cell r="DH133">
            <v>3.2</v>
          </cell>
          <cell r="DI133">
            <v>3.37</v>
          </cell>
          <cell r="DJ133">
            <v>3.08</v>
          </cell>
          <cell r="DK133">
            <v>3.3</v>
          </cell>
          <cell r="DL133">
            <v>3.01</v>
          </cell>
          <cell r="DM133">
            <v>3.4400000000000004</v>
          </cell>
          <cell r="DN133">
            <v>3.16</v>
          </cell>
          <cell r="DO133">
            <v>3.3600000000000003</v>
          </cell>
          <cell r="DP133">
            <v>3.08</v>
          </cell>
          <cell r="DQ133">
            <v>3.2</v>
          </cell>
          <cell r="DR133">
            <v>2.91</v>
          </cell>
          <cell r="DS133">
            <v>3.13</v>
          </cell>
          <cell r="DT133">
            <v>2.8499999999999996</v>
          </cell>
          <cell r="DU133">
            <v>3.06</v>
          </cell>
          <cell r="DV133">
            <v>2.79</v>
          </cell>
          <cell r="DW133">
            <v>2.91</v>
          </cell>
          <cell r="DX133">
            <v>2.63</v>
          </cell>
          <cell r="DY133">
            <v>2.8200000000000003</v>
          </cell>
          <cell r="DZ133">
            <v>2.54</v>
          </cell>
          <cell r="EA133">
            <v>2.6500000000000004</v>
          </cell>
          <cell r="EB133">
            <v>2.38</v>
          </cell>
          <cell r="EC133">
            <v>2.46</v>
          </cell>
          <cell r="ED133">
            <v>2.2000000000000002</v>
          </cell>
          <cell r="EE133">
            <v>2.42</v>
          </cell>
          <cell r="EF133">
            <v>2.16</v>
          </cell>
          <cell r="EG133">
            <v>2.2999999999999998</v>
          </cell>
          <cell r="EH133">
            <v>2.06</v>
          </cell>
          <cell r="EI133">
            <v>2.2000000000000002</v>
          </cell>
          <cell r="EJ133">
            <v>1.96</v>
          </cell>
          <cell r="EK133">
            <v>2.04</v>
          </cell>
          <cell r="EL133">
            <v>1.8199999999999998</v>
          </cell>
          <cell r="EM133">
            <v>1.79</v>
          </cell>
          <cell r="EN133">
            <v>1.6</v>
          </cell>
          <cell r="EO133">
            <v>1.71</v>
          </cell>
          <cell r="EP133">
            <v>1.52</v>
          </cell>
          <cell r="EQ133">
            <v>1.6</v>
          </cell>
          <cell r="ER133">
            <v>1.44</v>
          </cell>
          <cell r="ES133">
            <v>1.5388084399999999</v>
          </cell>
          <cell r="ET133">
            <v>1.3803033599999999</v>
          </cell>
          <cell r="EU133">
            <v>1.9712083600000001</v>
          </cell>
          <cell r="EV133">
            <v>1.7806090400000001</v>
          </cell>
          <cell r="EW133">
            <v>2.2631983703703704</v>
          </cell>
          <cell r="EX133">
            <v>2.0491451851851852</v>
          </cell>
          <cell r="EY133">
            <v>2.158814</v>
          </cell>
          <cell r="EZ133">
            <v>1.934264</v>
          </cell>
          <cell r="FA133">
            <v>2.0568805000000001</v>
          </cell>
          <cell r="FB133">
            <v>1.8371128846153844</v>
          </cell>
          <cell r="FC133">
            <v>2.0630000000000002</v>
          </cell>
          <cell r="FD133">
            <v>1.8420525555555556</v>
          </cell>
          <cell r="FE133">
            <v>1.9379318148148146</v>
          </cell>
          <cell r="FF133">
            <v>1.7252377407407407</v>
          </cell>
          <cell r="FG133">
            <v>1.9440739999999999</v>
          </cell>
          <cell r="FH133">
            <v>1.7193153076923076</v>
          </cell>
          <cell r="FI133">
            <v>2.0099999999999998</v>
          </cell>
          <cell r="FJ133">
            <v>1.79</v>
          </cell>
          <cell r="FK133">
            <v>1.90079336</v>
          </cell>
          <cell r="FL133">
            <v>1.67805688</v>
          </cell>
          <cell r="FM133">
            <v>1.6235414230769232</v>
          </cell>
          <cell r="FN133">
            <v>1.4159261153846154</v>
          </cell>
          <cell r="FO133">
            <v>1.6098883461538462</v>
          </cell>
          <cell r="FP133">
            <v>1.402243846153846</v>
          </cell>
          <cell r="FQ133">
            <v>1.56</v>
          </cell>
          <cell r="FR133">
            <v>1.3599999999999999</v>
          </cell>
          <cell r="FS133">
            <v>1.51</v>
          </cell>
          <cell r="FT133">
            <v>1.31</v>
          </cell>
          <cell r="FU133">
            <v>1.33</v>
          </cell>
          <cell r="FV133">
            <v>1.1399999999999999</v>
          </cell>
          <cell r="FW133">
            <v>1.2</v>
          </cell>
          <cell r="FX133">
            <v>1.02</v>
          </cell>
          <cell r="FY133">
            <v>1.1800000000000002</v>
          </cell>
          <cell r="FZ133">
            <v>1</v>
          </cell>
          <cell r="GA133">
            <v>1.21</v>
          </cell>
          <cell r="GB133">
            <v>1.02</v>
          </cell>
          <cell r="GC133">
            <v>1.33</v>
          </cell>
          <cell r="GD133">
            <v>1.1399999999999999</v>
          </cell>
          <cell r="GE133">
            <v>1.56</v>
          </cell>
          <cell r="GF133">
            <v>1.3599999999999999</v>
          </cell>
          <cell r="GG133">
            <v>1.6300000000000001</v>
          </cell>
          <cell r="GH133">
            <v>1.42</v>
          </cell>
          <cell r="GI133">
            <v>1.7000000000000002</v>
          </cell>
          <cell r="GJ133">
            <v>1.48</v>
          </cell>
          <cell r="GK133">
            <v>1.6600000000000001</v>
          </cell>
          <cell r="GL133">
            <v>1.43</v>
          </cell>
          <cell r="GM133">
            <v>1.73</v>
          </cell>
          <cell r="GN133">
            <v>1.5029999999999999</v>
          </cell>
          <cell r="GO133">
            <v>1.6400000000000001</v>
          </cell>
          <cell r="GP133">
            <v>1.42</v>
          </cell>
          <cell r="GQ133">
            <v>1.73</v>
          </cell>
          <cell r="GR133">
            <v>1.5</v>
          </cell>
          <cell r="GS133">
            <v>1.6800000000000002</v>
          </cell>
          <cell r="GT133">
            <v>1.46</v>
          </cell>
          <cell r="GU133">
            <v>1.88</v>
          </cell>
          <cell r="GV133">
            <v>1.66</v>
          </cell>
          <cell r="GW133">
            <v>1.74</v>
          </cell>
          <cell r="GX133">
            <v>1.52</v>
          </cell>
          <cell r="GY133">
            <v>1.76</v>
          </cell>
          <cell r="GZ133">
            <v>1.54</v>
          </cell>
          <cell r="HA133">
            <v>1.78</v>
          </cell>
          <cell r="HB133">
            <v>1.56</v>
          </cell>
          <cell r="HC133">
            <v>1.73</v>
          </cell>
          <cell r="HD133">
            <v>1.51</v>
          </cell>
          <cell r="HE133">
            <v>1.74</v>
          </cell>
          <cell r="HF133">
            <v>1.52</v>
          </cell>
          <cell r="HG133">
            <v>1.92</v>
          </cell>
          <cell r="HH133">
            <v>1.72</v>
          </cell>
          <cell r="HI133">
            <v>2.06</v>
          </cell>
          <cell r="HJ133">
            <v>1.8599999999999999</v>
          </cell>
          <cell r="HK133">
            <v>1.9300000000000002</v>
          </cell>
          <cell r="HL133">
            <v>1.73</v>
          </cell>
          <cell r="HM133">
            <v>1.9100000000000001</v>
          </cell>
          <cell r="HN133">
            <v>1.81</v>
          </cell>
          <cell r="HO133">
            <v>1.85</v>
          </cell>
          <cell r="HP133">
            <v>1.65</v>
          </cell>
          <cell r="HQ133">
            <v>1.76</v>
          </cell>
          <cell r="HR133">
            <v>1.56</v>
          </cell>
          <cell r="HS133">
            <v>1.7000000000000002</v>
          </cell>
          <cell r="HT133">
            <v>1.5</v>
          </cell>
          <cell r="HU133">
            <v>1.69</v>
          </cell>
          <cell r="HV133">
            <v>1.5</v>
          </cell>
          <cell r="HW133">
            <v>1.79</v>
          </cell>
          <cell r="HX133">
            <v>1.6</v>
          </cell>
          <cell r="HY133">
            <v>1.8</v>
          </cell>
          <cell r="HZ133">
            <v>1.6</v>
          </cell>
          <cell r="IA133">
            <v>1.74</v>
          </cell>
          <cell r="IB133">
            <v>1.54</v>
          </cell>
          <cell r="IC133">
            <v>1.61</v>
          </cell>
          <cell r="ID133">
            <v>1.42</v>
          </cell>
          <cell r="IE133">
            <v>1.55</v>
          </cell>
          <cell r="IF133">
            <v>1.3599999999999999</v>
          </cell>
          <cell r="IG133">
            <v>1.47</v>
          </cell>
          <cell r="IH133">
            <v>1.28</v>
          </cell>
          <cell r="II133">
            <v>1.3900000000000001</v>
          </cell>
          <cell r="IJ133">
            <v>1.2</v>
          </cell>
          <cell r="IK133">
            <v>1.36</v>
          </cell>
          <cell r="IL133">
            <v>1.17</v>
          </cell>
          <cell r="IM133">
            <v>1.27</v>
          </cell>
          <cell r="IN133">
            <v>1.08</v>
          </cell>
          <cell r="IO133">
            <v>1.08</v>
          </cell>
          <cell r="IP133">
            <v>0.90999999999999992</v>
          </cell>
          <cell r="IQ133">
            <v>0.99</v>
          </cell>
          <cell r="IR133">
            <v>0.82</v>
          </cell>
          <cell r="IS133">
            <v>0.70000000000000007</v>
          </cell>
          <cell r="IT133">
            <v>0.54999999999999993</v>
          </cell>
          <cell r="IU133">
            <v>0.77</v>
          </cell>
          <cell r="IV133">
            <v>0.62</v>
          </cell>
          <cell r="IW133">
            <v>0.91</v>
          </cell>
          <cell r="IX133">
            <v>0.76</v>
          </cell>
          <cell r="IY133">
            <v>1.01</v>
          </cell>
          <cell r="IZ133">
            <v>0.85999999999999988</v>
          </cell>
          <cell r="JA133">
            <v>1.0900000000000001</v>
          </cell>
          <cell r="JB133">
            <v>0.92999999999999994</v>
          </cell>
          <cell r="JC133">
            <v>1.04</v>
          </cell>
          <cell r="JD133">
            <v>0.87999999999999989</v>
          </cell>
          <cell r="JE133">
            <v>0.89000000000000012</v>
          </cell>
          <cell r="JF133">
            <v>0.74</v>
          </cell>
          <cell r="JG133">
            <v>0.8600000000000001</v>
          </cell>
          <cell r="JH133">
            <v>0.72</v>
          </cell>
          <cell r="JI133">
            <v>0.95000000000000007</v>
          </cell>
          <cell r="JJ133">
            <v>0.80999999999999994</v>
          </cell>
          <cell r="JK133">
            <v>0.91</v>
          </cell>
          <cell r="JL133">
            <v>0.76</v>
          </cell>
          <cell r="JM133">
            <v>0.94000000000000006</v>
          </cell>
          <cell r="JN133">
            <v>0.79</v>
          </cell>
          <cell r="JO133">
            <v>0.8600000000000001</v>
          </cell>
          <cell r="JP133">
            <v>0.71</v>
          </cell>
          <cell r="JQ133">
            <v>0.87000000000000011</v>
          </cell>
          <cell r="JR133">
            <v>0.72</v>
          </cell>
          <cell r="JS133">
            <v>0.83000000000000007</v>
          </cell>
          <cell r="JT133">
            <v>0.67999999999999994</v>
          </cell>
          <cell r="JU133">
            <v>0.75</v>
          </cell>
          <cell r="JV133">
            <v>0.6</v>
          </cell>
          <cell r="JW133">
            <v>0.75</v>
          </cell>
          <cell r="JX133">
            <v>0.6</v>
          </cell>
          <cell r="JY133">
            <v>0.74</v>
          </cell>
          <cell r="JZ133">
            <v>0.6</v>
          </cell>
          <cell r="KA133" t="e">
            <v>#REF!</v>
          </cell>
          <cell r="KB133" t="e">
            <v>#REF!</v>
          </cell>
        </row>
        <row r="134">
          <cell r="A134" t="str">
            <v>EUR-TB-10</v>
          </cell>
          <cell r="B134" t="str">
            <v>EUR-TB-10</v>
          </cell>
          <cell r="E134" t="str">
            <v>&gt; 17 to ≤ 18 years</v>
          </cell>
          <cell r="F134" t="str">
            <v>EUR-TB-10-&gt; 17 to ≤ 18 years</v>
          </cell>
          <cell r="G134">
            <v>1.3</v>
          </cell>
          <cell r="H134">
            <v>1.2</v>
          </cell>
          <cell r="I134">
            <v>5.39</v>
          </cell>
          <cell r="J134">
            <v>5.29</v>
          </cell>
          <cell r="K134">
            <v>5.2</v>
          </cell>
          <cell r="L134">
            <v>5.0999999999999996</v>
          </cell>
          <cell r="M134">
            <v>5.01</v>
          </cell>
          <cell r="N134">
            <v>4.91</v>
          </cell>
          <cell r="O134">
            <v>5.0200000000000005</v>
          </cell>
          <cell r="P134">
            <v>4.92</v>
          </cell>
          <cell r="Q134">
            <v>4.99</v>
          </cell>
          <cell r="R134">
            <v>4.8899999999999997</v>
          </cell>
          <cell r="S134">
            <v>4.96</v>
          </cell>
          <cell r="T134">
            <v>4.8600000000000003</v>
          </cell>
          <cell r="U134">
            <v>4.95</v>
          </cell>
          <cell r="V134">
            <v>4.8499999999999996</v>
          </cell>
          <cell r="W134">
            <v>4.97</v>
          </cell>
          <cell r="X134">
            <v>4.87</v>
          </cell>
          <cell r="Y134">
            <v>4.8600000000000003</v>
          </cell>
          <cell r="Z134">
            <v>4.76</v>
          </cell>
          <cell r="AA134">
            <v>4.8</v>
          </cell>
          <cell r="AB134">
            <v>4.7</v>
          </cell>
          <cell r="AC134">
            <v>4.76</v>
          </cell>
          <cell r="AD134">
            <v>4.66</v>
          </cell>
          <cell r="AE134">
            <v>4.47</v>
          </cell>
          <cell r="AF134">
            <v>4.37</v>
          </cell>
          <cell r="AG134">
            <v>4.38</v>
          </cell>
          <cell r="AH134">
            <v>4.28</v>
          </cell>
          <cell r="AI134">
            <v>4.3099999999999996</v>
          </cell>
          <cell r="AJ134">
            <v>4.21</v>
          </cell>
          <cell r="AK134">
            <v>3.9699999999999998</v>
          </cell>
          <cell r="AL134">
            <v>3.87</v>
          </cell>
          <cell r="AM134">
            <v>3.9800000000000004</v>
          </cell>
          <cell r="AN134">
            <v>3.88</v>
          </cell>
          <cell r="AO134">
            <v>4.05</v>
          </cell>
          <cell r="AP134">
            <v>3.95</v>
          </cell>
          <cell r="AQ134">
            <v>4.25</v>
          </cell>
          <cell r="AR134">
            <v>4.1500000000000004</v>
          </cell>
          <cell r="AS134">
            <v>4.63</v>
          </cell>
          <cell r="AT134">
            <v>4.53</v>
          </cell>
          <cell r="AU134">
            <v>4.72</v>
          </cell>
          <cell r="AV134">
            <v>4.62</v>
          </cell>
          <cell r="AW134">
            <v>4.83</v>
          </cell>
          <cell r="AX134">
            <v>4.7299999999999995</v>
          </cell>
          <cell r="AY134">
            <v>4.8600000000000003</v>
          </cell>
          <cell r="AZ134">
            <v>4.76</v>
          </cell>
          <cell r="BA134">
            <v>4.9400000000000004</v>
          </cell>
          <cell r="BB134">
            <v>4.84</v>
          </cell>
          <cell r="BC134">
            <v>4.71</v>
          </cell>
          <cell r="BD134">
            <v>4.6100000000000003</v>
          </cell>
          <cell r="BE134">
            <v>4.6500000000000004</v>
          </cell>
          <cell r="BF134">
            <v>4.55</v>
          </cell>
          <cell r="BG134">
            <v>4.5200000000000005</v>
          </cell>
          <cell r="BH134">
            <v>4.42</v>
          </cell>
          <cell r="BI134">
            <v>4.1100000000000003</v>
          </cell>
          <cell r="BJ134">
            <v>4.01</v>
          </cell>
          <cell r="BK134">
            <v>3.8</v>
          </cell>
          <cell r="BL134">
            <v>3.7</v>
          </cell>
          <cell r="BM134">
            <v>4.04</v>
          </cell>
          <cell r="BN134">
            <v>3.9400000000000004</v>
          </cell>
          <cell r="BO134">
            <v>4.24</v>
          </cell>
          <cell r="BP134">
            <v>4.1399999999999997</v>
          </cell>
          <cell r="BQ134">
            <v>4.04</v>
          </cell>
          <cell r="BR134">
            <v>3.9400000000000004</v>
          </cell>
          <cell r="BS134">
            <v>4</v>
          </cell>
          <cell r="BT134">
            <v>3.9000000000000004</v>
          </cell>
          <cell r="BU134">
            <v>3.9400000000000004</v>
          </cell>
          <cell r="BV134">
            <v>3.84</v>
          </cell>
          <cell r="BW134">
            <v>3.9299999999999997</v>
          </cell>
          <cell r="BX134">
            <v>3.83</v>
          </cell>
          <cell r="BY134">
            <v>3.8499999999999996</v>
          </cell>
          <cell r="BZ134">
            <v>3.75</v>
          </cell>
          <cell r="CA134">
            <v>3.49</v>
          </cell>
          <cell r="CB134">
            <v>3.3899999999999997</v>
          </cell>
          <cell r="CC134">
            <v>3.45</v>
          </cell>
          <cell r="CD134">
            <v>3.3499999999999996</v>
          </cell>
          <cell r="CE134">
            <v>3.25</v>
          </cell>
          <cell r="CF134">
            <v>3.15</v>
          </cell>
          <cell r="CG134">
            <v>3.21</v>
          </cell>
          <cell r="CH134">
            <v>3.11</v>
          </cell>
          <cell r="CI134">
            <v>3.3200000000000003</v>
          </cell>
          <cell r="CJ134">
            <v>3.2199999999999998</v>
          </cell>
          <cell r="CK134">
            <v>3.2800000000000002</v>
          </cell>
          <cell r="CL134">
            <v>3.1799999999999997</v>
          </cell>
          <cell r="CM134">
            <v>3.1500000000000004</v>
          </cell>
          <cell r="CN134">
            <v>3.05</v>
          </cell>
          <cell r="CO134">
            <v>3.06</v>
          </cell>
          <cell r="CP134">
            <v>2.96</v>
          </cell>
          <cell r="CQ134">
            <v>3.24</v>
          </cell>
          <cell r="CR134">
            <v>3.1399999999999997</v>
          </cell>
          <cell r="CS134">
            <v>3.27</v>
          </cell>
          <cell r="CT134">
            <v>3.17</v>
          </cell>
          <cell r="CU134">
            <v>3.12</v>
          </cell>
          <cell r="CV134">
            <v>3.02</v>
          </cell>
          <cell r="CW134">
            <v>2.9299999999999997</v>
          </cell>
          <cell r="CX134">
            <v>2.83</v>
          </cell>
          <cell r="CY134">
            <v>3.02</v>
          </cell>
          <cell r="CZ134">
            <v>2.92</v>
          </cell>
          <cell r="DA134">
            <v>3.3099999999999996</v>
          </cell>
          <cell r="DB134">
            <v>3.21</v>
          </cell>
          <cell r="DC134">
            <v>3.25</v>
          </cell>
          <cell r="DD134">
            <v>3.15</v>
          </cell>
          <cell r="DE134">
            <v>3.4000000000000004</v>
          </cell>
          <cell r="DF134">
            <v>3.3</v>
          </cell>
          <cell r="DG134">
            <v>3.4800000000000004</v>
          </cell>
          <cell r="DH134">
            <v>3.38</v>
          </cell>
          <cell r="DI134">
            <v>3.37</v>
          </cell>
          <cell r="DJ134">
            <v>3.2699999999999996</v>
          </cell>
          <cell r="DK134">
            <v>3.3</v>
          </cell>
          <cell r="DL134">
            <v>3.2</v>
          </cell>
          <cell r="DM134">
            <v>3.4400000000000004</v>
          </cell>
          <cell r="DN134">
            <v>3.34</v>
          </cell>
          <cell r="DO134">
            <v>3.3600000000000003</v>
          </cell>
          <cell r="DP134">
            <v>3.26</v>
          </cell>
          <cell r="DQ134">
            <v>3.2</v>
          </cell>
          <cell r="DR134">
            <v>3.0999999999999996</v>
          </cell>
          <cell r="DS134">
            <v>3.13</v>
          </cell>
          <cell r="DT134">
            <v>3.0300000000000002</v>
          </cell>
          <cell r="DU134">
            <v>3.06</v>
          </cell>
          <cell r="DV134">
            <v>2.96</v>
          </cell>
          <cell r="DW134">
            <v>2.91</v>
          </cell>
          <cell r="DX134">
            <v>2.81</v>
          </cell>
          <cell r="DY134">
            <v>2.8200000000000003</v>
          </cell>
          <cell r="DZ134">
            <v>2.7199999999999998</v>
          </cell>
          <cell r="EA134">
            <v>2.6500000000000004</v>
          </cell>
          <cell r="EB134">
            <v>2.5499999999999998</v>
          </cell>
          <cell r="EC134">
            <v>2.46</v>
          </cell>
          <cell r="ED134">
            <v>2.36</v>
          </cell>
          <cell r="EE134">
            <v>2.42</v>
          </cell>
          <cell r="EF134">
            <v>2.3200000000000003</v>
          </cell>
          <cell r="EG134">
            <v>2.2999999999999998</v>
          </cell>
          <cell r="EH134">
            <v>2.2000000000000002</v>
          </cell>
          <cell r="EI134">
            <v>2.2000000000000002</v>
          </cell>
          <cell r="EJ134">
            <v>2.1</v>
          </cell>
          <cell r="EK134">
            <v>2.04</v>
          </cell>
          <cell r="EL134">
            <v>1.94</v>
          </cell>
          <cell r="EM134">
            <v>1.79</v>
          </cell>
          <cell r="EN134">
            <v>1.69</v>
          </cell>
          <cell r="EO134">
            <v>1.71</v>
          </cell>
          <cell r="EP134">
            <v>1.6099999999999999</v>
          </cell>
          <cell r="EQ134">
            <v>1.6</v>
          </cell>
          <cell r="ER134">
            <v>1.5</v>
          </cell>
          <cell r="ES134">
            <v>1.5388084399999999</v>
          </cell>
          <cell r="ET134">
            <v>1.4388084399999999</v>
          </cell>
          <cell r="EU134">
            <v>1.9712083600000001</v>
          </cell>
          <cell r="EV134">
            <v>1.87120836</v>
          </cell>
          <cell r="EW134">
            <v>2.2631983703703704</v>
          </cell>
          <cell r="EX134">
            <v>2.1631983703703703</v>
          </cell>
          <cell r="EY134">
            <v>2.158814</v>
          </cell>
          <cell r="EZ134">
            <v>2.0588139999999999</v>
          </cell>
          <cell r="FA134">
            <v>2.0568805000000001</v>
          </cell>
          <cell r="FB134">
            <v>1.9568805</v>
          </cell>
          <cell r="FC134">
            <v>2.0630000000000002</v>
          </cell>
          <cell r="FD134">
            <v>1.9630000000000001</v>
          </cell>
          <cell r="FE134">
            <v>1.9379318148148146</v>
          </cell>
          <cell r="FF134">
            <v>1.8379318148148145</v>
          </cell>
          <cell r="FG134">
            <v>1.9440739999999999</v>
          </cell>
          <cell r="FH134">
            <v>1.8440739999999998</v>
          </cell>
          <cell r="FI134">
            <v>2.0099999999999998</v>
          </cell>
          <cell r="FJ134">
            <v>1.91</v>
          </cell>
          <cell r="FK134">
            <v>1.90079336</v>
          </cell>
          <cell r="FL134">
            <v>1.8007933599999999</v>
          </cell>
          <cell r="FM134">
            <v>1.6235414230769232</v>
          </cell>
          <cell r="FN134">
            <v>1.5235414230769231</v>
          </cell>
          <cell r="FO134">
            <v>1.6098883461538462</v>
          </cell>
          <cell r="FP134">
            <v>1.5098883461538462</v>
          </cell>
          <cell r="FQ134">
            <v>1.56</v>
          </cell>
          <cell r="FR134">
            <v>1.46</v>
          </cell>
          <cell r="FS134">
            <v>1.51</v>
          </cell>
          <cell r="FT134">
            <v>1.41</v>
          </cell>
          <cell r="FU134">
            <v>1.33</v>
          </cell>
          <cell r="FV134">
            <v>1.23</v>
          </cell>
          <cell r="FW134">
            <v>1.2</v>
          </cell>
          <cell r="FX134">
            <v>1.0999999999999999</v>
          </cell>
          <cell r="FY134">
            <v>1.1800000000000002</v>
          </cell>
          <cell r="FZ134">
            <v>1.08</v>
          </cell>
          <cell r="GA134">
            <v>1.21</v>
          </cell>
          <cell r="GB134">
            <v>1.1099999999999999</v>
          </cell>
          <cell r="GC134">
            <v>1.33</v>
          </cell>
          <cell r="GD134">
            <v>1.23</v>
          </cell>
          <cell r="GE134">
            <v>1.56</v>
          </cell>
          <cell r="GF134">
            <v>1.46</v>
          </cell>
          <cell r="GG134">
            <v>1.6300000000000001</v>
          </cell>
          <cell r="GH134">
            <v>1.53</v>
          </cell>
          <cell r="GI134">
            <v>1.7000000000000002</v>
          </cell>
          <cell r="GJ134">
            <v>1.6</v>
          </cell>
          <cell r="GK134">
            <v>1.6600000000000001</v>
          </cell>
          <cell r="GL134">
            <v>1.56</v>
          </cell>
          <cell r="GM134">
            <v>1.73</v>
          </cell>
          <cell r="GN134">
            <v>1.63</v>
          </cell>
          <cell r="GO134">
            <v>1.6400000000000001</v>
          </cell>
          <cell r="GP134">
            <v>1.54</v>
          </cell>
          <cell r="GQ134">
            <v>1.73</v>
          </cell>
          <cell r="GR134">
            <v>1.63</v>
          </cell>
          <cell r="GS134">
            <v>1.6800000000000002</v>
          </cell>
          <cell r="GT134">
            <v>1.58</v>
          </cell>
          <cell r="GU134">
            <v>1.88</v>
          </cell>
          <cell r="GV134">
            <v>1.7799999999999998</v>
          </cell>
          <cell r="GW134">
            <v>1.74</v>
          </cell>
          <cell r="GX134">
            <v>1.64</v>
          </cell>
          <cell r="GY134">
            <v>1.76</v>
          </cell>
          <cell r="GZ134">
            <v>1.66</v>
          </cell>
          <cell r="HA134">
            <v>1.78</v>
          </cell>
          <cell r="HB134">
            <v>1.68</v>
          </cell>
          <cell r="HC134">
            <v>1.73</v>
          </cell>
          <cell r="HD134">
            <v>1.63</v>
          </cell>
          <cell r="HE134">
            <v>1.74</v>
          </cell>
          <cell r="HF134">
            <v>1.64</v>
          </cell>
          <cell r="HG134">
            <v>1.92</v>
          </cell>
          <cell r="HH134">
            <v>1.8199999999999998</v>
          </cell>
          <cell r="HI134">
            <v>2.06</v>
          </cell>
          <cell r="HJ134">
            <v>1.96</v>
          </cell>
          <cell r="HK134">
            <v>1.9300000000000002</v>
          </cell>
          <cell r="HL134">
            <v>1.83</v>
          </cell>
          <cell r="HM134">
            <v>1.9100000000000001</v>
          </cell>
          <cell r="HN134">
            <v>1.81</v>
          </cell>
          <cell r="HO134">
            <v>1.85</v>
          </cell>
          <cell r="HP134">
            <v>1.75</v>
          </cell>
          <cell r="HQ134">
            <v>1.76</v>
          </cell>
          <cell r="HR134">
            <v>1.66</v>
          </cell>
          <cell r="HS134">
            <v>1.7000000000000002</v>
          </cell>
          <cell r="HT134">
            <v>1.6</v>
          </cell>
          <cell r="HU134">
            <v>1.69</v>
          </cell>
          <cell r="HV134">
            <v>1.5899999999999999</v>
          </cell>
          <cell r="HW134">
            <v>1.79</v>
          </cell>
          <cell r="HX134">
            <v>1.69</v>
          </cell>
          <cell r="HY134">
            <v>1.8</v>
          </cell>
          <cell r="HZ134">
            <v>1.7</v>
          </cell>
          <cell r="IA134">
            <v>1.74</v>
          </cell>
          <cell r="IB134">
            <v>1.64</v>
          </cell>
          <cell r="IC134">
            <v>1.61</v>
          </cell>
          <cell r="ID134">
            <v>1.51</v>
          </cell>
          <cell r="IE134">
            <v>1.55</v>
          </cell>
          <cell r="IF134">
            <v>1.45</v>
          </cell>
          <cell r="IG134">
            <v>1.47</v>
          </cell>
          <cell r="IH134">
            <v>1.3699999999999999</v>
          </cell>
          <cell r="II134">
            <v>1.3900000000000001</v>
          </cell>
          <cell r="IJ134">
            <v>1.29</v>
          </cell>
          <cell r="IK134">
            <v>1.36</v>
          </cell>
          <cell r="IL134">
            <v>1.26</v>
          </cell>
          <cell r="IM134">
            <v>1.27</v>
          </cell>
          <cell r="IN134">
            <v>1.17</v>
          </cell>
          <cell r="IO134">
            <v>1.08</v>
          </cell>
          <cell r="IP134">
            <v>0.98</v>
          </cell>
          <cell r="IQ134">
            <v>0.99</v>
          </cell>
          <cell r="IR134">
            <v>0.8899999999999999</v>
          </cell>
          <cell r="IS134">
            <v>0.70000000000000007</v>
          </cell>
          <cell r="IT134">
            <v>0.6</v>
          </cell>
          <cell r="IU134">
            <v>0.77</v>
          </cell>
          <cell r="IV134">
            <v>0.66999999999999993</v>
          </cell>
          <cell r="IW134">
            <v>0.91</v>
          </cell>
          <cell r="IX134">
            <v>0.80999999999999994</v>
          </cell>
          <cell r="IY134">
            <v>1.01</v>
          </cell>
          <cell r="IZ134">
            <v>0.90999999999999992</v>
          </cell>
          <cell r="JA134">
            <v>1.0900000000000001</v>
          </cell>
          <cell r="JB134">
            <v>0.99</v>
          </cell>
          <cell r="JC134">
            <v>1.04</v>
          </cell>
          <cell r="JD134">
            <v>0.94</v>
          </cell>
          <cell r="JE134">
            <v>0.89000000000000012</v>
          </cell>
          <cell r="JF134">
            <v>0.79</v>
          </cell>
          <cell r="JG134">
            <v>0.8600000000000001</v>
          </cell>
          <cell r="JH134">
            <v>0.76</v>
          </cell>
          <cell r="JI134">
            <v>0.95000000000000007</v>
          </cell>
          <cell r="JJ134">
            <v>0.85</v>
          </cell>
          <cell r="JK134">
            <v>0.91</v>
          </cell>
          <cell r="JL134">
            <v>0.80999999999999994</v>
          </cell>
          <cell r="JM134">
            <v>0.94000000000000006</v>
          </cell>
          <cell r="JN134">
            <v>0.84</v>
          </cell>
          <cell r="JO134">
            <v>0.8600000000000001</v>
          </cell>
          <cell r="JP134">
            <v>0.76</v>
          </cell>
          <cell r="JQ134">
            <v>0.87000000000000011</v>
          </cell>
          <cell r="JR134">
            <v>0.77</v>
          </cell>
          <cell r="JS134">
            <v>0.83000000000000007</v>
          </cell>
          <cell r="JT134">
            <v>0.73</v>
          </cell>
          <cell r="JU134">
            <v>0.75</v>
          </cell>
          <cell r="JV134">
            <v>0.64999999999999991</v>
          </cell>
          <cell r="JW134">
            <v>0.75</v>
          </cell>
          <cell r="JX134">
            <v>0.64999999999999991</v>
          </cell>
          <cell r="JY134">
            <v>0.74</v>
          </cell>
          <cell r="JZ134">
            <v>0.6399999999999999</v>
          </cell>
          <cell r="KA134" t="e">
            <v>#REF!</v>
          </cell>
          <cell r="KB134" t="e">
            <v>#REF!</v>
          </cell>
        </row>
        <row r="144">
          <cell r="F144" t="str">
            <v xml:space="preserve">RENEWABLE ENERGIES AND WATER PROJECTS AND NUCLEAR POWER PLANTS </v>
          </cell>
        </row>
        <row r="145">
          <cell r="E145" t="str">
            <v xml:space="preserve">--  </v>
          </cell>
          <cell r="F145" t="str">
            <v xml:space="preserve">The Arrangement for Officially Supported Export Credits (the Arrangement) stipulates that minimum interest rates shall apply to official financing support for export credits. The minimum interest rates are the relevant Commercial Interest Reference Rates (CIRRs), according to the currencies being used. </v>
          </cell>
        </row>
        <row r="146">
          <cell r="E146" t="str">
            <v xml:space="preserve">--  </v>
          </cell>
          <cell r="F146" t="str">
            <v>A CIRR is fixed for some currencies by the Participants to the Arrangement. CIRRs are set on the 15th of each month.</v>
          </cell>
        </row>
        <row r="147">
          <cell r="E147" t="str">
            <v xml:space="preserve">--  </v>
          </cell>
          <cell r="F147" t="str">
            <v>A premium of 0.2 per cent is to be added to the CIRRs when fixing at bid. Interest rates may not be fixed for longer than 120 days.</v>
          </cell>
        </row>
        <row r="148">
          <cell r="F148" t="str">
            <v xml:space="preserve">   For definitions, pleaase refer to the Arrangement on export credits:   </v>
          </cell>
        </row>
        <row r="149">
          <cell r="F149" t="str">
            <v xml:space="preserve">http://www.oecd.org/tad/xcred/theexportcreditsarrangementtext.htm </v>
          </cell>
        </row>
        <row r="151">
          <cell r="E151" t="str">
            <v>Notes</v>
          </cell>
        </row>
        <row r="152">
          <cell r="E152" t="str">
            <v>1(a)</v>
          </cell>
          <cell r="F152" t="str">
            <v>For Hydro-power Projetcs, as per the definition of the International Commission on Large Dams (ICOLD). ICOLD defines a large dam as a dam with a height of 15m or more from the foundation. Dams that are between 5 and 15m high and have a reservoir volume of more than 3 million m3 are also classified as large dams.</v>
          </cell>
        </row>
        <row r="153">
          <cell r="E153" t="str">
            <v>1(b)</v>
          </cell>
          <cell r="F153" t="str">
            <v>Regarding the Nuclear Power Stations, Article 1.a)1) of Annex II of the Arrangement refers</v>
          </cell>
        </row>
        <row r="154">
          <cell r="E154">
            <v>2</v>
          </cell>
          <cell r="F154" t="str">
            <v>Regarding the Nuclear Power Stations, Articles 1.a)2)-4) of Annex II of the Arrangement refer</v>
          </cell>
        </row>
        <row r="155">
          <cell r="E155">
            <v>3</v>
          </cell>
          <cell r="F155" t="str">
            <v>For all the currencies under 11 years the CIRR according to article 20 of the Arrangement applies.</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100000" t="-60000" r="100000" b="200000"/>
          </a:path>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export-credits@oecd.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omments" Target="../comments1.xml"/><Relationship Id="rId2" Type="http://schemas.openxmlformats.org/officeDocument/2006/relationships/hyperlink" Target="https://fr.wikipedia.org/wiki/Valeur_de_l%27ECU" TargetMode="External"/><Relationship Id="rId1" Type="http://schemas.openxmlformats.org/officeDocument/2006/relationships/hyperlink" Target="http://www.oecd.org/tad/xcred/theexportcreditsarrangementtext.htm" TargetMode="External"/><Relationship Id="rId6" Type="http://schemas.openxmlformats.org/officeDocument/2006/relationships/vmlDrawing" Target="../drawings/vmlDrawing3.vml"/><Relationship Id="rId5" Type="http://schemas.openxmlformats.org/officeDocument/2006/relationships/vmlDrawing" Target="../drawings/vmlDrawing2.vml"/><Relationship Id="rId4"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ecd.org/tad/xcred/theexportcreditsarrangementtext.htm"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I25"/>
  <sheetViews>
    <sheetView showGridLines="0" tabSelected="1" zoomScale="80" zoomScaleNormal="80" zoomScaleSheetLayoutView="115" workbookViewId="0">
      <selection activeCell="D4" sqref="D4"/>
    </sheetView>
  </sheetViews>
  <sheetFormatPr defaultColWidth="9.33203125" defaultRowHeight="18" x14ac:dyDescent="0.25"/>
  <cols>
    <col min="1" max="1" width="7.33203125" style="130" customWidth="1"/>
    <col min="2" max="2" width="3.5546875" style="130" customWidth="1"/>
    <col min="3" max="3" width="47.33203125" style="130" customWidth="1"/>
    <col min="4" max="4" width="41.33203125" style="130" customWidth="1"/>
    <col min="5" max="5" width="3.5546875" style="130" customWidth="1"/>
    <col min="6" max="16384" width="9.33203125" style="130"/>
  </cols>
  <sheetData>
    <row r="1" spans="2:5" ht="12" customHeight="1" x14ac:dyDescent="0.25"/>
    <row r="2" spans="2:5" ht="52.5" customHeight="1" x14ac:dyDescent="0.25">
      <c r="B2" s="135"/>
      <c r="C2" s="444" t="s">
        <v>111</v>
      </c>
      <c r="D2" s="444"/>
      <c r="E2" s="135"/>
    </row>
    <row r="3" spans="2:5" ht="18.600000000000001" thickBot="1" x14ac:dyDescent="0.3">
      <c r="B3" s="135"/>
      <c r="C3" s="439"/>
      <c r="D3" s="439"/>
      <c r="E3" s="135"/>
    </row>
    <row r="4" spans="2:5" ht="31.5" customHeight="1" thickBot="1" x14ac:dyDescent="0.3">
      <c r="B4" s="135"/>
      <c r="C4" s="131" t="s">
        <v>103</v>
      </c>
      <c r="D4" s="436">
        <v>44203</v>
      </c>
      <c r="E4" s="135"/>
    </row>
    <row r="5" spans="2:5" ht="12" customHeight="1" thickBot="1" x14ac:dyDescent="0.3">
      <c r="B5" s="135"/>
      <c r="C5" s="135"/>
      <c r="D5" s="135"/>
      <c r="E5" s="135"/>
    </row>
    <row r="6" spans="2:5" ht="25.95" customHeight="1" x14ac:dyDescent="0.25">
      <c r="B6" s="135"/>
      <c r="C6" s="442" t="s">
        <v>97</v>
      </c>
      <c r="D6" s="132" t="s">
        <v>110</v>
      </c>
      <c r="E6" s="135"/>
    </row>
    <row r="7" spans="2:5" ht="25.95" customHeight="1" thickBot="1" x14ac:dyDescent="0.3">
      <c r="B7" s="135"/>
      <c r="C7" s="443"/>
      <c r="D7" s="133" t="s">
        <v>109</v>
      </c>
      <c r="E7" s="135"/>
    </row>
    <row r="8" spans="2:5" ht="12" customHeight="1" thickBot="1" x14ac:dyDescent="0.3">
      <c r="B8" s="135"/>
      <c r="C8" s="376"/>
      <c r="D8" s="377"/>
      <c r="E8" s="135"/>
    </row>
    <row r="9" spans="2:5" ht="25.95" customHeight="1" x14ac:dyDescent="0.25">
      <c r="B9" s="135"/>
      <c r="C9" s="440" t="s">
        <v>96</v>
      </c>
      <c r="D9" s="382" t="s">
        <v>102</v>
      </c>
      <c r="E9" s="135"/>
    </row>
    <row r="10" spans="2:5" ht="25.95" customHeight="1" thickBot="1" x14ac:dyDescent="0.3">
      <c r="B10" s="135"/>
      <c r="C10" s="441"/>
      <c r="D10" s="383" t="s">
        <v>382</v>
      </c>
      <c r="E10" s="135"/>
    </row>
    <row r="11" spans="2:5" ht="12" customHeight="1" thickBot="1" x14ac:dyDescent="0.3">
      <c r="B11" s="135"/>
      <c r="C11" s="376"/>
      <c r="D11" s="377"/>
      <c r="E11" s="135"/>
    </row>
    <row r="12" spans="2:5" ht="30.6" customHeight="1" x14ac:dyDescent="0.25">
      <c r="B12" s="135"/>
      <c r="C12" s="445" t="s">
        <v>344</v>
      </c>
      <c r="D12" s="384" t="s">
        <v>377</v>
      </c>
      <c r="E12" s="135"/>
    </row>
    <row r="13" spans="2:5" ht="30.6" customHeight="1" thickBot="1" x14ac:dyDescent="0.3">
      <c r="B13" s="135"/>
      <c r="C13" s="446"/>
      <c r="D13" s="385" t="s">
        <v>378</v>
      </c>
      <c r="E13" s="135"/>
    </row>
    <row r="14" spans="2:5" ht="12" customHeight="1" thickBot="1" x14ac:dyDescent="0.3">
      <c r="B14" s="135"/>
      <c r="C14" s="376"/>
      <c r="D14" s="377"/>
      <c r="E14" s="135"/>
    </row>
    <row r="15" spans="2:5" ht="72" customHeight="1" thickBot="1" x14ac:dyDescent="0.3">
      <c r="B15" s="135"/>
      <c r="C15" s="134" t="s">
        <v>342</v>
      </c>
      <c r="D15" s="300" t="s">
        <v>343</v>
      </c>
      <c r="E15" s="135"/>
    </row>
    <row r="16" spans="2:5" ht="12" customHeight="1" x14ac:dyDescent="0.25">
      <c r="B16" s="135"/>
      <c r="C16" s="136"/>
      <c r="D16" s="137"/>
      <c r="E16" s="135"/>
    </row>
    <row r="17" spans="2:9" ht="8.6999999999999993" customHeight="1" x14ac:dyDescent="0.25"/>
    <row r="18" spans="2:9" ht="10.95" customHeight="1" thickBot="1" x14ac:dyDescent="0.3">
      <c r="B18" s="375"/>
      <c r="C18" s="375"/>
      <c r="D18" s="375"/>
      <c r="E18" s="375"/>
    </row>
    <row r="19" spans="2:9" ht="25.95" customHeight="1" thickBot="1" x14ac:dyDescent="0.3">
      <c r="B19" s="375"/>
      <c r="C19" s="378" t="s">
        <v>384</v>
      </c>
      <c r="D19" s="379" t="s">
        <v>383</v>
      </c>
      <c r="E19" s="375"/>
    </row>
    <row r="20" spans="2:9" ht="10.95" customHeight="1" x14ac:dyDescent="0.25">
      <c r="B20" s="375"/>
      <c r="C20" s="375"/>
      <c r="D20" s="375"/>
      <c r="E20" s="375"/>
    </row>
    <row r="25" spans="2:9" x14ac:dyDescent="0.25">
      <c r="I25" s="130" t="s">
        <v>393</v>
      </c>
    </row>
  </sheetData>
  <mergeCells count="5">
    <mergeCell ref="C3:D3"/>
    <mergeCell ref="C9:C10"/>
    <mergeCell ref="C6:C7"/>
    <mergeCell ref="C2:D2"/>
    <mergeCell ref="C12:C13"/>
  </mergeCells>
  <hyperlinks>
    <hyperlink ref="D9" location="'CIRR-1983-1992'!A1" display="'CIRR-1983-1992'!A1"/>
    <hyperlink ref="D6" location="'ASU-2007-2010'!AR6" display="ASU CIRR (2007-2010)"/>
    <hyperlink ref="D15" location="'CCSU-NSU-historical'!A1" display="'CCSU-NSU-historical'!A1"/>
    <hyperlink ref="D12" location="'PDR Convention A Calculation'!EZ1" display="PDR Convention A"/>
    <hyperlink ref="D13" location="'PDR Convention B Calculation'!AE1" display="PDR Convention B"/>
    <hyperlink ref="D10" location="'CIRR-1993 to nowadays'!KY1" display="CIRR-1993 to nowadays"/>
    <hyperlink ref="D19" r:id="rId1"/>
    <hyperlink ref="D7" location="'ASU-2011 to nowadays'!CN7" display="ASU CIRR (since 2011)"/>
  </hyperlinks>
  <pageMargins left="0.7" right="0.7" top="0.75" bottom="0.75" header="0.3" footer="0.3"/>
  <pageSetup paperSize="9" orientation="portrait" r:id="rId2"/>
  <customProperties>
    <customPr name="_pios_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499984740745262"/>
  </sheetPr>
  <dimension ref="A1:DQ317"/>
  <sheetViews>
    <sheetView zoomScaleNormal="100" workbookViewId="0">
      <pane xSplit="1" ySplit="4" topLeftCell="DD5" activePane="bottomRight" state="frozen"/>
      <selection activeCell="C11" sqref="C11:D11"/>
      <selection pane="topRight" activeCell="C11" sqref="C11:D11"/>
      <selection pane="bottomLeft" activeCell="C11" sqref="C11:D11"/>
      <selection pane="bottomRight" activeCell="DQ5" sqref="DQ5"/>
    </sheetView>
  </sheetViews>
  <sheetFormatPr defaultColWidth="9.33203125" defaultRowHeight="13.8" x14ac:dyDescent="0.3"/>
  <cols>
    <col min="1" max="1" width="28.5546875" style="50" bestFit="1" customWidth="1"/>
    <col min="2" max="121" width="10.6640625" style="42" customWidth="1"/>
    <col min="122" max="16384" width="9.33203125" style="42"/>
  </cols>
  <sheetData>
    <row r="1" spans="1:121" s="54" customFormat="1" ht="24" customHeight="1" x14ac:dyDescent="0.25">
      <c r="A1" s="58" t="s">
        <v>95</v>
      </c>
      <c r="B1" s="57"/>
      <c r="C1" s="57"/>
      <c r="D1" s="57"/>
      <c r="E1" s="57"/>
      <c r="F1" s="57"/>
      <c r="G1" s="57"/>
      <c r="H1" s="57"/>
      <c r="I1" s="57"/>
      <c r="J1" s="57"/>
      <c r="K1" s="57"/>
      <c r="L1" s="57"/>
      <c r="M1" s="57"/>
    </row>
    <row r="3" spans="1:121" ht="15" customHeight="1" x14ac:dyDescent="0.3">
      <c r="A3" s="52" t="s">
        <v>100</v>
      </c>
      <c r="B3" s="43">
        <v>30331</v>
      </c>
      <c r="C3" s="43">
        <v>30362</v>
      </c>
      <c r="D3" s="43">
        <v>30390</v>
      </c>
      <c r="E3" s="43">
        <v>30421</v>
      </c>
      <c r="F3" s="43">
        <v>30451</v>
      </c>
      <c r="G3" s="43">
        <v>30482</v>
      </c>
      <c r="H3" s="43">
        <v>30512</v>
      </c>
      <c r="I3" s="43">
        <v>30543</v>
      </c>
      <c r="J3" s="43">
        <v>30574</v>
      </c>
      <c r="K3" s="43">
        <v>30604</v>
      </c>
      <c r="L3" s="43">
        <v>30635</v>
      </c>
      <c r="M3" s="43">
        <v>30665</v>
      </c>
      <c r="N3" s="43">
        <v>30696</v>
      </c>
      <c r="O3" s="43">
        <v>30727</v>
      </c>
      <c r="P3" s="43">
        <v>30756</v>
      </c>
      <c r="Q3" s="43">
        <v>30787</v>
      </c>
      <c r="R3" s="43">
        <v>30817</v>
      </c>
      <c r="S3" s="43">
        <v>30848</v>
      </c>
      <c r="T3" s="43">
        <v>30878</v>
      </c>
      <c r="U3" s="43">
        <v>30909</v>
      </c>
      <c r="V3" s="43">
        <v>30940</v>
      </c>
      <c r="W3" s="43">
        <v>30970</v>
      </c>
      <c r="X3" s="43">
        <v>31001</v>
      </c>
      <c r="Y3" s="43">
        <v>31031</v>
      </c>
      <c r="Z3" s="43">
        <v>31062</v>
      </c>
      <c r="AA3" s="43">
        <v>31093</v>
      </c>
      <c r="AB3" s="43">
        <v>31121</v>
      </c>
      <c r="AC3" s="43">
        <v>31152</v>
      </c>
      <c r="AD3" s="43">
        <v>31182</v>
      </c>
      <c r="AE3" s="43">
        <v>31213</v>
      </c>
      <c r="AF3" s="43">
        <v>31243</v>
      </c>
      <c r="AG3" s="43">
        <v>31274</v>
      </c>
      <c r="AH3" s="43">
        <v>31305</v>
      </c>
      <c r="AI3" s="43">
        <v>31335</v>
      </c>
      <c r="AJ3" s="43">
        <v>31366</v>
      </c>
      <c r="AK3" s="43">
        <v>31396</v>
      </c>
      <c r="AL3" s="43">
        <v>31427</v>
      </c>
      <c r="AM3" s="43">
        <v>31458</v>
      </c>
      <c r="AN3" s="43">
        <v>31486</v>
      </c>
      <c r="AO3" s="43">
        <v>31517</v>
      </c>
      <c r="AP3" s="43">
        <v>31547</v>
      </c>
      <c r="AQ3" s="43">
        <v>31578</v>
      </c>
      <c r="AR3" s="43">
        <v>31608</v>
      </c>
      <c r="AS3" s="43">
        <v>31639</v>
      </c>
      <c r="AT3" s="43">
        <v>31670</v>
      </c>
      <c r="AU3" s="43">
        <v>31700</v>
      </c>
      <c r="AV3" s="43">
        <v>31731</v>
      </c>
      <c r="AW3" s="43">
        <v>31761</v>
      </c>
      <c r="AX3" s="43">
        <v>31792</v>
      </c>
      <c r="AY3" s="43">
        <v>31823</v>
      </c>
      <c r="AZ3" s="43">
        <v>31851</v>
      </c>
      <c r="BA3" s="43">
        <v>31882</v>
      </c>
      <c r="BB3" s="43">
        <v>31912</v>
      </c>
      <c r="BC3" s="43">
        <v>31943</v>
      </c>
      <c r="BD3" s="43">
        <v>31973</v>
      </c>
      <c r="BE3" s="43">
        <v>32004</v>
      </c>
      <c r="BF3" s="43">
        <v>32035</v>
      </c>
      <c r="BG3" s="43">
        <v>32065</v>
      </c>
      <c r="BH3" s="43">
        <v>32096</v>
      </c>
      <c r="BI3" s="43">
        <v>32126</v>
      </c>
      <c r="BJ3" s="43">
        <v>32157</v>
      </c>
      <c r="BK3" s="43">
        <v>32188</v>
      </c>
      <c r="BL3" s="43">
        <v>32217</v>
      </c>
      <c r="BM3" s="43">
        <v>32248</v>
      </c>
      <c r="BN3" s="43">
        <v>32278</v>
      </c>
      <c r="BO3" s="43">
        <v>32309</v>
      </c>
      <c r="BP3" s="43">
        <v>32339</v>
      </c>
      <c r="BQ3" s="43">
        <v>32370</v>
      </c>
      <c r="BR3" s="43">
        <v>32401</v>
      </c>
      <c r="BS3" s="43">
        <v>32431</v>
      </c>
      <c r="BT3" s="43">
        <v>32462</v>
      </c>
      <c r="BU3" s="43">
        <v>32492</v>
      </c>
      <c r="BV3" s="43">
        <v>32523</v>
      </c>
      <c r="BW3" s="43">
        <v>32554</v>
      </c>
      <c r="BX3" s="43">
        <v>32582</v>
      </c>
      <c r="BY3" s="43">
        <v>32613</v>
      </c>
      <c r="BZ3" s="43">
        <v>32643</v>
      </c>
      <c r="CA3" s="43">
        <v>32674</v>
      </c>
      <c r="CB3" s="43">
        <v>32704</v>
      </c>
      <c r="CC3" s="43">
        <v>32735</v>
      </c>
      <c r="CD3" s="43">
        <v>32766</v>
      </c>
      <c r="CE3" s="43">
        <v>32796</v>
      </c>
      <c r="CF3" s="43">
        <v>32827</v>
      </c>
      <c r="CG3" s="43">
        <v>32857</v>
      </c>
      <c r="CH3" s="43">
        <v>32888</v>
      </c>
      <c r="CI3" s="43">
        <v>32919</v>
      </c>
      <c r="CJ3" s="43">
        <v>32947</v>
      </c>
      <c r="CK3" s="43">
        <v>32978</v>
      </c>
      <c r="CL3" s="43">
        <v>33008</v>
      </c>
      <c r="CM3" s="43">
        <v>33039</v>
      </c>
      <c r="CN3" s="43">
        <v>33069</v>
      </c>
      <c r="CO3" s="43">
        <v>33100</v>
      </c>
      <c r="CP3" s="43">
        <v>33131</v>
      </c>
      <c r="CQ3" s="43">
        <v>33161</v>
      </c>
      <c r="CR3" s="43">
        <v>33192</v>
      </c>
      <c r="CS3" s="43">
        <v>33222</v>
      </c>
      <c r="CT3" s="43">
        <v>33253</v>
      </c>
      <c r="CU3" s="43">
        <v>33284</v>
      </c>
      <c r="CV3" s="43">
        <v>33312</v>
      </c>
      <c r="CW3" s="43">
        <v>33343</v>
      </c>
      <c r="CX3" s="43">
        <v>33373</v>
      </c>
      <c r="CY3" s="43">
        <v>33404</v>
      </c>
      <c r="CZ3" s="43">
        <v>33434</v>
      </c>
      <c r="DA3" s="43">
        <v>33465</v>
      </c>
      <c r="DB3" s="43">
        <v>33496</v>
      </c>
      <c r="DC3" s="43">
        <v>33526</v>
      </c>
      <c r="DD3" s="43">
        <v>33557</v>
      </c>
      <c r="DE3" s="43">
        <v>33587</v>
      </c>
      <c r="DF3" s="43">
        <v>33618</v>
      </c>
      <c r="DG3" s="43">
        <v>33649</v>
      </c>
      <c r="DH3" s="43">
        <v>33678</v>
      </c>
      <c r="DI3" s="43">
        <v>33709</v>
      </c>
      <c r="DJ3" s="43">
        <v>33739</v>
      </c>
      <c r="DK3" s="43">
        <v>33770</v>
      </c>
      <c r="DL3" s="43">
        <v>33800</v>
      </c>
      <c r="DM3" s="43">
        <v>33831</v>
      </c>
      <c r="DN3" s="43">
        <v>33862</v>
      </c>
      <c r="DO3" s="43">
        <v>33892</v>
      </c>
      <c r="DP3" s="43">
        <v>33923</v>
      </c>
      <c r="DQ3" s="43">
        <v>33953</v>
      </c>
    </row>
    <row r="4" spans="1:121" x14ac:dyDescent="0.3">
      <c r="A4" s="53" t="s">
        <v>101</v>
      </c>
      <c r="B4" s="44">
        <v>30361</v>
      </c>
      <c r="C4" s="44">
        <v>30389</v>
      </c>
      <c r="D4" s="44">
        <v>30420</v>
      </c>
      <c r="E4" s="44">
        <v>30450</v>
      </c>
      <c r="F4" s="44">
        <v>30481</v>
      </c>
      <c r="G4" s="44">
        <v>30511</v>
      </c>
      <c r="H4" s="44">
        <v>30542</v>
      </c>
      <c r="I4" s="44">
        <v>30573</v>
      </c>
      <c r="J4" s="44">
        <v>30603</v>
      </c>
      <c r="K4" s="44">
        <v>30634</v>
      </c>
      <c r="L4" s="44">
        <v>30664</v>
      </c>
      <c r="M4" s="44">
        <v>30695</v>
      </c>
      <c r="N4" s="44">
        <v>30726</v>
      </c>
      <c r="O4" s="44">
        <v>30755</v>
      </c>
      <c r="P4" s="44">
        <v>30786</v>
      </c>
      <c r="Q4" s="44">
        <v>30816</v>
      </c>
      <c r="R4" s="44">
        <v>30847</v>
      </c>
      <c r="S4" s="44">
        <v>30877</v>
      </c>
      <c r="T4" s="44">
        <v>30908</v>
      </c>
      <c r="U4" s="44">
        <v>30939</v>
      </c>
      <c r="V4" s="44">
        <v>30969</v>
      </c>
      <c r="W4" s="44">
        <v>31000</v>
      </c>
      <c r="X4" s="44">
        <v>31030</v>
      </c>
      <c r="Y4" s="44">
        <v>31061</v>
      </c>
      <c r="Z4" s="44">
        <v>31092</v>
      </c>
      <c r="AA4" s="44">
        <v>31120</v>
      </c>
      <c r="AB4" s="44">
        <v>31151</v>
      </c>
      <c r="AC4" s="44">
        <v>31181</v>
      </c>
      <c r="AD4" s="44">
        <v>31212</v>
      </c>
      <c r="AE4" s="44">
        <v>31242</v>
      </c>
      <c r="AF4" s="44">
        <v>31273</v>
      </c>
      <c r="AG4" s="44">
        <v>31304</v>
      </c>
      <c r="AH4" s="44">
        <v>31334</v>
      </c>
      <c r="AI4" s="44">
        <v>31365</v>
      </c>
      <c r="AJ4" s="44">
        <v>31395</v>
      </c>
      <c r="AK4" s="44">
        <v>31426</v>
      </c>
      <c r="AL4" s="44">
        <v>31457</v>
      </c>
      <c r="AM4" s="44">
        <v>31485</v>
      </c>
      <c r="AN4" s="44">
        <v>31516</v>
      </c>
      <c r="AO4" s="44">
        <v>31546</v>
      </c>
      <c r="AP4" s="44">
        <v>31577</v>
      </c>
      <c r="AQ4" s="44">
        <v>31607</v>
      </c>
      <c r="AR4" s="44">
        <v>31638</v>
      </c>
      <c r="AS4" s="44">
        <v>31669</v>
      </c>
      <c r="AT4" s="44">
        <v>31699</v>
      </c>
      <c r="AU4" s="44">
        <v>31730</v>
      </c>
      <c r="AV4" s="44">
        <v>31760</v>
      </c>
      <c r="AW4" s="44">
        <v>31791</v>
      </c>
      <c r="AX4" s="44">
        <v>31822</v>
      </c>
      <c r="AY4" s="44">
        <v>31850</v>
      </c>
      <c r="AZ4" s="44">
        <v>31881</v>
      </c>
      <c r="BA4" s="44">
        <v>31911</v>
      </c>
      <c r="BB4" s="44">
        <v>31942</v>
      </c>
      <c r="BC4" s="44">
        <v>31972</v>
      </c>
      <c r="BD4" s="44">
        <v>32003</v>
      </c>
      <c r="BE4" s="44">
        <v>32034</v>
      </c>
      <c r="BF4" s="44">
        <v>32064</v>
      </c>
      <c r="BG4" s="44">
        <v>32095</v>
      </c>
      <c r="BH4" s="44">
        <v>32125</v>
      </c>
      <c r="BI4" s="44">
        <v>32156</v>
      </c>
      <c r="BJ4" s="44">
        <v>32187</v>
      </c>
      <c r="BK4" s="44">
        <v>32216</v>
      </c>
      <c r="BL4" s="44">
        <v>32247</v>
      </c>
      <c r="BM4" s="44">
        <v>32277</v>
      </c>
      <c r="BN4" s="44">
        <v>32308</v>
      </c>
      <c r="BO4" s="44">
        <v>32338</v>
      </c>
      <c r="BP4" s="44">
        <v>32369</v>
      </c>
      <c r="BQ4" s="44">
        <v>32400</v>
      </c>
      <c r="BR4" s="44">
        <v>32430</v>
      </c>
      <c r="BS4" s="44">
        <v>32461</v>
      </c>
      <c r="BT4" s="44">
        <v>32491</v>
      </c>
      <c r="BU4" s="44">
        <v>32522</v>
      </c>
      <c r="BV4" s="44">
        <v>32553</v>
      </c>
      <c r="BW4" s="44">
        <v>32581</v>
      </c>
      <c r="BX4" s="44">
        <v>32612</v>
      </c>
      <c r="BY4" s="44">
        <v>32642</v>
      </c>
      <c r="BZ4" s="44">
        <v>32673</v>
      </c>
      <c r="CA4" s="44">
        <v>32703</v>
      </c>
      <c r="CB4" s="44">
        <v>32734</v>
      </c>
      <c r="CC4" s="44">
        <v>32765</v>
      </c>
      <c r="CD4" s="44">
        <v>32795</v>
      </c>
      <c r="CE4" s="44">
        <v>32826</v>
      </c>
      <c r="CF4" s="44">
        <v>32856</v>
      </c>
      <c r="CG4" s="44">
        <v>32887</v>
      </c>
      <c r="CH4" s="44">
        <v>32918</v>
      </c>
      <c r="CI4" s="44">
        <v>32946</v>
      </c>
      <c r="CJ4" s="44">
        <v>32977</v>
      </c>
      <c r="CK4" s="44">
        <v>33007</v>
      </c>
      <c r="CL4" s="44">
        <v>33038</v>
      </c>
      <c r="CM4" s="44">
        <v>33068</v>
      </c>
      <c r="CN4" s="44">
        <v>33099</v>
      </c>
      <c r="CO4" s="44">
        <v>33130</v>
      </c>
      <c r="CP4" s="44">
        <v>33160</v>
      </c>
      <c r="CQ4" s="44">
        <v>33191</v>
      </c>
      <c r="CR4" s="44">
        <v>33221</v>
      </c>
      <c r="CS4" s="44">
        <v>33252</v>
      </c>
      <c r="CT4" s="44">
        <v>33283</v>
      </c>
      <c r="CU4" s="44">
        <v>33311</v>
      </c>
      <c r="CV4" s="44">
        <v>33342</v>
      </c>
      <c r="CW4" s="44">
        <v>33372</v>
      </c>
      <c r="CX4" s="44">
        <v>33403</v>
      </c>
      <c r="CY4" s="44">
        <v>33433</v>
      </c>
      <c r="CZ4" s="44">
        <v>33464</v>
      </c>
      <c r="DA4" s="44">
        <v>33495</v>
      </c>
      <c r="DB4" s="44">
        <v>33525</v>
      </c>
      <c r="DC4" s="44">
        <v>33556</v>
      </c>
      <c r="DD4" s="44">
        <v>33586</v>
      </c>
      <c r="DE4" s="44">
        <v>33617</v>
      </c>
      <c r="DF4" s="44">
        <v>33648</v>
      </c>
      <c r="DG4" s="44">
        <v>33677</v>
      </c>
      <c r="DH4" s="44">
        <v>33708</v>
      </c>
      <c r="DI4" s="44">
        <v>33738</v>
      </c>
      <c r="DJ4" s="44">
        <v>33769</v>
      </c>
      <c r="DK4" s="44">
        <v>33799</v>
      </c>
      <c r="DL4" s="44">
        <v>33830</v>
      </c>
      <c r="DM4" s="44">
        <v>33861</v>
      </c>
      <c r="DN4" s="44">
        <v>33891</v>
      </c>
      <c r="DO4" s="44">
        <v>33922</v>
      </c>
      <c r="DP4" s="44">
        <v>33952</v>
      </c>
      <c r="DQ4" s="44">
        <v>33983</v>
      </c>
    </row>
    <row r="5" spans="1:121" ht="30.75" customHeight="1" x14ac:dyDescent="0.3">
      <c r="A5" s="45" t="s">
        <v>16</v>
      </c>
      <c r="B5" s="34">
        <v>10</v>
      </c>
      <c r="C5" s="34">
        <v>10</v>
      </c>
      <c r="D5" s="34">
        <v>10</v>
      </c>
      <c r="E5" s="34">
        <v>10</v>
      </c>
      <c r="F5" s="34">
        <v>10</v>
      </c>
      <c r="G5" s="34">
        <v>10</v>
      </c>
      <c r="H5" s="34">
        <v>10</v>
      </c>
      <c r="I5" s="34">
        <v>10</v>
      </c>
      <c r="J5" s="34">
        <v>10</v>
      </c>
      <c r="K5" s="34">
        <v>9.5</v>
      </c>
      <c r="L5" s="34">
        <v>9.5</v>
      </c>
      <c r="M5" s="34">
        <v>9.5</v>
      </c>
      <c r="N5" s="34">
        <v>9.5</v>
      </c>
      <c r="O5" s="34">
        <v>9.5</v>
      </c>
      <c r="P5" s="34">
        <v>9.5</v>
      </c>
      <c r="Q5" s="34">
        <v>9.5</v>
      </c>
      <c r="R5" s="34">
        <v>9.5</v>
      </c>
      <c r="S5" s="34">
        <v>9.5</v>
      </c>
      <c r="T5" s="34">
        <v>10.7</v>
      </c>
      <c r="U5" s="34">
        <v>10.7</v>
      </c>
      <c r="V5" s="34">
        <v>10.7</v>
      </c>
      <c r="W5" s="34">
        <v>10.7</v>
      </c>
      <c r="X5" s="34">
        <v>10.7</v>
      </c>
      <c r="Y5" s="34">
        <v>10.7</v>
      </c>
      <c r="Z5" s="34">
        <v>9.85</v>
      </c>
      <c r="AA5" s="34">
        <v>9.85</v>
      </c>
      <c r="AB5" s="34">
        <v>9.85</v>
      </c>
      <c r="AC5" s="34">
        <v>9.85</v>
      </c>
      <c r="AD5" s="34">
        <v>9.85</v>
      </c>
      <c r="AE5" s="34">
        <v>9.85</v>
      </c>
      <c r="AF5" s="34">
        <v>9.85</v>
      </c>
      <c r="AG5" s="34">
        <v>9.85</v>
      </c>
      <c r="AH5" s="34">
        <v>9.85</v>
      </c>
      <c r="AI5" s="34">
        <v>9.85</v>
      </c>
      <c r="AJ5" s="34">
        <v>9.85</v>
      </c>
      <c r="AK5" s="34">
        <v>9.85</v>
      </c>
      <c r="AL5" s="34">
        <v>8.8000000000000007</v>
      </c>
      <c r="AM5" s="34">
        <v>8.8000000000000007</v>
      </c>
      <c r="AN5" s="34">
        <v>8.8000000000000007</v>
      </c>
      <c r="AO5" s="34">
        <v>8.8000000000000007</v>
      </c>
      <c r="AP5" s="34">
        <v>8.8000000000000007</v>
      </c>
      <c r="AQ5" s="34">
        <v>8.8000000000000007</v>
      </c>
      <c r="AR5" s="34">
        <v>7.4</v>
      </c>
      <c r="AS5" s="34">
        <v>7.4</v>
      </c>
      <c r="AT5" s="34">
        <v>7.4</v>
      </c>
      <c r="AU5" s="34">
        <v>7.4</v>
      </c>
      <c r="AV5" s="34">
        <v>7.4</v>
      </c>
      <c r="AW5" s="34">
        <v>7.4</v>
      </c>
      <c r="AX5" s="34">
        <v>7.4</v>
      </c>
      <c r="AY5" s="34">
        <v>7.4</v>
      </c>
      <c r="AZ5" s="34">
        <v>7.4</v>
      </c>
      <c r="BA5" s="34">
        <v>7.4</v>
      </c>
      <c r="BB5" s="34">
        <v>7.4</v>
      </c>
      <c r="BC5" s="34">
        <v>7.4</v>
      </c>
      <c r="BD5" s="34">
        <v>7.4</v>
      </c>
      <c r="BE5" s="34">
        <v>7.4</v>
      </c>
      <c r="BF5" s="34">
        <v>7.4</v>
      </c>
      <c r="BG5" s="34">
        <v>7.4</v>
      </c>
      <c r="BH5" s="34">
        <v>7.4</v>
      </c>
      <c r="BI5" s="34">
        <v>7.4</v>
      </c>
      <c r="BJ5" s="34">
        <v>8</v>
      </c>
      <c r="BK5" s="34">
        <v>8</v>
      </c>
      <c r="BL5" s="34">
        <v>8</v>
      </c>
      <c r="BM5" s="34">
        <v>8</v>
      </c>
      <c r="BN5" s="34">
        <v>8</v>
      </c>
      <c r="BO5" s="34">
        <v>8</v>
      </c>
      <c r="BP5" s="34">
        <v>8.3000000000000007</v>
      </c>
      <c r="BQ5" s="34">
        <v>8.3000000000000007</v>
      </c>
      <c r="BR5" s="34">
        <v>8.3000000000000007</v>
      </c>
      <c r="BS5" s="34">
        <v>8.3000000000000007</v>
      </c>
      <c r="BT5" s="34">
        <v>8.3000000000000007</v>
      </c>
      <c r="BU5" s="34">
        <v>8.3000000000000007</v>
      </c>
      <c r="BV5" s="34">
        <v>8.3000000000000007</v>
      </c>
      <c r="BW5" s="34">
        <v>8.3000000000000007</v>
      </c>
      <c r="BX5" s="34">
        <v>8.3000000000000007</v>
      </c>
      <c r="BY5" s="34">
        <v>8.3000000000000007</v>
      </c>
      <c r="BZ5" s="34">
        <v>8.3000000000000007</v>
      </c>
      <c r="CA5" s="34">
        <v>8.3000000000000007</v>
      </c>
      <c r="CB5" s="34">
        <v>8.3000000000000007</v>
      </c>
      <c r="CC5" s="34">
        <v>8.3000000000000007</v>
      </c>
      <c r="CD5" s="34">
        <v>8.3000000000000007</v>
      </c>
      <c r="CE5" s="34">
        <v>8.3000000000000007</v>
      </c>
      <c r="CF5" s="34">
        <v>8.3000000000000007</v>
      </c>
      <c r="CG5" s="34">
        <v>8.3000000000000007</v>
      </c>
      <c r="CH5" s="34">
        <v>8.3000000000000007</v>
      </c>
      <c r="CI5" s="34">
        <v>8.3000000000000007</v>
      </c>
      <c r="CJ5" s="34">
        <v>8.3000000000000007</v>
      </c>
      <c r="CK5" s="34">
        <v>8.3000000000000007</v>
      </c>
      <c r="CL5" s="34">
        <v>8.3000000000000007</v>
      </c>
      <c r="CM5" s="34">
        <v>8.3000000000000007</v>
      </c>
      <c r="CN5" s="34">
        <v>9.1999999999999993</v>
      </c>
      <c r="CO5" s="34">
        <v>9.1999999999999993</v>
      </c>
      <c r="CP5" s="34">
        <v>9.1999999999999993</v>
      </c>
      <c r="CQ5" s="34">
        <v>9.1999999999999993</v>
      </c>
      <c r="CR5" s="34">
        <v>9.1999999999999993</v>
      </c>
      <c r="CS5" s="34">
        <v>9.1999999999999993</v>
      </c>
      <c r="CT5" s="34">
        <v>9.1999999999999993</v>
      </c>
      <c r="CU5" s="34">
        <v>9.1999999999999993</v>
      </c>
      <c r="CV5" s="34">
        <v>9.1999999999999993</v>
      </c>
      <c r="CW5" s="34">
        <v>9.1999999999999993</v>
      </c>
      <c r="CX5" s="34">
        <v>9.1999999999999993</v>
      </c>
      <c r="CY5" s="34">
        <v>9.1999999999999993</v>
      </c>
      <c r="CZ5" s="34">
        <v>9.1999999999999993</v>
      </c>
      <c r="DA5" s="34">
        <v>9.1999999999999993</v>
      </c>
      <c r="DB5" s="34">
        <v>9.1999999999999993</v>
      </c>
      <c r="DC5" s="34">
        <v>9.1999999999999993</v>
      </c>
      <c r="DD5" s="34">
        <v>9.1999999999999993</v>
      </c>
      <c r="DE5" s="34">
        <v>9.1999999999999993</v>
      </c>
      <c r="DF5" s="34">
        <v>9.1999999999999993</v>
      </c>
      <c r="DG5" s="34">
        <v>8.1</v>
      </c>
      <c r="DH5" s="34">
        <v>8.1</v>
      </c>
      <c r="DI5" s="34">
        <v>8.1</v>
      </c>
      <c r="DJ5" s="34">
        <v>8.1</v>
      </c>
      <c r="DK5" s="34">
        <v>8.1</v>
      </c>
      <c r="DL5" s="34">
        <v>8.1</v>
      </c>
      <c r="DM5" s="34">
        <v>8.1</v>
      </c>
      <c r="DN5" s="34">
        <v>8.1</v>
      </c>
      <c r="DO5" s="34">
        <v>8.1</v>
      </c>
      <c r="DP5" s="34">
        <v>8.1</v>
      </c>
      <c r="DQ5" s="34">
        <v>8.1</v>
      </c>
    </row>
    <row r="6" spans="1:121" ht="30.75" customHeight="1" x14ac:dyDescent="0.3">
      <c r="A6" s="46" t="s">
        <v>17</v>
      </c>
      <c r="B6" s="47"/>
      <c r="C6" s="47"/>
      <c r="D6" s="47"/>
      <c r="E6" s="47">
        <v>8.1999999999999993</v>
      </c>
      <c r="F6" s="47">
        <v>8.1999999999999993</v>
      </c>
      <c r="G6" s="47">
        <v>8.1999999999999993</v>
      </c>
      <c r="H6" s="47">
        <v>8.9499999999999993</v>
      </c>
      <c r="I6" s="47">
        <v>8.9499999999999993</v>
      </c>
      <c r="J6" s="47">
        <v>8.9499999999999993</v>
      </c>
      <c r="K6" s="47">
        <v>8.9499999999999993</v>
      </c>
      <c r="L6" s="47">
        <v>8.9499999999999993</v>
      </c>
      <c r="M6" s="47">
        <v>8.9499999999999993</v>
      </c>
      <c r="N6" s="47">
        <v>8.9499999999999993</v>
      </c>
      <c r="O6" s="47">
        <v>8.9499999999999993</v>
      </c>
      <c r="P6" s="47">
        <v>8.9499999999999993</v>
      </c>
      <c r="Q6" s="47">
        <v>8.9499999999999993</v>
      </c>
      <c r="R6" s="47">
        <v>8.9499999999999993</v>
      </c>
      <c r="S6" s="47">
        <v>8.9499999999999993</v>
      </c>
      <c r="T6" s="47">
        <v>8.9499999999999993</v>
      </c>
      <c r="U6" s="47">
        <v>8.9499999999999993</v>
      </c>
      <c r="V6" s="47">
        <v>8.52</v>
      </c>
      <c r="W6" s="47">
        <v>8.52</v>
      </c>
      <c r="X6" s="47">
        <v>8.08</v>
      </c>
      <c r="Y6" s="47">
        <v>7.87</v>
      </c>
      <c r="Z6" s="47">
        <v>7.87</v>
      </c>
      <c r="AA6" s="47">
        <v>7.87</v>
      </c>
      <c r="AB6" s="47">
        <v>8.4499999999999993</v>
      </c>
      <c r="AC6" s="47">
        <v>8.23</v>
      </c>
      <c r="AD6" s="47">
        <v>8.23</v>
      </c>
      <c r="AE6" s="47">
        <v>7.86</v>
      </c>
      <c r="AF6" s="47">
        <v>7.63</v>
      </c>
      <c r="AG6" s="47">
        <v>7.32</v>
      </c>
      <c r="AH6" s="47">
        <v>7.06</v>
      </c>
      <c r="AI6" s="47">
        <v>7.06</v>
      </c>
      <c r="AJ6" s="47">
        <v>7.53</v>
      </c>
      <c r="AK6" s="47">
        <v>7.53</v>
      </c>
      <c r="AL6" s="47">
        <v>7.16</v>
      </c>
      <c r="AM6" s="47">
        <v>7.16</v>
      </c>
      <c r="AN6" s="47">
        <v>6.81</v>
      </c>
      <c r="AO6" s="47">
        <v>6.57</v>
      </c>
      <c r="AP6" s="47">
        <v>6.31</v>
      </c>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row>
    <row r="7" spans="1:121" ht="30.75" customHeight="1" x14ac:dyDescent="0.3">
      <c r="A7" s="46" t="s">
        <v>18</v>
      </c>
      <c r="B7" s="47"/>
      <c r="C7" s="47"/>
      <c r="D7" s="47"/>
      <c r="E7" s="47">
        <v>8.9</v>
      </c>
      <c r="F7" s="47">
        <v>8.9</v>
      </c>
      <c r="G7" s="47">
        <v>8.9</v>
      </c>
      <c r="H7" s="47">
        <v>9.6300000000000008</v>
      </c>
      <c r="I7" s="47">
        <v>9.65</v>
      </c>
      <c r="J7" s="47">
        <v>9.65</v>
      </c>
      <c r="K7" s="47">
        <v>9.65</v>
      </c>
      <c r="L7" s="47">
        <v>9.65</v>
      </c>
      <c r="M7" s="47">
        <v>9.65</v>
      </c>
      <c r="N7" s="47">
        <v>9.65</v>
      </c>
      <c r="O7" s="47">
        <v>9.65</v>
      </c>
      <c r="P7" s="47">
        <v>9.65</v>
      </c>
      <c r="Q7" s="47">
        <v>9.65</v>
      </c>
      <c r="R7" s="47">
        <v>9.65</v>
      </c>
      <c r="S7" s="47">
        <v>9.65</v>
      </c>
      <c r="T7" s="47">
        <v>9.65</v>
      </c>
      <c r="U7" s="47">
        <v>9.65</v>
      </c>
      <c r="V7" s="47">
        <v>9.32</v>
      </c>
      <c r="W7" s="47">
        <v>9.32</v>
      </c>
      <c r="X7" s="47">
        <v>8.8800000000000008</v>
      </c>
      <c r="Y7" s="47">
        <v>8.5500000000000007</v>
      </c>
      <c r="Z7" s="47">
        <v>8.5500000000000007</v>
      </c>
      <c r="AA7" s="47">
        <v>8.5500000000000007</v>
      </c>
      <c r="AB7" s="47">
        <v>9.06</v>
      </c>
      <c r="AC7" s="47">
        <v>8.7899999999999991</v>
      </c>
      <c r="AD7" s="47">
        <v>8.7899999999999991</v>
      </c>
      <c r="AE7" s="47">
        <v>8.4499999999999993</v>
      </c>
      <c r="AF7" s="47">
        <v>8.4499999999999993</v>
      </c>
      <c r="AG7" s="47">
        <v>8.23</v>
      </c>
      <c r="AH7" s="47">
        <v>7.87</v>
      </c>
      <c r="AI7" s="47">
        <v>7.85</v>
      </c>
      <c r="AJ7" s="47">
        <v>8.25</v>
      </c>
      <c r="AK7" s="47">
        <v>8.0299999999999994</v>
      </c>
      <c r="AL7" s="47">
        <v>8.0299999999999994</v>
      </c>
      <c r="AM7" s="47">
        <v>8.0299999999999994</v>
      </c>
      <c r="AN7" s="47">
        <v>7.67</v>
      </c>
      <c r="AO7" s="47">
        <v>7.42</v>
      </c>
      <c r="AP7" s="47">
        <v>7.42</v>
      </c>
      <c r="AQ7" s="47">
        <v>6.77</v>
      </c>
      <c r="AR7" s="47">
        <v>6.74</v>
      </c>
      <c r="AS7" s="47">
        <v>6.61</v>
      </c>
      <c r="AT7" s="47">
        <v>6.48</v>
      </c>
      <c r="AU7" s="47">
        <v>6.68</v>
      </c>
      <c r="AV7" s="47">
        <v>6.82</v>
      </c>
      <c r="AW7" s="47">
        <v>6.78</v>
      </c>
      <c r="AX7" s="47">
        <v>6.73</v>
      </c>
      <c r="AY7" s="47">
        <v>6.48</v>
      </c>
      <c r="AZ7" s="47">
        <v>6.43</v>
      </c>
      <c r="BA7" s="47">
        <v>6.23</v>
      </c>
      <c r="BB7" s="47">
        <v>6.13</v>
      </c>
      <c r="BC7" s="47">
        <v>6.05</v>
      </c>
      <c r="BD7" s="47">
        <v>6.29</v>
      </c>
      <c r="BE7" s="47">
        <v>6.54</v>
      </c>
      <c r="BF7" s="47">
        <v>6.71</v>
      </c>
      <c r="BG7" s="47">
        <v>6.91</v>
      </c>
      <c r="BH7" s="47">
        <v>7.01</v>
      </c>
      <c r="BI7" s="47">
        <v>6.53</v>
      </c>
      <c r="BJ7" s="47">
        <v>6.55</v>
      </c>
      <c r="BK7" s="47">
        <v>6.5</v>
      </c>
      <c r="BL7" s="47">
        <v>6.27</v>
      </c>
      <c r="BM7" s="47">
        <v>6.29</v>
      </c>
      <c r="BN7" s="47">
        <v>6.54</v>
      </c>
      <c r="BO7" s="47">
        <v>6.75</v>
      </c>
      <c r="BP7" s="47">
        <v>6.87</v>
      </c>
      <c r="BQ7" s="47">
        <v>7.29</v>
      </c>
      <c r="BR7" s="47">
        <v>7.4</v>
      </c>
      <c r="BS7" s="47">
        <v>7.11</v>
      </c>
      <c r="BT7" s="47">
        <v>6.81</v>
      </c>
      <c r="BU7" s="47">
        <v>6.99</v>
      </c>
      <c r="BV7" s="47">
        <v>7.18</v>
      </c>
      <c r="BW7" s="47">
        <v>7.58</v>
      </c>
      <c r="BX7" s="47">
        <v>8.1199999999999992</v>
      </c>
      <c r="BY7" s="47">
        <v>7.98</v>
      </c>
      <c r="BZ7" s="47">
        <v>7.94</v>
      </c>
      <c r="CA7" s="47">
        <v>8.2200000000000006</v>
      </c>
      <c r="CB7" s="47">
        <v>8</v>
      </c>
      <c r="CC7" s="47">
        <v>7.81</v>
      </c>
      <c r="CD7" s="47">
        <v>8</v>
      </c>
      <c r="CE7" s="47">
        <v>8.2899999999999991</v>
      </c>
      <c r="CF7" s="47">
        <v>8.5299999999999994</v>
      </c>
      <c r="CG7" s="47">
        <v>8.81</v>
      </c>
      <c r="CH7" s="47">
        <v>8.68</v>
      </c>
      <c r="CI7" s="47">
        <v>9.14</v>
      </c>
      <c r="CJ7" s="47">
        <v>9.93</v>
      </c>
      <c r="CK7" s="47">
        <v>9.86</v>
      </c>
      <c r="CL7" s="47">
        <v>10.09</v>
      </c>
      <c r="CM7" s="47">
        <v>10.01</v>
      </c>
      <c r="CN7" s="47">
        <v>9.91</v>
      </c>
      <c r="CO7" s="47">
        <v>9.74</v>
      </c>
      <c r="CP7" s="47">
        <v>10.08</v>
      </c>
      <c r="CQ7" s="47">
        <v>10.19</v>
      </c>
      <c r="CR7" s="47">
        <v>10.09</v>
      </c>
      <c r="CS7" s="47">
        <v>10.1</v>
      </c>
      <c r="CT7" s="47">
        <v>10.119999999999999</v>
      </c>
      <c r="CU7" s="47">
        <v>10.01</v>
      </c>
      <c r="CV7" s="47">
        <v>9.6</v>
      </c>
      <c r="CW7" s="47">
        <v>9.5</v>
      </c>
      <c r="CX7" s="47">
        <v>9.68</v>
      </c>
      <c r="CY7" s="47">
        <v>9.52</v>
      </c>
      <c r="CZ7" s="47">
        <v>9.69</v>
      </c>
      <c r="DA7" s="47">
        <v>10.01</v>
      </c>
      <c r="DB7" s="47">
        <v>9.7899999999999991</v>
      </c>
      <c r="DC7" s="47">
        <v>9.76</v>
      </c>
      <c r="DD7" s="47">
        <v>9.75</v>
      </c>
      <c r="DE7" s="47">
        <v>9.68</v>
      </c>
      <c r="DF7" s="47">
        <v>9.51</v>
      </c>
      <c r="DG7" s="47">
        <v>9.0399999999999991</v>
      </c>
      <c r="DH7" s="47">
        <v>9.06</v>
      </c>
      <c r="DI7" s="47">
        <v>9.27</v>
      </c>
      <c r="DJ7" s="47">
        <v>9.2899999999999991</v>
      </c>
      <c r="DK7" s="47">
        <v>9.3000000000000007</v>
      </c>
      <c r="DL7" s="47">
        <v>9.34</v>
      </c>
      <c r="DM7" s="47">
        <v>9.5399999999999991</v>
      </c>
      <c r="DN7" s="47">
        <v>9.4499999999999993</v>
      </c>
      <c r="DO7" s="47">
        <v>8.77</v>
      </c>
      <c r="DP7" s="47">
        <v>8.24</v>
      </c>
      <c r="DQ7" s="47">
        <v>8.18</v>
      </c>
    </row>
    <row r="8" spans="1:121" ht="30.75" customHeight="1" x14ac:dyDescent="0.3">
      <c r="A8" s="46" t="s">
        <v>19</v>
      </c>
      <c r="B8" s="47"/>
      <c r="C8" s="47"/>
      <c r="D8" s="47"/>
      <c r="E8" s="47">
        <v>8.3000000000000007</v>
      </c>
      <c r="F8" s="47">
        <v>8.3000000000000007</v>
      </c>
      <c r="G8" s="47">
        <v>8.3000000000000007</v>
      </c>
      <c r="H8" s="47">
        <v>8.3000000000000007</v>
      </c>
      <c r="I8" s="47">
        <v>8.3000000000000007</v>
      </c>
      <c r="J8" s="47">
        <v>8.3000000000000007</v>
      </c>
      <c r="K8" s="47">
        <v>8.3000000000000007</v>
      </c>
      <c r="L8" s="47">
        <v>8.1</v>
      </c>
      <c r="M8" s="47">
        <v>8.1</v>
      </c>
      <c r="N8" s="47">
        <v>8.1</v>
      </c>
      <c r="O8" s="47">
        <v>8.1</v>
      </c>
      <c r="P8" s="47">
        <v>8.1</v>
      </c>
      <c r="Q8" s="47">
        <v>7.8</v>
      </c>
      <c r="R8" s="47">
        <v>7.8</v>
      </c>
      <c r="S8" s="47">
        <v>7.8</v>
      </c>
      <c r="T8" s="47">
        <v>7.8</v>
      </c>
      <c r="U8" s="47">
        <v>7.8</v>
      </c>
      <c r="V8" s="47">
        <v>7.8</v>
      </c>
      <c r="W8" s="47">
        <v>7.8</v>
      </c>
      <c r="X8" s="47">
        <v>7.5</v>
      </c>
      <c r="Y8" s="47">
        <v>7.5</v>
      </c>
      <c r="Z8" s="47">
        <v>7.5</v>
      </c>
      <c r="AA8" s="47">
        <v>7.3</v>
      </c>
      <c r="AB8" s="47">
        <v>7.3</v>
      </c>
      <c r="AC8" s="47">
        <v>7.6</v>
      </c>
      <c r="AD8" s="47">
        <v>7.6</v>
      </c>
      <c r="AE8" s="47">
        <v>7.4</v>
      </c>
      <c r="AF8" s="47">
        <v>7.4</v>
      </c>
      <c r="AG8" s="47">
        <v>7.1</v>
      </c>
      <c r="AH8" s="47">
        <v>7.1</v>
      </c>
      <c r="AI8" s="47">
        <v>6.9</v>
      </c>
      <c r="AJ8" s="47">
        <v>6.9</v>
      </c>
      <c r="AK8" s="47">
        <v>7.4</v>
      </c>
      <c r="AL8" s="47">
        <v>7.1</v>
      </c>
      <c r="AM8" s="47">
        <v>7.1</v>
      </c>
      <c r="AN8" s="47">
        <v>6.8</v>
      </c>
      <c r="AO8" s="47">
        <v>6.3</v>
      </c>
      <c r="AP8" s="47">
        <v>6.3</v>
      </c>
      <c r="AQ8" s="47">
        <v>6.2</v>
      </c>
      <c r="AR8" s="47">
        <v>6.2</v>
      </c>
      <c r="AS8" s="47">
        <v>6.2</v>
      </c>
      <c r="AT8" s="47">
        <v>6.2</v>
      </c>
      <c r="AU8" s="47">
        <v>6.2</v>
      </c>
      <c r="AV8" s="47">
        <v>6.2</v>
      </c>
      <c r="AW8" s="47">
        <v>6</v>
      </c>
      <c r="AX8" s="47">
        <v>6</v>
      </c>
      <c r="AY8" s="47">
        <v>5.6</v>
      </c>
      <c r="AZ8" s="47">
        <v>5.3</v>
      </c>
      <c r="BA8" s="47">
        <v>5</v>
      </c>
      <c r="BB8" s="47">
        <v>5</v>
      </c>
      <c r="BC8" s="47">
        <v>4.7</v>
      </c>
      <c r="BD8" s="47">
        <v>4.7</v>
      </c>
      <c r="BE8" s="47">
        <v>5</v>
      </c>
      <c r="BF8" s="47">
        <v>5.5</v>
      </c>
      <c r="BG8" s="47">
        <v>5.5</v>
      </c>
      <c r="BH8" s="47">
        <v>5.5</v>
      </c>
      <c r="BI8" s="47">
        <v>5.5</v>
      </c>
      <c r="BJ8" s="47">
        <v>5.5</v>
      </c>
      <c r="BK8" s="47">
        <v>5.3</v>
      </c>
      <c r="BL8" s="47">
        <v>5.3</v>
      </c>
      <c r="BM8" s="47">
        <v>5.3</v>
      </c>
      <c r="BN8" s="47">
        <v>5.3</v>
      </c>
      <c r="BO8" s="47">
        <v>5.3</v>
      </c>
      <c r="BP8" s="47">
        <v>5.3</v>
      </c>
      <c r="BQ8" s="47">
        <v>5.5</v>
      </c>
      <c r="BR8" s="47">
        <v>5.5</v>
      </c>
      <c r="BS8" s="47">
        <v>5.5</v>
      </c>
      <c r="BT8" s="47">
        <v>5.5</v>
      </c>
      <c r="BU8" s="47">
        <v>5.5</v>
      </c>
      <c r="BV8" s="47">
        <v>5.5</v>
      </c>
      <c r="BW8" s="47">
        <v>5.5</v>
      </c>
      <c r="BX8" s="47">
        <v>5.5</v>
      </c>
      <c r="BY8" s="47">
        <v>5.5</v>
      </c>
      <c r="BZ8" s="47">
        <v>5.5</v>
      </c>
      <c r="CA8" s="47">
        <v>5.5</v>
      </c>
      <c r="CB8" s="47">
        <v>5.8</v>
      </c>
      <c r="CC8" s="47">
        <v>5.8</v>
      </c>
      <c r="CD8" s="47">
        <v>5.8</v>
      </c>
      <c r="CE8" s="47">
        <v>5.8</v>
      </c>
      <c r="CF8" s="47">
        <v>6</v>
      </c>
      <c r="CG8" s="47">
        <v>6.3</v>
      </c>
      <c r="CH8" s="47">
        <v>6.6</v>
      </c>
      <c r="CI8" s="47">
        <v>7.3</v>
      </c>
      <c r="CJ8" s="47">
        <v>7.3</v>
      </c>
      <c r="CK8" s="47">
        <v>7.7</v>
      </c>
      <c r="CL8" s="47">
        <v>7.7</v>
      </c>
      <c r="CM8" s="47">
        <v>7.4</v>
      </c>
      <c r="CN8" s="47">
        <v>7.4</v>
      </c>
      <c r="CO8" s="47">
        <v>7.7</v>
      </c>
      <c r="CP8" s="47">
        <v>8.3000000000000007</v>
      </c>
      <c r="CQ8" s="47">
        <v>8.6999999999999993</v>
      </c>
      <c r="CR8" s="47">
        <v>8.1</v>
      </c>
      <c r="CS8" s="47">
        <v>7.9</v>
      </c>
      <c r="CT8" s="47">
        <v>7.6</v>
      </c>
      <c r="CU8" s="47">
        <v>7.6</v>
      </c>
      <c r="CV8" s="47">
        <v>7.3</v>
      </c>
      <c r="CW8" s="47">
        <v>7.5</v>
      </c>
      <c r="CX8" s="47">
        <v>7.5</v>
      </c>
      <c r="CY8" s="47">
        <v>7.5</v>
      </c>
      <c r="CZ8" s="47">
        <v>7.7</v>
      </c>
      <c r="DA8" s="47">
        <v>7.5</v>
      </c>
      <c r="DB8" s="47">
        <v>7.3</v>
      </c>
      <c r="DC8" s="47">
        <v>6.7</v>
      </c>
      <c r="DD8" s="47">
        <v>6.7</v>
      </c>
      <c r="DE8" s="47">
        <v>6.7</v>
      </c>
      <c r="DF8" s="47">
        <v>6.4</v>
      </c>
      <c r="DG8" s="47">
        <v>5.8</v>
      </c>
      <c r="DH8" s="47">
        <v>5.8</v>
      </c>
      <c r="DI8" s="47">
        <v>5.8</v>
      </c>
      <c r="DJ8" s="47">
        <v>5.8</v>
      </c>
      <c r="DK8" s="47">
        <v>6.1</v>
      </c>
      <c r="DL8" s="47">
        <v>5.9</v>
      </c>
      <c r="DM8" s="47">
        <v>5.9</v>
      </c>
      <c r="DN8" s="47">
        <v>5.5</v>
      </c>
      <c r="DO8" s="47">
        <v>5.5</v>
      </c>
      <c r="DP8" s="47">
        <v>5.3</v>
      </c>
      <c r="DQ8" s="47">
        <v>5.5</v>
      </c>
    </row>
    <row r="9" spans="1:121" ht="30.75" customHeight="1" x14ac:dyDescent="0.3">
      <c r="A9" s="46" t="s">
        <v>20</v>
      </c>
      <c r="B9" s="47"/>
      <c r="C9" s="47"/>
      <c r="D9" s="47"/>
      <c r="E9" s="47">
        <v>12.75</v>
      </c>
      <c r="F9" s="47">
        <v>12.75</v>
      </c>
      <c r="G9" s="47">
        <v>12.75</v>
      </c>
      <c r="H9" s="47">
        <v>12.55</v>
      </c>
      <c r="I9" s="47">
        <v>13.04</v>
      </c>
      <c r="J9" s="47">
        <v>13.29</v>
      </c>
      <c r="K9" s="47">
        <v>12.83</v>
      </c>
      <c r="L9" s="47">
        <v>12.52</v>
      </c>
      <c r="M9" s="47">
        <v>12.27</v>
      </c>
      <c r="N9" s="47">
        <v>12.29</v>
      </c>
      <c r="O9" s="47">
        <v>12.25</v>
      </c>
      <c r="P9" s="47">
        <v>12.17</v>
      </c>
      <c r="Q9" s="47">
        <v>11.86</v>
      </c>
      <c r="R9" s="47">
        <v>12.04</v>
      </c>
      <c r="S9" s="47">
        <v>12.98</v>
      </c>
      <c r="T9" s="47">
        <v>13.38</v>
      </c>
      <c r="U9" s="47">
        <v>14.18</v>
      </c>
      <c r="V9" s="47">
        <v>13.49</v>
      </c>
      <c r="W9" s="47">
        <v>13.35</v>
      </c>
      <c r="X9" s="47">
        <v>13.12</v>
      </c>
      <c r="Y9" s="47">
        <v>12.29</v>
      </c>
      <c r="Z9" s="47">
        <v>12.38</v>
      </c>
      <c r="AA9" s="47">
        <v>13.03</v>
      </c>
      <c r="AB9" s="47">
        <v>13.35</v>
      </c>
      <c r="AC9" s="47">
        <v>13.22</v>
      </c>
      <c r="AD9" s="47">
        <v>12.89</v>
      </c>
      <c r="AE9" s="47">
        <v>12.93</v>
      </c>
      <c r="AF9" s="47">
        <v>12.73</v>
      </c>
      <c r="AG9" s="47">
        <v>12.49</v>
      </c>
      <c r="AH9" s="47">
        <v>12.2</v>
      </c>
      <c r="AI9" s="47">
        <v>12.14</v>
      </c>
      <c r="AJ9" s="47">
        <v>11.98</v>
      </c>
      <c r="AK9" s="47">
        <v>12.13</v>
      </c>
      <c r="AL9" s="47">
        <v>12.47</v>
      </c>
      <c r="AM9" s="47">
        <v>13.13</v>
      </c>
      <c r="AN9" s="47">
        <v>12.61</v>
      </c>
      <c r="AO9" s="47">
        <v>11.33</v>
      </c>
      <c r="AP9" s="47">
        <v>10.029999999999999</v>
      </c>
      <c r="AQ9" s="47">
        <v>9.5</v>
      </c>
      <c r="AR9" s="47">
        <v>9.67</v>
      </c>
      <c r="AS9" s="47">
        <v>10.18</v>
      </c>
      <c r="AT9" s="47">
        <v>10.24</v>
      </c>
      <c r="AU9" s="47">
        <v>11.09</v>
      </c>
      <c r="AV9" s="47">
        <v>12.09</v>
      </c>
      <c r="AW9" s="47">
        <v>12.21</v>
      </c>
      <c r="AX9" s="47">
        <v>12.09</v>
      </c>
      <c r="AY9" s="47">
        <v>11.36</v>
      </c>
      <c r="AZ9" s="47">
        <v>10.89</v>
      </c>
      <c r="BA9" s="47">
        <v>9.94</v>
      </c>
      <c r="BB9" s="47">
        <v>9.94</v>
      </c>
      <c r="BC9" s="47">
        <v>9.44</v>
      </c>
      <c r="BD9" s="47">
        <v>9.6300000000000008</v>
      </c>
      <c r="BE9" s="47">
        <v>10.050000000000001</v>
      </c>
      <c r="BF9" s="47">
        <v>11.11</v>
      </c>
      <c r="BG9" s="47">
        <v>11.16</v>
      </c>
      <c r="BH9" s="47">
        <v>10.96</v>
      </c>
      <c r="BI9" s="47">
        <v>9.7799999999999994</v>
      </c>
      <c r="BJ9" s="47">
        <v>10.07</v>
      </c>
      <c r="BK9" s="47">
        <v>10.3</v>
      </c>
      <c r="BL9" s="47">
        <v>10.31</v>
      </c>
      <c r="BM9" s="47">
        <v>9.9499999999999993</v>
      </c>
      <c r="BN9" s="47">
        <v>9.76</v>
      </c>
      <c r="BO9" s="47">
        <v>9.99</v>
      </c>
      <c r="BP9" s="47">
        <v>10.3</v>
      </c>
      <c r="BQ9" s="47">
        <v>10.91</v>
      </c>
      <c r="BR9" s="47">
        <v>11.13</v>
      </c>
      <c r="BS9" s="47">
        <v>11.36</v>
      </c>
      <c r="BT9" s="47">
        <v>10.97</v>
      </c>
      <c r="BU9" s="47">
        <v>11.27</v>
      </c>
      <c r="BV9" s="47">
        <v>11.67</v>
      </c>
      <c r="BW9" s="47">
        <v>11.38</v>
      </c>
      <c r="BX9" s="47">
        <v>11.2</v>
      </c>
      <c r="BY9" s="47">
        <v>11.38</v>
      </c>
      <c r="BZ9" s="47">
        <v>11.76</v>
      </c>
      <c r="CA9" s="47">
        <v>11.74</v>
      </c>
      <c r="CB9" s="47">
        <v>12.08</v>
      </c>
      <c r="CC9" s="47">
        <v>11.61</v>
      </c>
      <c r="CD9" s="47">
        <v>11.34</v>
      </c>
      <c r="CE9" s="47">
        <v>11.76</v>
      </c>
      <c r="CF9" s="47">
        <v>12.09</v>
      </c>
      <c r="CG9" s="47">
        <v>12.15</v>
      </c>
      <c r="CH9" s="47">
        <v>12.22</v>
      </c>
      <c r="CI9" s="47">
        <v>12.62</v>
      </c>
      <c r="CJ9" s="47">
        <v>13.03</v>
      </c>
      <c r="CK9" s="47">
        <v>13.96</v>
      </c>
      <c r="CL9" s="47">
        <v>14.15</v>
      </c>
      <c r="CM9" s="47">
        <v>13.81</v>
      </c>
      <c r="CN9" s="47">
        <v>13.08</v>
      </c>
      <c r="CO9" s="47">
        <v>13.09</v>
      </c>
      <c r="CP9" s="47">
        <v>13.17</v>
      </c>
      <c r="CQ9" s="47">
        <v>13.15</v>
      </c>
      <c r="CR9" s="47">
        <v>12.6</v>
      </c>
      <c r="CS9" s="47">
        <v>12.21</v>
      </c>
      <c r="CT9" s="47">
        <v>11.96</v>
      </c>
      <c r="CU9" s="47">
        <v>11.8</v>
      </c>
      <c r="CV9" s="47">
        <v>11.23</v>
      </c>
      <c r="CW9" s="47">
        <v>11.27</v>
      </c>
      <c r="CX9" s="47">
        <v>11.28</v>
      </c>
      <c r="CY9" s="47">
        <v>11.35</v>
      </c>
      <c r="CZ9" s="47">
        <v>11.53</v>
      </c>
      <c r="DA9" s="47">
        <v>11.34</v>
      </c>
      <c r="DB9" s="47">
        <v>11.09</v>
      </c>
      <c r="DC9" s="47">
        <v>10.68</v>
      </c>
      <c r="DD9" s="47">
        <v>10.79</v>
      </c>
      <c r="DE9" s="47">
        <v>10.85</v>
      </c>
      <c r="DF9" s="47">
        <v>10.89</v>
      </c>
      <c r="DG9" s="47">
        <v>10.69</v>
      </c>
      <c r="DH9" s="47">
        <v>10.44</v>
      </c>
      <c r="DI9" s="47">
        <v>10.85</v>
      </c>
      <c r="DJ9" s="47">
        <v>10.64</v>
      </c>
      <c r="DK9" s="47">
        <v>10.15</v>
      </c>
      <c r="DL9" s="47">
        <v>10.15</v>
      </c>
      <c r="DM9" s="47">
        <v>10.16</v>
      </c>
      <c r="DN9" s="47">
        <v>10.56</v>
      </c>
      <c r="DO9" s="47">
        <v>10.199999999999999</v>
      </c>
      <c r="DP9" s="47">
        <v>8.8000000000000007</v>
      </c>
      <c r="DQ9" s="47">
        <v>8.1</v>
      </c>
    </row>
    <row r="10" spans="1:121" ht="30.75" customHeight="1" x14ac:dyDescent="0.3">
      <c r="A10" s="46" t="s">
        <v>21</v>
      </c>
      <c r="B10" s="47"/>
      <c r="C10" s="47"/>
      <c r="D10" s="47"/>
      <c r="E10" s="47">
        <v>11.73</v>
      </c>
      <c r="F10" s="47">
        <v>11.73</v>
      </c>
      <c r="G10" s="47">
        <v>11.73</v>
      </c>
      <c r="H10" s="47">
        <v>12.35</v>
      </c>
      <c r="I10" s="47">
        <v>12.96</v>
      </c>
      <c r="J10" s="47">
        <v>13.18</v>
      </c>
      <c r="K10" s="47">
        <v>13.08</v>
      </c>
      <c r="L10" s="47">
        <v>12.93</v>
      </c>
      <c r="M10" s="47">
        <v>13.06</v>
      </c>
      <c r="N10" s="47">
        <v>13.2</v>
      </c>
      <c r="O10" s="47">
        <v>13.02</v>
      </c>
      <c r="P10" s="47">
        <v>13.19</v>
      </c>
      <c r="Q10" s="47">
        <v>13.67</v>
      </c>
      <c r="R10" s="47">
        <v>14.02</v>
      </c>
      <c r="S10" s="47">
        <v>14.82</v>
      </c>
      <c r="T10" s="47">
        <v>15.13</v>
      </c>
      <c r="U10" s="47">
        <v>14.92</v>
      </c>
      <c r="V10" s="47">
        <v>14.33</v>
      </c>
      <c r="W10" s="47">
        <v>14.18</v>
      </c>
      <c r="X10" s="47">
        <v>13.71</v>
      </c>
      <c r="Y10" s="47">
        <v>12.98</v>
      </c>
      <c r="Z10" s="47">
        <v>12.72</v>
      </c>
      <c r="AA10" s="47">
        <v>12.58</v>
      </c>
      <c r="AB10" s="47">
        <v>12.78</v>
      </c>
      <c r="AC10" s="47">
        <v>13.17</v>
      </c>
      <c r="AD10" s="47">
        <v>12.66</v>
      </c>
      <c r="AE10" s="47">
        <v>11.99</v>
      </c>
      <c r="AF10" s="47">
        <v>11.25</v>
      </c>
      <c r="AG10" s="47">
        <v>11.35</v>
      </c>
      <c r="AH10" s="47">
        <v>11.46</v>
      </c>
      <c r="AI10" s="47">
        <v>11.46</v>
      </c>
      <c r="AJ10" s="47">
        <v>11.54</v>
      </c>
      <c r="AK10" s="47">
        <v>10.93</v>
      </c>
      <c r="AL10" s="47">
        <v>10.38</v>
      </c>
      <c r="AM10" s="47">
        <v>10.33</v>
      </c>
      <c r="AN10" s="47">
        <v>9.99</v>
      </c>
      <c r="AO10" s="47">
        <v>9.11</v>
      </c>
      <c r="AP10" s="47">
        <v>8.6999999999999993</v>
      </c>
      <c r="AQ10" s="47">
        <v>8.42</v>
      </c>
      <c r="AR10" s="47">
        <v>8.5399999999999991</v>
      </c>
      <c r="AS10" s="47">
        <v>7.96</v>
      </c>
      <c r="AT10" s="47">
        <v>7.7</v>
      </c>
      <c r="AU10" s="47">
        <v>7.82</v>
      </c>
      <c r="AV10" s="47">
        <v>7.73</v>
      </c>
      <c r="AW10" s="47">
        <v>7.66</v>
      </c>
      <c r="AX10" s="47">
        <v>7.57</v>
      </c>
      <c r="AY10" s="47">
        <v>7.54</v>
      </c>
      <c r="AZ10" s="47">
        <v>7.69</v>
      </c>
      <c r="BA10" s="47">
        <v>7.69</v>
      </c>
      <c r="BB10" s="47">
        <v>8.4700000000000006</v>
      </c>
      <c r="BC10" s="47">
        <v>9.16</v>
      </c>
      <c r="BD10" s="47">
        <v>8.92</v>
      </c>
      <c r="BE10" s="47">
        <v>8.91</v>
      </c>
      <c r="BF10" s="47">
        <v>9.2200000000000006</v>
      </c>
      <c r="BG10" s="47">
        <v>9.84</v>
      </c>
      <c r="BH10" s="47">
        <v>9.98</v>
      </c>
      <c r="BI10" s="47">
        <v>9.25</v>
      </c>
      <c r="BJ10" s="47">
        <v>9.35</v>
      </c>
      <c r="BK10" s="47">
        <v>9.08</v>
      </c>
      <c r="BL10" s="47">
        <v>8.61</v>
      </c>
      <c r="BM10" s="47">
        <v>8.73</v>
      </c>
      <c r="BN10" s="47">
        <v>9.09</v>
      </c>
      <c r="BO10" s="47">
        <v>9.48</v>
      </c>
      <c r="BP10" s="47">
        <v>9.39</v>
      </c>
      <c r="BQ10" s="47">
        <v>9.56</v>
      </c>
      <c r="BR10" s="47">
        <v>9.84</v>
      </c>
      <c r="BS10" s="47">
        <v>9.59</v>
      </c>
      <c r="BT10" s="47">
        <v>9.41</v>
      </c>
      <c r="BU10" s="47">
        <v>9.69</v>
      </c>
      <c r="BV10" s="47">
        <v>9.99</v>
      </c>
      <c r="BW10" s="47">
        <v>10.050000000000001</v>
      </c>
      <c r="BX10" s="47">
        <v>10.17</v>
      </c>
      <c r="BY10" s="47">
        <v>10.41</v>
      </c>
      <c r="BZ10" s="47">
        <v>10.199999999999999</v>
      </c>
      <c r="CA10" s="47">
        <v>9.81</v>
      </c>
      <c r="CB10" s="47">
        <v>9.19</v>
      </c>
      <c r="CC10" s="47">
        <v>8.73</v>
      </c>
      <c r="CD10" s="47">
        <v>8.99</v>
      </c>
      <c r="CE10" s="47">
        <v>9.07</v>
      </c>
      <c r="CF10" s="47">
        <v>8.8699999999999992</v>
      </c>
      <c r="CG10" s="47">
        <v>8.7100000000000009</v>
      </c>
      <c r="CH10" s="47">
        <v>8.65</v>
      </c>
      <c r="CI10" s="47">
        <v>9.02</v>
      </c>
      <c r="CJ10" s="47">
        <v>9.32</v>
      </c>
      <c r="CK10" s="47">
        <v>9.5</v>
      </c>
      <c r="CL10" s="47">
        <v>9.67</v>
      </c>
      <c r="CM10" s="47">
        <v>9.64</v>
      </c>
      <c r="CN10" s="47">
        <v>9.33</v>
      </c>
      <c r="CO10" s="47">
        <v>9.23</v>
      </c>
      <c r="CP10" s="47">
        <v>9.34</v>
      </c>
      <c r="CQ10" s="47">
        <v>9.41</v>
      </c>
      <c r="CR10" s="47">
        <v>9.23</v>
      </c>
      <c r="CS10" s="47">
        <v>8.92</v>
      </c>
      <c r="CT10" s="47">
        <v>8.6300000000000008</v>
      </c>
      <c r="CU10" s="47">
        <v>8.6</v>
      </c>
      <c r="CV10" s="47">
        <v>8.3699999999999992</v>
      </c>
      <c r="CW10" s="47">
        <v>8.67</v>
      </c>
      <c r="CX10" s="47">
        <v>8.6</v>
      </c>
      <c r="CY10" s="47">
        <v>8.6</v>
      </c>
      <c r="CZ10" s="47">
        <v>8.84</v>
      </c>
      <c r="DA10" s="47">
        <v>8.81</v>
      </c>
      <c r="DB10" s="47">
        <v>8.33</v>
      </c>
      <c r="DC10" s="47">
        <v>8.0399999999999991</v>
      </c>
      <c r="DD10" s="47">
        <v>7.77</v>
      </c>
      <c r="DE10" s="47">
        <v>7.52</v>
      </c>
      <c r="DF10" s="47">
        <v>7.09</v>
      </c>
      <c r="DG10" s="47">
        <v>6.4</v>
      </c>
      <c r="DH10" s="47">
        <v>6.72</v>
      </c>
      <c r="DI10" s="47">
        <v>7.18</v>
      </c>
      <c r="DJ10" s="47">
        <v>6.93</v>
      </c>
      <c r="DK10" s="47">
        <v>6.81</v>
      </c>
      <c r="DL10" s="47">
        <v>6.6</v>
      </c>
      <c r="DM10" s="47">
        <v>5.91</v>
      </c>
      <c r="DN10" s="47">
        <v>5.72</v>
      </c>
      <c r="DO10" s="47">
        <v>5.42</v>
      </c>
      <c r="DP10" s="47">
        <v>5.64</v>
      </c>
      <c r="DQ10" s="47">
        <v>6.14</v>
      </c>
    </row>
    <row r="11" spans="1:121" ht="30.75" customHeight="1" x14ac:dyDescent="0.3">
      <c r="A11" s="46" t="s">
        <v>22</v>
      </c>
      <c r="B11" s="47"/>
      <c r="C11" s="47"/>
      <c r="D11" s="47"/>
      <c r="E11" s="47">
        <v>11.73</v>
      </c>
      <c r="F11" s="47">
        <v>11.73</v>
      </c>
      <c r="G11" s="47">
        <v>11.73</v>
      </c>
      <c r="H11" s="47">
        <v>12.35</v>
      </c>
      <c r="I11" s="47">
        <v>12.96</v>
      </c>
      <c r="J11" s="47">
        <v>13.18</v>
      </c>
      <c r="K11" s="47">
        <v>13.08</v>
      </c>
      <c r="L11" s="47">
        <v>12.93</v>
      </c>
      <c r="M11" s="47">
        <v>13.06</v>
      </c>
      <c r="N11" s="47">
        <v>13.2</v>
      </c>
      <c r="O11" s="47">
        <v>13.02</v>
      </c>
      <c r="P11" s="47">
        <v>13.19</v>
      </c>
      <c r="Q11" s="47">
        <v>13.67</v>
      </c>
      <c r="R11" s="47">
        <v>14.02</v>
      </c>
      <c r="S11" s="47">
        <v>14.82</v>
      </c>
      <c r="T11" s="47">
        <v>15.13</v>
      </c>
      <c r="U11" s="47">
        <v>14.92</v>
      </c>
      <c r="V11" s="47">
        <v>14.33</v>
      </c>
      <c r="W11" s="47">
        <v>14.18</v>
      </c>
      <c r="X11" s="47">
        <v>13.71</v>
      </c>
      <c r="Y11" s="47">
        <v>12.98</v>
      </c>
      <c r="Z11" s="47">
        <v>12.72</v>
      </c>
      <c r="AA11" s="47">
        <v>12.58</v>
      </c>
      <c r="AB11" s="47">
        <v>12.78</v>
      </c>
      <c r="AC11" s="47">
        <v>13.17</v>
      </c>
      <c r="AD11" s="47">
        <v>12.66</v>
      </c>
      <c r="AE11" s="47">
        <v>11.99</v>
      </c>
      <c r="AF11" s="47">
        <v>11.25</v>
      </c>
      <c r="AG11" s="47">
        <v>11.35</v>
      </c>
      <c r="AH11" s="47">
        <v>11.46</v>
      </c>
      <c r="AI11" s="47">
        <v>11.46</v>
      </c>
      <c r="AJ11" s="47">
        <v>11.54</v>
      </c>
      <c r="AK11" s="47">
        <v>10.93</v>
      </c>
      <c r="AL11" s="47">
        <v>10.38</v>
      </c>
      <c r="AM11" s="47">
        <v>10.33</v>
      </c>
      <c r="AN11" s="47">
        <v>9.99</v>
      </c>
      <c r="AO11" s="47">
        <v>9.11</v>
      </c>
      <c r="AP11" s="47">
        <v>8.6999999999999993</v>
      </c>
      <c r="AQ11" s="47">
        <v>8.82</v>
      </c>
      <c r="AR11" s="47">
        <v>8.94</v>
      </c>
      <c r="AS11" s="47">
        <v>8.36</v>
      </c>
      <c r="AT11" s="47">
        <v>8.1</v>
      </c>
      <c r="AU11" s="47">
        <v>8.2200000000000006</v>
      </c>
      <c r="AV11" s="47">
        <v>8.1300000000000008</v>
      </c>
      <c r="AW11" s="47">
        <v>8.06</v>
      </c>
      <c r="AX11" s="47">
        <v>7.97</v>
      </c>
      <c r="AY11" s="47">
        <v>7.94</v>
      </c>
      <c r="AZ11" s="47">
        <v>8.09</v>
      </c>
      <c r="BA11" s="47">
        <v>8.09</v>
      </c>
      <c r="BB11" s="47">
        <v>8.8699999999999992</v>
      </c>
      <c r="BC11" s="47">
        <v>9.56</v>
      </c>
      <c r="BD11" s="47">
        <v>9.32</v>
      </c>
      <c r="BE11" s="47">
        <v>9.31</v>
      </c>
      <c r="BF11" s="47">
        <v>9.6199999999999992</v>
      </c>
      <c r="BG11" s="47">
        <v>10.24</v>
      </c>
      <c r="BH11" s="47">
        <v>10.38</v>
      </c>
      <c r="BI11" s="47">
        <v>9.65</v>
      </c>
      <c r="BJ11" s="47">
        <v>9.75</v>
      </c>
      <c r="BK11" s="47">
        <v>9.48</v>
      </c>
      <c r="BL11" s="47">
        <v>9.01</v>
      </c>
      <c r="BM11" s="47">
        <v>9.1300000000000008</v>
      </c>
      <c r="BN11" s="47">
        <v>9.49</v>
      </c>
      <c r="BO11" s="47">
        <v>9.8800000000000008</v>
      </c>
      <c r="BP11" s="47">
        <v>9.7899999999999991</v>
      </c>
      <c r="BQ11" s="47">
        <v>9.9600000000000009</v>
      </c>
      <c r="BR11" s="47">
        <v>10.24</v>
      </c>
      <c r="BS11" s="47">
        <v>9.99</v>
      </c>
      <c r="BT11" s="47">
        <v>9.81</v>
      </c>
      <c r="BU11" s="47">
        <v>10.09</v>
      </c>
      <c r="BV11" s="47">
        <v>10.39</v>
      </c>
      <c r="BW11" s="47">
        <v>10.45</v>
      </c>
      <c r="BX11" s="47">
        <v>10.57</v>
      </c>
      <c r="BY11" s="47">
        <v>10.81</v>
      </c>
      <c r="BZ11" s="47">
        <v>10.6</v>
      </c>
      <c r="CA11" s="47">
        <v>10.210000000000001</v>
      </c>
      <c r="CB11" s="47">
        <v>9.59</v>
      </c>
      <c r="CC11" s="47">
        <v>9.1300000000000008</v>
      </c>
      <c r="CD11" s="47">
        <v>9.39</v>
      </c>
      <c r="CE11" s="47">
        <v>9.4700000000000006</v>
      </c>
      <c r="CF11" s="47">
        <v>9.27</v>
      </c>
      <c r="CG11" s="47">
        <v>9.11</v>
      </c>
      <c r="CH11" s="47">
        <v>9.0500000000000007</v>
      </c>
      <c r="CI11" s="47">
        <v>9.42</v>
      </c>
      <c r="CJ11" s="47">
        <v>9.7200000000000006</v>
      </c>
      <c r="CK11" s="47">
        <v>9.9</v>
      </c>
      <c r="CL11" s="47">
        <v>10.07</v>
      </c>
      <c r="CM11" s="47">
        <v>10.039999999999999</v>
      </c>
      <c r="CN11" s="47">
        <v>9.73</v>
      </c>
      <c r="CO11" s="47">
        <v>9.6300000000000008</v>
      </c>
      <c r="CP11" s="47">
        <v>9.74</v>
      </c>
      <c r="CQ11" s="47">
        <v>9.8409999999999993</v>
      </c>
      <c r="CR11" s="47">
        <v>9.6300000000000008</v>
      </c>
      <c r="CS11" s="47">
        <v>9.32</v>
      </c>
      <c r="CT11" s="47">
        <v>9.0299999999999994</v>
      </c>
      <c r="CU11" s="47">
        <v>9</v>
      </c>
      <c r="CV11" s="47">
        <v>8.77</v>
      </c>
      <c r="CW11" s="47">
        <v>9.07</v>
      </c>
      <c r="CX11" s="47">
        <v>9</v>
      </c>
      <c r="CY11" s="47">
        <v>9</v>
      </c>
      <c r="CZ11" s="47">
        <v>9.24</v>
      </c>
      <c r="DA11" s="47">
        <v>9.2100000000000009</v>
      </c>
      <c r="DB11" s="47">
        <v>8.73</v>
      </c>
      <c r="DC11" s="47">
        <v>8.44</v>
      </c>
      <c r="DD11" s="47">
        <v>8.17</v>
      </c>
      <c r="DE11" s="47">
        <v>7.92</v>
      </c>
      <c r="DF11" s="47">
        <v>7.49</v>
      </c>
      <c r="DG11" s="47">
        <v>7.24</v>
      </c>
      <c r="DH11" s="47">
        <v>7.58</v>
      </c>
      <c r="DI11" s="47">
        <v>7.95</v>
      </c>
      <c r="DJ11" s="47">
        <v>7.78</v>
      </c>
      <c r="DK11" s="47">
        <v>7.69</v>
      </c>
      <c r="DL11" s="47">
        <v>7.48</v>
      </c>
      <c r="DM11" s="47">
        <v>6.84</v>
      </c>
      <c r="DN11" s="47">
        <v>6.6</v>
      </c>
      <c r="DO11" s="47">
        <v>6.38</v>
      </c>
      <c r="DP11" s="47">
        <v>6.6</v>
      </c>
      <c r="DQ11" s="47">
        <v>7.04</v>
      </c>
    </row>
    <row r="12" spans="1:121" ht="30.75" customHeight="1" x14ac:dyDescent="0.3">
      <c r="A12" s="46" t="s">
        <v>23</v>
      </c>
      <c r="B12" s="47"/>
      <c r="C12" s="47"/>
      <c r="D12" s="47"/>
      <c r="E12" s="47">
        <v>11.73</v>
      </c>
      <c r="F12" s="47">
        <v>11.73</v>
      </c>
      <c r="G12" s="47">
        <v>11.73</v>
      </c>
      <c r="H12" s="47">
        <v>12.35</v>
      </c>
      <c r="I12" s="47">
        <v>12.96</v>
      </c>
      <c r="J12" s="47">
        <v>13.18</v>
      </c>
      <c r="K12" s="47">
        <v>13.08</v>
      </c>
      <c r="L12" s="47">
        <v>12.93</v>
      </c>
      <c r="M12" s="47">
        <v>13.06</v>
      </c>
      <c r="N12" s="47">
        <v>13.2</v>
      </c>
      <c r="O12" s="47">
        <v>13.02</v>
      </c>
      <c r="P12" s="47">
        <v>13.19</v>
      </c>
      <c r="Q12" s="47">
        <v>13.67</v>
      </c>
      <c r="R12" s="47">
        <v>14.02</v>
      </c>
      <c r="S12" s="47">
        <v>14.82</v>
      </c>
      <c r="T12" s="47">
        <v>15.13</v>
      </c>
      <c r="U12" s="47">
        <v>14.92</v>
      </c>
      <c r="V12" s="47">
        <v>14.33</v>
      </c>
      <c r="W12" s="47">
        <v>14.18</v>
      </c>
      <c r="X12" s="47">
        <v>13.71</v>
      </c>
      <c r="Y12" s="47">
        <v>12.98</v>
      </c>
      <c r="Z12" s="47">
        <v>12.72</v>
      </c>
      <c r="AA12" s="47">
        <v>12.58</v>
      </c>
      <c r="AB12" s="47">
        <v>12.78</v>
      </c>
      <c r="AC12" s="47">
        <v>13.17</v>
      </c>
      <c r="AD12" s="47">
        <v>12.66</v>
      </c>
      <c r="AE12" s="47">
        <v>11.99</v>
      </c>
      <c r="AF12" s="47">
        <v>11.25</v>
      </c>
      <c r="AG12" s="47">
        <v>11.35</v>
      </c>
      <c r="AH12" s="47">
        <v>11.46</v>
      </c>
      <c r="AI12" s="47">
        <v>11.46</v>
      </c>
      <c r="AJ12" s="47">
        <v>11.54</v>
      </c>
      <c r="AK12" s="47">
        <v>10.93</v>
      </c>
      <c r="AL12" s="47">
        <v>10.38</v>
      </c>
      <c r="AM12" s="47">
        <v>10.33</v>
      </c>
      <c r="AN12" s="47">
        <v>9.99</v>
      </c>
      <c r="AO12" s="47">
        <v>9.11</v>
      </c>
      <c r="AP12" s="47">
        <v>8.6999999999999993</v>
      </c>
      <c r="AQ12" s="47">
        <v>8.82</v>
      </c>
      <c r="AR12" s="47">
        <v>8.94</v>
      </c>
      <c r="AS12" s="47">
        <v>8.36</v>
      </c>
      <c r="AT12" s="47">
        <v>8.1</v>
      </c>
      <c r="AU12" s="47">
        <v>8.2200000000000006</v>
      </c>
      <c r="AV12" s="47">
        <v>8.1300000000000008</v>
      </c>
      <c r="AW12" s="47">
        <v>8.06</v>
      </c>
      <c r="AX12" s="47">
        <v>7.97</v>
      </c>
      <c r="AY12" s="47">
        <v>7.94</v>
      </c>
      <c r="AZ12" s="47">
        <v>8.09</v>
      </c>
      <c r="BA12" s="47">
        <v>8.09</v>
      </c>
      <c r="BB12" s="47">
        <v>8.8699999999999992</v>
      </c>
      <c r="BC12" s="47">
        <v>9.56</v>
      </c>
      <c r="BD12" s="47">
        <v>9.32</v>
      </c>
      <c r="BE12" s="47">
        <v>9.31</v>
      </c>
      <c r="BF12" s="47">
        <v>9.6199999999999992</v>
      </c>
      <c r="BG12" s="47">
        <v>10.24</v>
      </c>
      <c r="BH12" s="47">
        <v>10.38</v>
      </c>
      <c r="BI12" s="47">
        <v>9.65</v>
      </c>
      <c r="BJ12" s="47">
        <v>9.75</v>
      </c>
      <c r="BK12" s="47">
        <v>9.48</v>
      </c>
      <c r="BL12" s="47">
        <v>9.01</v>
      </c>
      <c r="BM12" s="47">
        <v>9.1300000000000008</v>
      </c>
      <c r="BN12" s="47">
        <v>9.49</v>
      </c>
      <c r="BO12" s="47">
        <v>9.8800000000000008</v>
      </c>
      <c r="BP12" s="47">
        <v>9.7899999999999991</v>
      </c>
      <c r="BQ12" s="47">
        <v>9.9600000000000009</v>
      </c>
      <c r="BR12" s="47">
        <v>10.24</v>
      </c>
      <c r="BS12" s="47">
        <v>9.99</v>
      </c>
      <c r="BT12" s="47">
        <v>9.81</v>
      </c>
      <c r="BU12" s="47">
        <v>10.09</v>
      </c>
      <c r="BV12" s="47">
        <v>10.39</v>
      </c>
      <c r="BW12" s="47">
        <v>10.45</v>
      </c>
      <c r="BX12" s="47">
        <v>10.57</v>
      </c>
      <c r="BY12" s="47">
        <v>10.81</v>
      </c>
      <c r="BZ12" s="47">
        <v>10.6</v>
      </c>
      <c r="CA12" s="47">
        <v>10.210000000000001</v>
      </c>
      <c r="CB12" s="47">
        <v>9.59</v>
      </c>
      <c r="CC12" s="47">
        <v>9.1300000000000008</v>
      </c>
      <c r="CD12" s="47">
        <v>9.39</v>
      </c>
      <c r="CE12" s="47">
        <v>9.4700000000000006</v>
      </c>
      <c r="CF12" s="47">
        <v>9.27</v>
      </c>
      <c r="CG12" s="47">
        <v>9.11</v>
      </c>
      <c r="CH12" s="47">
        <v>9.0500000000000007</v>
      </c>
      <c r="CI12" s="47">
        <v>9.42</v>
      </c>
      <c r="CJ12" s="47">
        <v>9.7200000000000006</v>
      </c>
      <c r="CK12" s="47">
        <v>9.9</v>
      </c>
      <c r="CL12" s="47">
        <v>10.07</v>
      </c>
      <c r="CM12" s="47">
        <v>10.039999999999999</v>
      </c>
      <c r="CN12" s="47">
        <v>9.73</v>
      </c>
      <c r="CO12" s="47">
        <v>9.6300000000000008</v>
      </c>
      <c r="CP12" s="47">
        <v>9.74</v>
      </c>
      <c r="CQ12" s="47">
        <v>9.8409999999999993</v>
      </c>
      <c r="CR12" s="47">
        <v>9.6300000000000008</v>
      </c>
      <c r="CS12" s="47">
        <v>9.32</v>
      </c>
      <c r="CT12" s="47">
        <v>9.0299999999999994</v>
      </c>
      <c r="CU12" s="47">
        <v>9</v>
      </c>
      <c r="CV12" s="47">
        <v>8.77</v>
      </c>
      <c r="CW12" s="47">
        <v>9.07</v>
      </c>
      <c r="CX12" s="47">
        <v>9</v>
      </c>
      <c r="CY12" s="47">
        <v>9</v>
      </c>
      <c r="CZ12" s="47">
        <v>9.24</v>
      </c>
      <c r="DA12" s="47">
        <v>9.2100000000000009</v>
      </c>
      <c r="DB12" s="47">
        <v>8.73</v>
      </c>
      <c r="DC12" s="47">
        <v>8.44</v>
      </c>
      <c r="DD12" s="47">
        <v>8.17</v>
      </c>
      <c r="DE12" s="47">
        <v>7.92</v>
      </c>
      <c r="DF12" s="47">
        <v>7.49</v>
      </c>
      <c r="DG12" s="47">
        <v>7.7</v>
      </c>
      <c r="DH12" s="47">
        <v>7.96</v>
      </c>
      <c r="DI12" s="47">
        <v>8.26</v>
      </c>
      <c r="DJ12" s="47">
        <v>8.15</v>
      </c>
      <c r="DK12" s="47">
        <v>8.06</v>
      </c>
      <c r="DL12" s="47">
        <v>7.9</v>
      </c>
      <c r="DM12" s="47">
        <v>7.36</v>
      </c>
      <c r="DN12" s="47">
        <v>7.12</v>
      </c>
      <c r="DO12" s="47">
        <v>6.96</v>
      </c>
      <c r="DP12" s="47">
        <v>7.15</v>
      </c>
      <c r="DQ12" s="47">
        <v>7.49</v>
      </c>
    </row>
    <row r="13" spans="1:121" ht="30.75" customHeight="1" x14ac:dyDescent="0.3">
      <c r="A13" s="46" t="s">
        <v>24</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v>14.85</v>
      </c>
      <c r="AW13" s="47"/>
      <c r="AX13" s="47">
        <v>14.85</v>
      </c>
      <c r="AY13" s="47">
        <v>15.2</v>
      </c>
      <c r="AZ13" s="47">
        <v>15.55</v>
      </c>
      <c r="BA13" s="47">
        <v>14.85</v>
      </c>
      <c r="BB13" s="47">
        <v>14.5</v>
      </c>
      <c r="BC13" s="47">
        <v>14.45</v>
      </c>
      <c r="BD13" s="47">
        <v>14.1</v>
      </c>
      <c r="BE13" s="47">
        <v>14</v>
      </c>
      <c r="BF13" s="47">
        <v>13.85</v>
      </c>
      <c r="BG13" s="47">
        <v>12.95</v>
      </c>
      <c r="BH13" s="47">
        <v>14.45</v>
      </c>
      <c r="BI13" s="47">
        <v>13.7</v>
      </c>
      <c r="BJ13" s="47">
        <v>13</v>
      </c>
      <c r="BK13" s="47">
        <v>12.9</v>
      </c>
      <c r="BL13" s="47">
        <v>12.9</v>
      </c>
      <c r="BM13" s="47">
        <v>12.5</v>
      </c>
      <c r="BN13" s="47">
        <v>12.25</v>
      </c>
      <c r="BO13" s="47">
        <v>13.45</v>
      </c>
      <c r="BP13" s="47">
        <v>12.95</v>
      </c>
      <c r="BQ13" s="47">
        <v>13.05</v>
      </c>
      <c r="BR13" s="47">
        <v>13.3</v>
      </c>
      <c r="BS13" s="47">
        <v>13.6</v>
      </c>
      <c r="BT13" s="47">
        <v>13.7</v>
      </c>
      <c r="BU13" s="47">
        <v>14.05</v>
      </c>
      <c r="BV13" s="47">
        <v>14.5</v>
      </c>
      <c r="BW13" s="47">
        <v>15.05</v>
      </c>
      <c r="BX13" s="47">
        <v>15.35</v>
      </c>
      <c r="BY13" s="47">
        <v>15.3</v>
      </c>
      <c r="BZ13" s="47">
        <v>15.3</v>
      </c>
      <c r="CA13" s="47">
        <v>15.65</v>
      </c>
      <c r="CB13" s="47">
        <v>15.2</v>
      </c>
      <c r="CC13" s="47">
        <v>14.85</v>
      </c>
      <c r="CD13" s="47">
        <v>14.7</v>
      </c>
      <c r="CE13" s="47">
        <v>15.55</v>
      </c>
      <c r="CF13" s="47">
        <v>15.5</v>
      </c>
      <c r="CG13" s="47">
        <v>14.85</v>
      </c>
      <c r="CH13" s="47">
        <v>14.45</v>
      </c>
      <c r="CI13" s="47">
        <v>14.25</v>
      </c>
      <c r="CJ13" s="47">
        <v>14.8</v>
      </c>
      <c r="CK13" s="47">
        <v>14.87</v>
      </c>
      <c r="CL13" s="47">
        <v>15.25</v>
      </c>
      <c r="CM13" s="47">
        <v>15</v>
      </c>
      <c r="CN13" s="47">
        <v>14.8</v>
      </c>
      <c r="CO13" s="47">
        <v>14.5</v>
      </c>
      <c r="CP13" s="47">
        <v>14.41</v>
      </c>
      <c r="CQ13" s="47">
        <v>14.17</v>
      </c>
      <c r="CR13" s="47">
        <v>13.77</v>
      </c>
      <c r="CS13" s="47">
        <v>13.36</v>
      </c>
      <c r="CT13" s="47">
        <v>12.99</v>
      </c>
      <c r="CU13" s="47">
        <v>12.6</v>
      </c>
      <c r="CV13" s="47">
        <v>12.32</v>
      </c>
      <c r="CW13" s="47">
        <v>12.3</v>
      </c>
      <c r="CX13" s="47">
        <v>11.9</v>
      </c>
      <c r="CY13" s="47">
        <v>11.59</v>
      </c>
      <c r="CZ13" s="47">
        <v>12.05</v>
      </c>
      <c r="DA13" s="47">
        <v>11.85</v>
      </c>
      <c r="DB13" s="47">
        <v>11.64</v>
      </c>
      <c r="DC13" s="47">
        <v>11.03</v>
      </c>
      <c r="DD13" s="47">
        <v>9.9600000000000009</v>
      </c>
      <c r="DE13" s="47">
        <v>10</v>
      </c>
      <c r="DF13" s="47">
        <v>9.2200000000000006</v>
      </c>
      <c r="DG13" s="47">
        <v>10.42</v>
      </c>
      <c r="DH13" s="47">
        <v>10.42</v>
      </c>
      <c r="DI13" s="47">
        <v>10.42</v>
      </c>
      <c r="DJ13" s="47">
        <v>9.68</v>
      </c>
      <c r="DK13" s="47">
        <v>9.3699999999999992</v>
      </c>
      <c r="DL13" s="47">
        <v>8.83</v>
      </c>
      <c r="DM13" s="47">
        <v>8.0500000000000007</v>
      </c>
      <c r="DN13" s="47">
        <v>9.41</v>
      </c>
      <c r="DO13" s="47">
        <v>9.32</v>
      </c>
      <c r="DP13" s="47">
        <v>9.2899999999999991</v>
      </c>
      <c r="DQ13" s="47">
        <v>9.48</v>
      </c>
    </row>
    <row r="14" spans="1:121" ht="30.75" customHeight="1" x14ac:dyDescent="0.3">
      <c r="A14" s="46" t="s">
        <v>25</v>
      </c>
      <c r="B14" s="47"/>
      <c r="C14" s="47"/>
      <c r="D14" s="47"/>
      <c r="E14" s="47">
        <v>9.35</v>
      </c>
      <c r="F14" s="47">
        <v>9.375</v>
      </c>
      <c r="G14" s="47">
        <v>9.375</v>
      </c>
      <c r="H14" s="47">
        <v>9.375</v>
      </c>
      <c r="I14" s="47"/>
      <c r="J14" s="47">
        <v>9.125</v>
      </c>
      <c r="K14" s="47">
        <v>9.125</v>
      </c>
      <c r="L14" s="47">
        <v>9.125</v>
      </c>
      <c r="M14" s="47">
        <v>9.125</v>
      </c>
      <c r="N14" s="47">
        <v>9.125</v>
      </c>
      <c r="O14" s="47">
        <v>9.125</v>
      </c>
      <c r="P14" s="47">
        <v>9.125</v>
      </c>
      <c r="Q14" s="47">
        <v>9.125</v>
      </c>
      <c r="R14" s="47">
        <v>9.125</v>
      </c>
      <c r="S14" s="47">
        <v>9.125</v>
      </c>
      <c r="T14" s="47">
        <v>9.125</v>
      </c>
      <c r="U14" s="47">
        <v>9.125</v>
      </c>
      <c r="V14" s="47">
        <v>9.125</v>
      </c>
      <c r="W14" s="47">
        <v>9.125</v>
      </c>
      <c r="X14" s="47">
        <v>9.125</v>
      </c>
      <c r="Y14" s="47">
        <v>9.125</v>
      </c>
      <c r="Z14" s="47">
        <v>9.125</v>
      </c>
      <c r="AA14" s="47">
        <v>9.125</v>
      </c>
      <c r="AB14" s="47">
        <v>9.125</v>
      </c>
      <c r="AC14" s="47">
        <v>9.125</v>
      </c>
      <c r="AD14" s="47">
        <v>9.125</v>
      </c>
      <c r="AE14" s="47">
        <v>9.125</v>
      </c>
      <c r="AF14" s="47">
        <v>9.125</v>
      </c>
      <c r="AG14" s="47">
        <v>9.125</v>
      </c>
      <c r="AH14" s="47">
        <v>9.125</v>
      </c>
      <c r="AI14" s="47">
        <v>9.125</v>
      </c>
      <c r="AJ14" s="47">
        <v>9.125</v>
      </c>
      <c r="AK14" s="47">
        <v>9.125</v>
      </c>
      <c r="AL14" s="47">
        <v>9.125</v>
      </c>
      <c r="AM14" s="47">
        <v>8.375</v>
      </c>
      <c r="AN14" s="47">
        <v>8.375</v>
      </c>
      <c r="AO14" s="47">
        <v>8.375</v>
      </c>
      <c r="AP14" s="47">
        <v>8.375</v>
      </c>
      <c r="AQ14" s="47">
        <v>8.375</v>
      </c>
      <c r="AR14" s="47">
        <v>7.5</v>
      </c>
      <c r="AS14" s="47">
        <v>7.5</v>
      </c>
      <c r="AT14" s="47">
        <v>7.5</v>
      </c>
      <c r="AU14" s="47">
        <v>7.5</v>
      </c>
      <c r="AV14" s="47">
        <v>7.5</v>
      </c>
      <c r="AW14" s="47">
        <v>7.5</v>
      </c>
      <c r="AX14" s="47">
        <v>7.5</v>
      </c>
      <c r="AY14" s="47">
        <v>7.5</v>
      </c>
      <c r="AZ14" s="47">
        <v>7.5</v>
      </c>
      <c r="BA14" s="47">
        <v>7.5</v>
      </c>
      <c r="BB14" s="47">
        <v>7.86</v>
      </c>
      <c r="BC14" s="47">
        <v>7.74</v>
      </c>
      <c r="BD14" s="47">
        <v>7.62</v>
      </c>
      <c r="BE14" s="47">
        <v>7.68</v>
      </c>
      <c r="BF14" s="47">
        <v>7.83</v>
      </c>
      <c r="BG14" s="47">
        <v>8.01</v>
      </c>
      <c r="BH14" s="47">
        <v>8.26</v>
      </c>
      <c r="BI14" s="47">
        <v>8.1300000000000008</v>
      </c>
      <c r="BJ14" s="47">
        <v>7.89</v>
      </c>
      <c r="BK14" s="47">
        <v>7.83</v>
      </c>
      <c r="BL14" s="47">
        <v>7.8</v>
      </c>
      <c r="BM14" s="47">
        <v>7.72</v>
      </c>
      <c r="BN14" s="47">
        <v>7.62</v>
      </c>
      <c r="BO14" s="47">
        <v>7.61</v>
      </c>
      <c r="BP14" s="47">
        <v>7.62</v>
      </c>
      <c r="BQ14" s="47">
        <v>7.61</v>
      </c>
      <c r="BR14" s="47">
        <v>7.76</v>
      </c>
      <c r="BS14" s="47">
        <v>7.74</v>
      </c>
      <c r="BT14" s="47">
        <v>7.64</v>
      </c>
      <c r="BU14" s="47">
        <v>7.57</v>
      </c>
      <c r="BV14" s="47">
        <v>7.53</v>
      </c>
      <c r="BW14" s="47">
        <v>7.6</v>
      </c>
      <c r="BX14" s="47">
        <v>7.73</v>
      </c>
      <c r="BY14" s="47">
        <v>7.91</v>
      </c>
      <c r="BZ14" s="47">
        <v>7.96</v>
      </c>
      <c r="CA14" s="47">
        <v>8.1300000000000008</v>
      </c>
      <c r="CB14" s="47">
        <v>8.17</v>
      </c>
      <c r="CC14" s="47">
        <v>8.14</v>
      </c>
      <c r="CD14" s="47">
        <v>8.14</v>
      </c>
      <c r="CE14" s="47">
        <v>8.17</v>
      </c>
      <c r="CF14" s="47">
        <v>8.2899999999999991</v>
      </c>
      <c r="CG14" s="47">
        <v>8.58</v>
      </c>
      <c r="CH14" s="47">
        <v>8.6999999999999993</v>
      </c>
      <c r="CI14" s="47">
        <v>9.11</v>
      </c>
      <c r="CJ14" s="47">
        <v>9.43</v>
      </c>
      <c r="CK14" s="47">
        <v>9.75</v>
      </c>
      <c r="CL14" s="47">
        <v>9.7899999999999991</v>
      </c>
      <c r="CM14" s="47">
        <v>9.81</v>
      </c>
      <c r="CN14" s="47">
        <v>9.81</v>
      </c>
      <c r="CO14" s="47">
        <v>9.7100000000000009</v>
      </c>
      <c r="CP14" s="47">
        <v>9.8000000000000007</v>
      </c>
      <c r="CQ14" s="47">
        <v>9.98</v>
      </c>
      <c r="CR14" s="47">
        <v>10.029999999999999</v>
      </c>
      <c r="CS14" s="47">
        <v>9.89</v>
      </c>
      <c r="CT14" s="47">
        <v>9.8000000000000007</v>
      </c>
      <c r="CU14" s="47">
        <v>9.9</v>
      </c>
      <c r="CV14" s="47">
        <v>9.64</v>
      </c>
      <c r="CW14" s="47">
        <v>9.4700000000000006</v>
      </c>
      <c r="CX14" s="47">
        <v>9.4499999999999993</v>
      </c>
      <c r="CY14" s="47">
        <v>9.49</v>
      </c>
      <c r="CZ14" s="47">
        <v>9.5299999999999994</v>
      </c>
      <c r="DA14" s="47">
        <v>9.6300000000000008</v>
      </c>
      <c r="DB14" s="47">
        <v>9.69</v>
      </c>
      <c r="DC14" s="47">
        <v>9.68</v>
      </c>
      <c r="DD14" s="47">
        <v>9.6199999999999992</v>
      </c>
      <c r="DE14" s="47">
        <v>9.6300000000000008</v>
      </c>
      <c r="DF14" s="47">
        <v>9.65</v>
      </c>
      <c r="DG14" s="47">
        <v>9.41</v>
      </c>
      <c r="DH14" s="47">
        <v>9.31</v>
      </c>
      <c r="DI14" s="47">
        <v>9.32</v>
      </c>
      <c r="DJ14" s="47">
        <v>9.3800000000000008</v>
      </c>
      <c r="DK14" s="47">
        <v>9.48</v>
      </c>
      <c r="DL14" s="47">
        <v>9.6</v>
      </c>
      <c r="DM14" s="47">
        <v>9.66</v>
      </c>
      <c r="DN14" s="47">
        <v>9.65</v>
      </c>
      <c r="DO14" s="47">
        <v>9.4</v>
      </c>
      <c r="DP14" s="47">
        <v>8.81</v>
      </c>
      <c r="DQ14" s="47">
        <v>8.65</v>
      </c>
    </row>
    <row r="15" spans="1:121" ht="30.75" customHeight="1" x14ac:dyDescent="0.3">
      <c r="A15" s="46" t="s">
        <v>26</v>
      </c>
      <c r="B15" s="47"/>
      <c r="C15" s="47"/>
      <c r="D15" s="47"/>
      <c r="E15" s="47">
        <v>8.9499999999999993</v>
      </c>
      <c r="F15" s="47">
        <v>9.25</v>
      </c>
      <c r="G15" s="47">
        <v>9.125</v>
      </c>
      <c r="H15" s="47">
        <v>9.125</v>
      </c>
      <c r="I15" s="47"/>
      <c r="J15" s="47">
        <v>8.875</v>
      </c>
      <c r="K15" s="47">
        <v>8.875</v>
      </c>
      <c r="L15" s="47">
        <v>8.875</v>
      </c>
      <c r="M15" s="47">
        <v>8.875</v>
      </c>
      <c r="N15" s="47">
        <v>8.875</v>
      </c>
      <c r="O15" s="47">
        <v>8.875</v>
      </c>
      <c r="P15" s="47">
        <v>8.875</v>
      </c>
      <c r="Q15" s="47">
        <v>8.875</v>
      </c>
      <c r="R15" s="47">
        <v>8.875</v>
      </c>
      <c r="S15" s="47">
        <v>8.875</v>
      </c>
      <c r="T15" s="47">
        <v>8.875</v>
      </c>
      <c r="U15" s="47">
        <v>8.875</v>
      </c>
      <c r="V15" s="47">
        <v>8.875</v>
      </c>
      <c r="W15" s="47">
        <v>8.875</v>
      </c>
      <c r="X15" s="47">
        <v>8.875</v>
      </c>
      <c r="Y15" s="47">
        <v>8.875</v>
      </c>
      <c r="Z15" s="47">
        <v>8.875</v>
      </c>
      <c r="AA15" s="47">
        <v>8.875</v>
      </c>
      <c r="AB15" s="47">
        <v>8.875</v>
      </c>
      <c r="AC15" s="47">
        <v>8.875</v>
      </c>
      <c r="AD15" s="47">
        <v>8.875</v>
      </c>
      <c r="AE15" s="47">
        <v>8.875</v>
      </c>
      <c r="AF15" s="47">
        <v>8.875</v>
      </c>
      <c r="AG15" s="47">
        <v>8.875</v>
      </c>
      <c r="AH15" s="47">
        <v>8.875</v>
      </c>
      <c r="AI15" s="47">
        <v>8.875</v>
      </c>
      <c r="AJ15" s="47">
        <v>8.875</v>
      </c>
      <c r="AK15" s="47">
        <v>8.875</v>
      </c>
      <c r="AL15" s="47">
        <v>8.875</v>
      </c>
      <c r="AM15" s="47">
        <v>8.25</v>
      </c>
      <c r="AN15" s="47">
        <v>8.25</v>
      </c>
      <c r="AO15" s="47">
        <v>8.25</v>
      </c>
      <c r="AP15" s="47">
        <v>8.25</v>
      </c>
      <c r="AQ15" s="47">
        <v>8.25</v>
      </c>
      <c r="AR15" s="47">
        <v>7.125</v>
      </c>
      <c r="AS15" s="47">
        <v>7.125</v>
      </c>
      <c r="AT15" s="47">
        <v>7.125</v>
      </c>
      <c r="AU15" s="47">
        <v>7.125</v>
      </c>
      <c r="AV15" s="47">
        <v>7.125</v>
      </c>
      <c r="AW15" s="47">
        <v>7.125</v>
      </c>
      <c r="AX15" s="47">
        <v>7.125</v>
      </c>
      <c r="AY15" s="47">
        <v>7.125</v>
      </c>
      <c r="AZ15" s="47">
        <v>7.125</v>
      </c>
      <c r="BA15" s="47">
        <v>7.125</v>
      </c>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row>
    <row r="16" spans="1:121" ht="30.75" customHeight="1" x14ac:dyDescent="0.3">
      <c r="A16" s="46" t="s">
        <v>27</v>
      </c>
      <c r="B16" s="47"/>
      <c r="C16" s="47"/>
      <c r="D16" s="47"/>
      <c r="E16" s="47">
        <v>8.9499999999999993</v>
      </c>
      <c r="F16" s="47">
        <v>9.25</v>
      </c>
      <c r="G16" s="47">
        <v>9.25</v>
      </c>
      <c r="H16" s="47">
        <v>9.25</v>
      </c>
      <c r="I16" s="47"/>
      <c r="J16" s="47">
        <v>9</v>
      </c>
      <c r="K16" s="47">
        <v>9</v>
      </c>
      <c r="L16" s="47">
        <v>9</v>
      </c>
      <c r="M16" s="47">
        <v>9</v>
      </c>
      <c r="N16" s="47">
        <v>9</v>
      </c>
      <c r="O16" s="47">
        <v>9</v>
      </c>
      <c r="P16" s="47">
        <v>9</v>
      </c>
      <c r="Q16" s="47">
        <v>9</v>
      </c>
      <c r="R16" s="47">
        <v>9</v>
      </c>
      <c r="S16" s="47">
        <v>9</v>
      </c>
      <c r="T16" s="47">
        <v>9</v>
      </c>
      <c r="U16" s="47">
        <v>9</v>
      </c>
      <c r="V16" s="47">
        <v>9</v>
      </c>
      <c r="W16" s="47">
        <v>9</v>
      </c>
      <c r="X16" s="47">
        <v>9</v>
      </c>
      <c r="Y16" s="47">
        <v>9</v>
      </c>
      <c r="Z16" s="47">
        <v>9</v>
      </c>
      <c r="AA16" s="47">
        <v>9</v>
      </c>
      <c r="AB16" s="47">
        <v>9</v>
      </c>
      <c r="AC16" s="47">
        <v>9</v>
      </c>
      <c r="AD16" s="47">
        <v>9</v>
      </c>
      <c r="AE16" s="47">
        <v>9</v>
      </c>
      <c r="AF16" s="47">
        <v>9</v>
      </c>
      <c r="AG16" s="47">
        <v>9</v>
      </c>
      <c r="AH16" s="47">
        <v>9</v>
      </c>
      <c r="AI16" s="47">
        <v>9</v>
      </c>
      <c r="AJ16" s="47">
        <v>9</v>
      </c>
      <c r="AK16" s="47">
        <v>9</v>
      </c>
      <c r="AL16" s="47">
        <v>9</v>
      </c>
      <c r="AM16" s="47">
        <v>8.125</v>
      </c>
      <c r="AN16" s="47">
        <v>8.125</v>
      </c>
      <c r="AO16" s="47">
        <v>8.125</v>
      </c>
      <c r="AP16" s="47">
        <v>8.125</v>
      </c>
      <c r="AQ16" s="47">
        <v>8.125</v>
      </c>
      <c r="AR16" s="47">
        <v>7</v>
      </c>
      <c r="AS16" s="47">
        <v>7</v>
      </c>
      <c r="AT16" s="47">
        <v>7</v>
      </c>
      <c r="AU16" s="47">
        <v>7</v>
      </c>
      <c r="AV16" s="47">
        <v>7</v>
      </c>
      <c r="AW16" s="47">
        <v>7</v>
      </c>
      <c r="AX16" s="47">
        <v>7</v>
      </c>
      <c r="AY16" s="47">
        <v>7</v>
      </c>
      <c r="AZ16" s="47">
        <v>7</v>
      </c>
      <c r="BA16" s="47">
        <v>7</v>
      </c>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row>
    <row r="17" spans="1:121" ht="30.75" customHeight="1" x14ac:dyDescent="0.3">
      <c r="A17" s="46" t="s">
        <v>28</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v>8.6</v>
      </c>
      <c r="AV17" s="47">
        <v>8.31</v>
      </c>
      <c r="AW17" s="47">
        <v>8.41</v>
      </c>
      <c r="AX17" s="47">
        <v>8.6999999999999993</v>
      </c>
      <c r="AY17" s="47">
        <v>8.57</v>
      </c>
      <c r="AZ17" s="47">
        <v>8.57</v>
      </c>
      <c r="BA17" s="47">
        <v>8.64</v>
      </c>
      <c r="BB17" s="47">
        <v>8.66</v>
      </c>
      <c r="BC17" s="47">
        <v>8.76</v>
      </c>
      <c r="BD17" s="47">
        <v>8.82</v>
      </c>
      <c r="BE17" s="47">
        <v>8.64</v>
      </c>
      <c r="BF17" s="47">
        <v>8.76</v>
      </c>
      <c r="BG17" s="47">
        <v>9.14</v>
      </c>
      <c r="BH17" s="47">
        <v>9.32</v>
      </c>
      <c r="BI17" s="47">
        <v>8.98</v>
      </c>
      <c r="BJ17" s="47">
        <v>9.0399999999999991</v>
      </c>
      <c r="BK17" s="47">
        <v>8.58</v>
      </c>
      <c r="BL17" s="47">
        <v>8.3800000000000008</v>
      </c>
      <c r="BM17" s="47">
        <v>8.65</v>
      </c>
      <c r="BN17" s="47">
        <v>8.6199999999999992</v>
      </c>
      <c r="BO17" s="47">
        <v>8.89</v>
      </c>
      <c r="BP17" s="47">
        <v>8.84</v>
      </c>
      <c r="BQ17" s="47">
        <v>9.0299999999999994</v>
      </c>
      <c r="BR17" s="47">
        <v>9.26</v>
      </c>
      <c r="BS17" s="47">
        <v>9.0299999999999994</v>
      </c>
      <c r="BT17" s="47">
        <v>8.89</v>
      </c>
      <c r="BU17" s="47">
        <v>9.0299999999999994</v>
      </c>
      <c r="BV17" s="47">
        <v>9.0500000000000007</v>
      </c>
      <c r="BW17" s="47">
        <v>9.1300000000000008</v>
      </c>
      <c r="BX17" s="47">
        <v>9.4499999999999993</v>
      </c>
      <c r="BY17" s="47">
        <v>9.48</v>
      </c>
      <c r="BZ17" s="47">
        <v>9.2899999999999991</v>
      </c>
      <c r="CA17" s="47">
        <v>9.3699999999999992</v>
      </c>
      <c r="CB17" s="47">
        <v>9.4</v>
      </c>
      <c r="CC17" s="47">
        <v>9.41</v>
      </c>
      <c r="CD17" s="47">
        <v>9.44</v>
      </c>
      <c r="CE17" s="47">
        <v>9.6</v>
      </c>
      <c r="CF17" s="47">
        <v>9.99</v>
      </c>
      <c r="CG17" s="47">
        <v>10.42</v>
      </c>
      <c r="CH17" s="47">
        <v>10.67</v>
      </c>
      <c r="CI17" s="47">
        <v>11.22</v>
      </c>
      <c r="CJ17" s="47">
        <v>11.69</v>
      </c>
      <c r="CK17" s="47">
        <v>10.91</v>
      </c>
      <c r="CL17" s="47">
        <v>11.09</v>
      </c>
      <c r="CM17" s="47">
        <v>10.85</v>
      </c>
      <c r="CN17" s="47">
        <v>10.8</v>
      </c>
      <c r="CO17" s="47">
        <v>10.6</v>
      </c>
      <c r="CP17" s="47">
        <v>11.11</v>
      </c>
      <c r="CQ17" s="47">
        <v>11.43</v>
      </c>
      <c r="CR17" s="47">
        <v>11.03</v>
      </c>
      <c r="CS17" s="47">
        <v>10.99</v>
      </c>
      <c r="CT17" s="47">
        <v>10.99</v>
      </c>
      <c r="CU17" s="47">
        <v>10.73</v>
      </c>
      <c r="CV17" s="47">
        <v>10.210000000000001</v>
      </c>
      <c r="CW17" s="47">
        <v>10.41</v>
      </c>
      <c r="CX17" s="47">
        <v>10.19</v>
      </c>
      <c r="CY17" s="47">
        <v>10.09</v>
      </c>
      <c r="CZ17" s="47">
        <v>10.39</v>
      </c>
      <c r="DA17" s="47">
        <v>10.51</v>
      </c>
      <c r="DB17" s="47">
        <v>10.32</v>
      </c>
      <c r="DC17" s="47">
        <v>10.17</v>
      </c>
      <c r="DD17" s="47">
        <v>10.15</v>
      </c>
      <c r="DE17" s="47">
        <v>10.199999999999999</v>
      </c>
      <c r="DF17" s="47">
        <v>10.039999999999999</v>
      </c>
      <c r="DG17" s="47">
        <v>9.68</v>
      </c>
      <c r="DH17" s="47">
        <v>9.67</v>
      </c>
      <c r="DI17" s="47">
        <v>9.93</v>
      </c>
      <c r="DJ17" s="47">
        <v>9.89</v>
      </c>
      <c r="DK17" s="47">
        <v>9.84</v>
      </c>
      <c r="DL17" s="47">
        <v>9.91</v>
      </c>
      <c r="DM17" s="47">
        <v>10.08</v>
      </c>
      <c r="DN17" s="47">
        <v>10.130000000000001</v>
      </c>
      <c r="DO17" s="47">
        <v>9.66</v>
      </c>
      <c r="DP17" s="47">
        <v>9.1300000000000008</v>
      </c>
      <c r="DQ17" s="47">
        <v>9.02</v>
      </c>
    </row>
    <row r="18" spans="1:121" ht="30.75" customHeight="1" x14ac:dyDescent="0.3">
      <c r="A18" s="46" t="s">
        <v>29</v>
      </c>
      <c r="B18" s="47"/>
      <c r="C18" s="47"/>
      <c r="D18" s="47"/>
      <c r="E18" s="47">
        <v>11.41</v>
      </c>
      <c r="F18" s="47"/>
      <c r="G18" s="47">
        <v>11.41</v>
      </c>
      <c r="H18" s="47">
        <v>11.47</v>
      </c>
      <c r="I18" s="47">
        <v>11.95</v>
      </c>
      <c r="J18" s="47">
        <v>12.24</v>
      </c>
      <c r="K18" s="47">
        <v>12.09</v>
      </c>
      <c r="L18" s="47">
        <v>11.65</v>
      </c>
      <c r="M18" s="47">
        <v>11.61</v>
      </c>
      <c r="N18" s="47">
        <v>12.09</v>
      </c>
      <c r="O18" s="47">
        <v>12.08</v>
      </c>
      <c r="P18" s="47">
        <v>12.22</v>
      </c>
      <c r="Q18" s="47">
        <v>13.1</v>
      </c>
      <c r="R18" s="47">
        <v>13.45</v>
      </c>
      <c r="S18" s="47">
        <v>14.18</v>
      </c>
      <c r="T18" s="47">
        <v>14.21</v>
      </c>
      <c r="U18" s="47">
        <v>14.45</v>
      </c>
      <c r="V18" s="47">
        <v>13.47</v>
      </c>
      <c r="W18" s="47">
        <v>13.36</v>
      </c>
      <c r="X18" s="47">
        <v>13.22</v>
      </c>
      <c r="Y18" s="47">
        <v>12.43</v>
      </c>
      <c r="Z18" s="47">
        <v>12.15</v>
      </c>
      <c r="AA18" s="47">
        <v>11.8</v>
      </c>
      <c r="AB18" s="47">
        <v>12.46</v>
      </c>
      <c r="AC18" s="47">
        <v>12.85</v>
      </c>
      <c r="AD18" s="47">
        <v>12.15</v>
      </c>
      <c r="AE18" s="47">
        <v>11.64</v>
      </c>
      <c r="AF18" s="47">
        <v>11.2</v>
      </c>
      <c r="AG18" s="47">
        <v>11.32</v>
      </c>
      <c r="AH18" s="47">
        <v>11.32</v>
      </c>
      <c r="AI18" s="47">
        <v>11.44</v>
      </c>
      <c r="AJ18" s="47">
        <v>11.2</v>
      </c>
      <c r="AK18" s="47">
        <v>10.53</v>
      </c>
      <c r="AL18" s="47">
        <v>10.35</v>
      </c>
      <c r="AM18" s="47">
        <v>10.82</v>
      </c>
      <c r="AN18" s="47">
        <v>10.8</v>
      </c>
      <c r="AO18" s="47">
        <v>10.07</v>
      </c>
      <c r="AP18" s="47">
        <v>9.66</v>
      </c>
      <c r="AQ18" s="47">
        <v>9.76</v>
      </c>
      <c r="AR18" s="47">
        <v>10</v>
      </c>
      <c r="AS18" s="47">
        <v>9.74</v>
      </c>
      <c r="AT18" s="47">
        <v>9.8000000000000007</v>
      </c>
      <c r="AU18" s="47">
        <v>10.02</v>
      </c>
      <c r="AV18" s="47">
        <v>10.14</v>
      </c>
      <c r="AW18" s="47">
        <v>9.57</v>
      </c>
      <c r="AX18" s="47">
        <v>9.1199999999999992</v>
      </c>
      <c r="AY18" s="47">
        <v>9.0399999999999991</v>
      </c>
      <c r="AZ18" s="47"/>
      <c r="BA18" s="47">
        <v>8.8699999999999992</v>
      </c>
      <c r="BB18" s="47">
        <v>9.6300000000000008</v>
      </c>
      <c r="BC18" s="47">
        <v>10.32</v>
      </c>
      <c r="BD18" s="47">
        <v>10.15</v>
      </c>
      <c r="BE18" s="47">
        <v>10.41</v>
      </c>
      <c r="BF18" s="47">
        <v>10.9</v>
      </c>
      <c r="BG18" s="47">
        <v>11.6</v>
      </c>
      <c r="BH18" s="47">
        <v>11.4</v>
      </c>
      <c r="BI18" s="47">
        <v>10.75</v>
      </c>
      <c r="BJ18" s="47">
        <v>11</v>
      </c>
      <c r="BK18" s="47">
        <v>10.95</v>
      </c>
      <c r="BL18" s="47">
        <v>9.9499999999999993</v>
      </c>
      <c r="BM18" s="47">
        <v>10.050000000000001</v>
      </c>
      <c r="BN18" s="47">
        <v>10.35</v>
      </c>
      <c r="BO18" s="47">
        <v>10.6</v>
      </c>
      <c r="BP18" s="47">
        <v>10.55</v>
      </c>
      <c r="BQ18" s="47">
        <v>10.77</v>
      </c>
      <c r="BR18" s="47">
        <v>11.1</v>
      </c>
      <c r="BS18" s="47">
        <v>11</v>
      </c>
      <c r="BT18" s="47">
        <v>10.68</v>
      </c>
      <c r="BU18" s="47">
        <v>10.98</v>
      </c>
      <c r="BV18" s="47">
        <v>11.2</v>
      </c>
      <c r="BW18" s="47">
        <v>11.2</v>
      </c>
      <c r="BX18" s="47">
        <v>11.45</v>
      </c>
      <c r="BY18" s="47">
        <v>11.95</v>
      </c>
      <c r="BZ18" s="47">
        <v>11.5</v>
      </c>
      <c r="CA18" s="47">
        <v>11</v>
      </c>
      <c r="CB18" s="47">
        <v>10.52</v>
      </c>
      <c r="CC18" s="47">
        <v>10.3</v>
      </c>
      <c r="CD18" s="47">
        <v>10.42</v>
      </c>
      <c r="CE18" s="47">
        <v>10.65</v>
      </c>
      <c r="CF18" s="47">
        <v>10.65</v>
      </c>
      <c r="CG18" s="47">
        <v>10.73</v>
      </c>
      <c r="CH18" s="47">
        <v>10.9</v>
      </c>
      <c r="CI18" s="47">
        <v>11</v>
      </c>
      <c r="CJ18" s="47">
        <v>11.65</v>
      </c>
      <c r="CK18" s="47">
        <v>12.2</v>
      </c>
      <c r="CL18" s="47">
        <v>13.2</v>
      </c>
      <c r="CM18" s="47">
        <v>12.76</v>
      </c>
      <c r="CN18" s="47">
        <v>12.3</v>
      </c>
      <c r="CO18" s="47">
        <v>11.1</v>
      </c>
      <c r="CP18" s="47">
        <v>11.75</v>
      </c>
      <c r="CQ18" s="47">
        <v>11.8</v>
      </c>
      <c r="CR18" s="47">
        <v>12.1</v>
      </c>
      <c r="CS18" s="47">
        <v>11.55</v>
      </c>
      <c r="CT18" s="47">
        <v>11.25</v>
      </c>
      <c r="CU18" s="47">
        <v>11.05</v>
      </c>
      <c r="CV18" s="47">
        <v>10.46</v>
      </c>
      <c r="CW18" s="47">
        <v>10.5</v>
      </c>
      <c r="CX18" s="47">
        <v>10.35</v>
      </c>
      <c r="CY18" s="47">
        <v>10.35</v>
      </c>
      <c r="CZ18" s="47">
        <v>10.67</v>
      </c>
      <c r="DA18" s="47">
        <v>10.7</v>
      </c>
      <c r="DB18" s="47">
        <v>10.5</v>
      </c>
      <c r="DC18" s="47">
        <v>10.17</v>
      </c>
      <c r="DD18" s="47">
        <v>9.5</v>
      </c>
      <c r="DE18" s="47">
        <v>9.1</v>
      </c>
      <c r="DF18" s="47">
        <v>8.9</v>
      </c>
      <c r="DG18" s="47">
        <v>8.35</v>
      </c>
      <c r="DH18" s="47">
        <v>8.75</v>
      </c>
      <c r="DI18" s="47">
        <v>9.48</v>
      </c>
      <c r="DJ18" s="47">
        <v>9.15</v>
      </c>
      <c r="DK18" s="47">
        <v>8.6999999999999993</v>
      </c>
      <c r="DL18" s="47">
        <v>8</v>
      </c>
      <c r="DM18" s="47">
        <v>7.1</v>
      </c>
      <c r="DN18" s="47">
        <v>6.8</v>
      </c>
      <c r="DO18" s="47">
        <v>7.35</v>
      </c>
      <c r="DP18" s="47">
        <v>7.75</v>
      </c>
      <c r="DQ18" s="47">
        <v>7.9</v>
      </c>
    </row>
    <row r="19" spans="1:121" ht="30.75" customHeight="1" x14ac:dyDescent="0.3">
      <c r="A19" s="46" t="s">
        <v>30</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v>8.6</v>
      </c>
      <c r="DH19" s="47">
        <v>8.91</v>
      </c>
      <c r="DI19" s="47">
        <v>9.6</v>
      </c>
      <c r="DJ19" s="47">
        <v>9.5</v>
      </c>
      <c r="DK19" s="47">
        <v>9.1199999999999992</v>
      </c>
      <c r="DL19" s="47">
        <v>8.5500000000000007</v>
      </c>
      <c r="DM19" s="47">
        <v>7.75</v>
      </c>
      <c r="DN19" s="47">
        <v>7.4</v>
      </c>
      <c r="DO19" s="47">
        <v>7.75</v>
      </c>
      <c r="DP19" s="47">
        <v>8.1</v>
      </c>
      <c r="DQ19" s="47">
        <v>8.3000000000000007</v>
      </c>
    </row>
    <row r="20" spans="1:121" ht="30.75" customHeight="1" x14ac:dyDescent="0.3">
      <c r="A20" s="46" t="s">
        <v>31</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v>8.85</v>
      </c>
      <c r="DH20" s="47">
        <v>9.25</v>
      </c>
      <c r="DI20" s="47">
        <v>9.8000000000000007</v>
      </c>
      <c r="DJ20" s="47">
        <v>9.75</v>
      </c>
      <c r="DK20" s="47">
        <v>9.42</v>
      </c>
      <c r="DL20" s="47">
        <v>8.9700000000000006</v>
      </c>
      <c r="DM20" s="47">
        <v>8.25</v>
      </c>
      <c r="DN20" s="47">
        <v>7.88</v>
      </c>
      <c r="DO20" s="47">
        <v>8.5</v>
      </c>
      <c r="DP20" s="47">
        <v>8.6</v>
      </c>
      <c r="DQ20" s="47">
        <v>8.75</v>
      </c>
    </row>
    <row r="21" spans="1:121" ht="30.75" customHeight="1" x14ac:dyDescent="0.3">
      <c r="A21" s="46" t="s">
        <v>32</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v>11.7</v>
      </c>
      <c r="AV21" s="47">
        <v>11.6</v>
      </c>
      <c r="AW21" s="47"/>
      <c r="AX21" s="47">
        <v>12.1</v>
      </c>
      <c r="AY21" s="47">
        <v>11.8</v>
      </c>
      <c r="AZ21" s="47">
        <v>13.2</v>
      </c>
      <c r="BA21" s="47">
        <v>12.7</v>
      </c>
      <c r="BB21" s="47">
        <v>12.4</v>
      </c>
      <c r="BC21" s="47">
        <v>12.1</v>
      </c>
      <c r="BD21" s="47">
        <v>12.1</v>
      </c>
      <c r="BE21" s="47">
        <v>12.2</v>
      </c>
      <c r="BF21" s="47">
        <v>11.9</v>
      </c>
      <c r="BG21" s="47">
        <v>12.6</v>
      </c>
      <c r="BH21" s="47">
        <v>12.8</v>
      </c>
      <c r="BI21" s="47">
        <v>12.1</v>
      </c>
      <c r="BJ21" s="47">
        <v>13.7</v>
      </c>
      <c r="BK21" s="47">
        <v>11.1</v>
      </c>
      <c r="BL21" s="47">
        <v>10.8</v>
      </c>
      <c r="BM21" s="47">
        <v>13</v>
      </c>
      <c r="BN21" s="47">
        <v>13.3</v>
      </c>
      <c r="BO21" s="47">
        <v>10.83</v>
      </c>
      <c r="BP21" s="47">
        <v>10.5</v>
      </c>
      <c r="BQ21" s="47">
        <v>10.3</v>
      </c>
      <c r="BR21" s="47">
        <v>10.5</v>
      </c>
      <c r="BS21" s="47">
        <v>10.1</v>
      </c>
      <c r="BT21" s="47">
        <v>10.1</v>
      </c>
      <c r="BU21" s="47">
        <v>10</v>
      </c>
      <c r="BV21" s="47">
        <v>9.9</v>
      </c>
      <c r="BW21" s="47">
        <v>10.1</v>
      </c>
      <c r="BX21" s="47">
        <v>10.5</v>
      </c>
      <c r="BY21" s="47">
        <v>10.5</v>
      </c>
      <c r="BZ21" s="47">
        <v>10.6</v>
      </c>
      <c r="CA21" s="47">
        <v>11.1</v>
      </c>
      <c r="CB21" s="47">
        <v>10.7</v>
      </c>
      <c r="CC21" s="47">
        <v>10.199999999999999</v>
      </c>
      <c r="CD21" s="47">
        <v>10.7</v>
      </c>
      <c r="CE21" s="47">
        <v>11</v>
      </c>
      <c r="CF21" s="47">
        <v>11.7</v>
      </c>
      <c r="CG21" s="47">
        <v>11.7</v>
      </c>
      <c r="CH21" s="47">
        <v>11.8</v>
      </c>
      <c r="CI21" s="47">
        <v>12.1</v>
      </c>
      <c r="CJ21" s="47">
        <v>12.9</v>
      </c>
      <c r="CK21" s="47">
        <v>11.9</v>
      </c>
      <c r="CL21" s="47">
        <v>11.7</v>
      </c>
      <c r="CM21" s="47">
        <v>11.6</v>
      </c>
      <c r="CN21" s="47">
        <v>11.4</v>
      </c>
      <c r="CO21" s="47">
        <v>11</v>
      </c>
      <c r="CP21" s="47">
        <v>11.6</v>
      </c>
      <c r="CQ21" s="47">
        <v>12</v>
      </c>
      <c r="CR21" s="47">
        <v>11.6</v>
      </c>
      <c r="CS21" s="47">
        <v>11.6</v>
      </c>
      <c r="CT21" s="47">
        <v>11.8</v>
      </c>
      <c r="CU21" s="47">
        <v>11.4</v>
      </c>
      <c r="CV21" s="47">
        <v>10.8</v>
      </c>
      <c r="CW21" s="47">
        <v>10.8</v>
      </c>
      <c r="CX21" s="47">
        <v>10.7</v>
      </c>
      <c r="CY21" s="47">
        <v>10.5</v>
      </c>
      <c r="CZ21" s="47">
        <v>10.7</v>
      </c>
      <c r="DA21" s="47">
        <v>10.9</v>
      </c>
      <c r="DB21" s="47">
        <v>10.8</v>
      </c>
      <c r="DC21" s="47">
        <v>10.6</v>
      </c>
      <c r="DD21" s="47">
        <v>10.5</v>
      </c>
      <c r="DE21" s="47">
        <v>10.7</v>
      </c>
      <c r="DF21" s="47">
        <v>10.5</v>
      </c>
      <c r="DG21" s="47">
        <v>10.199999999999999</v>
      </c>
      <c r="DH21" s="47">
        <v>10.3</v>
      </c>
      <c r="DI21" s="47">
        <v>10.7</v>
      </c>
      <c r="DJ21" s="47">
        <v>10.6</v>
      </c>
      <c r="DK21" s="47">
        <v>10.4</v>
      </c>
      <c r="DL21" s="47">
        <v>10.8</v>
      </c>
      <c r="DM21" s="47">
        <v>11.3</v>
      </c>
      <c r="DN21" s="47">
        <v>11.6</v>
      </c>
      <c r="DO21" s="47">
        <v>11.8</v>
      </c>
      <c r="DP21" s="47">
        <v>10.6</v>
      </c>
      <c r="DQ21" s="47">
        <v>10.9</v>
      </c>
    </row>
    <row r="22" spans="1:121" ht="30.75" customHeight="1" x14ac:dyDescent="0.3">
      <c r="A22" s="46" t="s">
        <v>33</v>
      </c>
      <c r="B22" s="47"/>
      <c r="C22" s="47"/>
      <c r="D22" s="47"/>
      <c r="E22" s="47">
        <v>11.35</v>
      </c>
      <c r="F22" s="47">
        <v>11.35</v>
      </c>
      <c r="G22" s="47">
        <v>11.35</v>
      </c>
      <c r="H22" s="47">
        <v>11.35</v>
      </c>
      <c r="I22" s="47"/>
      <c r="J22" s="47">
        <v>11.35</v>
      </c>
      <c r="K22" s="47">
        <v>11.35</v>
      </c>
      <c r="L22" s="47">
        <v>11.45</v>
      </c>
      <c r="M22" s="47">
        <v>11.45</v>
      </c>
      <c r="N22" s="47">
        <v>11.45</v>
      </c>
      <c r="O22" s="47">
        <v>11.45</v>
      </c>
      <c r="P22" s="47">
        <v>11.45</v>
      </c>
      <c r="Q22" s="47">
        <v>11.45</v>
      </c>
      <c r="R22" s="47">
        <v>11.45</v>
      </c>
      <c r="S22" s="47">
        <v>11.45</v>
      </c>
      <c r="T22" s="47">
        <v>11.45</v>
      </c>
      <c r="U22" s="47">
        <v>11.45</v>
      </c>
      <c r="V22" s="47">
        <v>11.45</v>
      </c>
      <c r="W22" s="47">
        <v>11.45</v>
      </c>
      <c r="X22" s="47">
        <v>11.45</v>
      </c>
      <c r="Y22" s="47">
        <v>11.45</v>
      </c>
      <c r="Z22" s="47">
        <v>11.45</v>
      </c>
      <c r="AA22" s="47">
        <v>11.45</v>
      </c>
      <c r="AB22" s="47">
        <v>11.4</v>
      </c>
      <c r="AC22" s="47">
        <v>11.45</v>
      </c>
      <c r="AD22" s="47">
        <v>11.4</v>
      </c>
      <c r="AE22" s="47">
        <v>11.5</v>
      </c>
      <c r="AF22" s="47">
        <v>11.5</v>
      </c>
      <c r="AG22" s="47">
        <v>11.7</v>
      </c>
      <c r="AH22" s="47">
        <v>11.7</v>
      </c>
      <c r="AI22" s="47">
        <v>11.7</v>
      </c>
      <c r="AJ22" s="47">
        <v>11.7</v>
      </c>
      <c r="AK22" s="47">
        <v>11.7</v>
      </c>
      <c r="AL22" s="47">
        <v>11.55</v>
      </c>
      <c r="AM22" s="47">
        <v>10.9</v>
      </c>
      <c r="AN22" s="47">
        <v>10.8</v>
      </c>
      <c r="AO22" s="47">
        <v>10.75</v>
      </c>
      <c r="AP22" s="47">
        <v>10.55</v>
      </c>
      <c r="AQ22" s="47">
        <v>10.55</v>
      </c>
      <c r="AR22" s="47">
        <v>10.55</v>
      </c>
      <c r="AS22" s="47">
        <v>9.9499999999999993</v>
      </c>
      <c r="AT22" s="47">
        <v>9.75</v>
      </c>
      <c r="AU22" s="47"/>
      <c r="AV22" s="47"/>
      <c r="AW22" s="47">
        <v>9.16</v>
      </c>
      <c r="AX22" s="47">
        <v>9.16</v>
      </c>
      <c r="AY22" s="47">
        <v>8.7799999999999994</v>
      </c>
      <c r="AZ22" s="47">
        <v>8.82</v>
      </c>
      <c r="BA22" s="47">
        <v>8.89</v>
      </c>
      <c r="BB22" s="47">
        <v>8.77</v>
      </c>
      <c r="BC22" s="47">
        <v>9.08</v>
      </c>
      <c r="BD22" s="47">
        <v>8.85</v>
      </c>
      <c r="BE22" s="47">
        <v>8.85</v>
      </c>
      <c r="BF22" s="47">
        <v>8.9</v>
      </c>
      <c r="BG22" s="47">
        <v>9.4</v>
      </c>
      <c r="BH22" s="47">
        <v>9.4</v>
      </c>
      <c r="BI22" s="47">
        <v>9.48</v>
      </c>
      <c r="BJ22" s="47">
        <v>9.31</v>
      </c>
      <c r="BK22" s="47">
        <v>9.33</v>
      </c>
      <c r="BL22" s="47">
        <v>9.35</v>
      </c>
      <c r="BM22" s="47">
        <v>9.25</v>
      </c>
      <c r="BN22" s="47">
        <v>9.35</v>
      </c>
      <c r="BO22" s="47">
        <v>9.35</v>
      </c>
      <c r="BP22" s="47">
        <v>9.35</v>
      </c>
      <c r="BQ22" s="47">
        <v>9.33</v>
      </c>
      <c r="BR22" s="47">
        <v>9.3699999999999992</v>
      </c>
      <c r="BS22" s="47">
        <v>9.4</v>
      </c>
      <c r="BT22" s="47">
        <v>9.6</v>
      </c>
      <c r="BU22" s="47">
        <v>9.6199999999999992</v>
      </c>
      <c r="BV22" s="47">
        <v>9.67</v>
      </c>
      <c r="BW22" s="47">
        <v>9.65</v>
      </c>
      <c r="BX22" s="47">
        <v>9.75</v>
      </c>
      <c r="BY22" s="47">
        <v>9.9</v>
      </c>
      <c r="BZ22" s="47">
        <v>10</v>
      </c>
      <c r="CA22" s="47">
        <v>10.050000000000001</v>
      </c>
      <c r="CB22" s="47">
        <v>10.15</v>
      </c>
      <c r="CC22" s="47">
        <v>10.25</v>
      </c>
      <c r="CD22" s="47">
        <v>10.4</v>
      </c>
      <c r="CE22" s="47">
        <v>10.9</v>
      </c>
      <c r="CF22" s="47">
        <v>11.3</v>
      </c>
      <c r="CG22" s="47">
        <v>11.65</v>
      </c>
      <c r="CH22" s="47">
        <v>12.05</v>
      </c>
      <c r="CI22" s="47">
        <v>12.3</v>
      </c>
      <c r="CJ22" s="47">
        <v>12.45</v>
      </c>
      <c r="CK22" s="47">
        <v>12.56</v>
      </c>
      <c r="CL22" s="47">
        <v>12.75</v>
      </c>
      <c r="CM22" s="47">
        <v>12.8</v>
      </c>
      <c r="CN22" s="47">
        <v>12.85</v>
      </c>
      <c r="CO22" s="47">
        <v>12.9</v>
      </c>
      <c r="CP22" s="47">
        <v>12.95</v>
      </c>
      <c r="CQ22" s="47">
        <v>13.05</v>
      </c>
      <c r="CR22" s="47">
        <v>13.3</v>
      </c>
      <c r="CS22" s="47">
        <v>13.3</v>
      </c>
      <c r="CT22" s="47">
        <v>12.9</v>
      </c>
      <c r="CU22" s="47">
        <v>12.8</v>
      </c>
      <c r="CV22" s="47">
        <v>12.45</v>
      </c>
      <c r="CW22" s="47">
        <v>12.3</v>
      </c>
      <c r="CX22" s="47">
        <v>11.9</v>
      </c>
      <c r="CY22" s="47">
        <v>11.3</v>
      </c>
      <c r="CZ22" s="47">
        <v>10.95</v>
      </c>
      <c r="DA22" s="47">
        <v>11.05</v>
      </c>
      <c r="DB22" s="47">
        <v>11</v>
      </c>
      <c r="DC22" s="47">
        <v>10.95</v>
      </c>
      <c r="DD22" s="47">
        <v>10.7</v>
      </c>
      <c r="DE22" s="47">
        <v>11.2</v>
      </c>
      <c r="DF22" s="47">
        <v>11.5</v>
      </c>
      <c r="DG22" s="47">
        <v>11.5</v>
      </c>
      <c r="DH22" s="47">
        <v>11.3</v>
      </c>
      <c r="DI22" s="47">
        <v>11.3</v>
      </c>
      <c r="DJ22" s="47">
        <v>11.9</v>
      </c>
      <c r="DK22" s="47">
        <v>11.95</v>
      </c>
      <c r="DL22" s="47">
        <v>12.3</v>
      </c>
      <c r="DM22" s="47">
        <v>12.35</v>
      </c>
      <c r="DN22" s="47">
        <v>12.95</v>
      </c>
      <c r="DO22" s="47">
        <v>13.2</v>
      </c>
      <c r="DP22" s="47">
        <v>12.8</v>
      </c>
      <c r="DQ22" s="47">
        <v>11.95</v>
      </c>
    </row>
    <row r="23" spans="1:121" ht="30.75" customHeight="1" x14ac:dyDescent="0.3">
      <c r="A23" s="46" t="s">
        <v>34</v>
      </c>
      <c r="B23" s="47"/>
      <c r="C23" s="47"/>
      <c r="D23" s="47"/>
      <c r="E23" s="47">
        <v>11.6</v>
      </c>
      <c r="F23" s="47">
        <v>11.6</v>
      </c>
      <c r="G23" s="47">
        <v>11.6</v>
      </c>
      <c r="H23" s="47">
        <v>11.6</v>
      </c>
      <c r="I23" s="47"/>
      <c r="J23" s="47">
        <v>11.6</v>
      </c>
      <c r="K23" s="47">
        <v>11.6</v>
      </c>
      <c r="L23" s="47">
        <v>11.7</v>
      </c>
      <c r="M23" s="47">
        <v>11.7</v>
      </c>
      <c r="N23" s="47">
        <v>11.7</v>
      </c>
      <c r="O23" s="47">
        <v>11.7</v>
      </c>
      <c r="P23" s="47">
        <v>11.7</v>
      </c>
      <c r="Q23" s="47">
        <v>11.7</v>
      </c>
      <c r="R23" s="47">
        <v>11.7</v>
      </c>
      <c r="S23" s="47">
        <v>11.7</v>
      </c>
      <c r="T23" s="47">
        <v>11.7</v>
      </c>
      <c r="U23" s="47">
        <v>11.7</v>
      </c>
      <c r="V23" s="47">
        <v>11.7</v>
      </c>
      <c r="W23" s="47">
        <v>11.7</v>
      </c>
      <c r="X23" s="47">
        <v>11.7</v>
      </c>
      <c r="Y23" s="47">
        <v>11.7</v>
      </c>
      <c r="Z23" s="47">
        <v>11.7</v>
      </c>
      <c r="AA23" s="47">
        <v>11.7</v>
      </c>
      <c r="AB23" s="47">
        <v>11.65</v>
      </c>
      <c r="AC23" s="47">
        <v>11.7</v>
      </c>
      <c r="AD23" s="47">
        <v>11.65</v>
      </c>
      <c r="AE23" s="47">
        <v>11.75</v>
      </c>
      <c r="AF23" s="47">
        <v>11.75</v>
      </c>
      <c r="AG23" s="47">
        <v>11.95</v>
      </c>
      <c r="AH23" s="47">
        <v>11.95</v>
      </c>
      <c r="AI23" s="47">
        <v>11.95</v>
      </c>
      <c r="AJ23" s="47">
        <v>11.95</v>
      </c>
      <c r="AK23" s="47">
        <v>11.95</v>
      </c>
      <c r="AL23" s="47">
        <v>11.8</v>
      </c>
      <c r="AM23" s="47">
        <v>11.15</v>
      </c>
      <c r="AN23" s="47">
        <v>11.05</v>
      </c>
      <c r="AO23" s="47">
        <v>11</v>
      </c>
      <c r="AP23" s="47">
        <v>10.8</v>
      </c>
      <c r="AQ23" s="47">
        <v>10.8</v>
      </c>
      <c r="AR23" s="47">
        <v>10.8</v>
      </c>
      <c r="AS23" s="47">
        <v>10.199999999999999</v>
      </c>
      <c r="AT23" s="47">
        <v>10</v>
      </c>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row>
    <row r="24" spans="1:121" ht="30.75" customHeight="1" x14ac:dyDescent="0.3">
      <c r="A24" s="46" t="s">
        <v>35</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v>9.4</v>
      </c>
      <c r="AW24" s="47">
        <v>9.75</v>
      </c>
      <c r="AX24" s="47">
        <v>10.08</v>
      </c>
      <c r="AY24" s="47">
        <v>10.32</v>
      </c>
      <c r="AZ24" s="47">
        <v>10.44</v>
      </c>
      <c r="BA24" s="47">
        <v>10.09</v>
      </c>
      <c r="BB24" s="47">
        <v>10.050000000000001</v>
      </c>
      <c r="BC24" s="47">
        <v>10.3</v>
      </c>
      <c r="BD24" s="47">
        <v>10.71</v>
      </c>
      <c r="BE24" s="47">
        <v>10.65</v>
      </c>
      <c r="BF24" s="47">
        <v>10.91</v>
      </c>
      <c r="BG24" s="47">
        <v>11.16</v>
      </c>
      <c r="BH24" s="47">
        <v>11.61</v>
      </c>
      <c r="BI24" s="47">
        <v>11.19</v>
      </c>
      <c r="BJ24" s="47">
        <v>11.08</v>
      </c>
      <c r="BK24" s="47">
        <v>10.95</v>
      </c>
      <c r="BL24" s="47">
        <v>10.210000000000001</v>
      </c>
      <c r="BM24" s="47">
        <v>10.220000000000001</v>
      </c>
      <c r="BN24" s="47">
        <v>10.19</v>
      </c>
      <c r="BO24" s="47">
        <v>10.25</v>
      </c>
      <c r="BP24" s="47">
        <v>9.9</v>
      </c>
      <c r="BQ24" s="47">
        <v>9.73</v>
      </c>
      <c r="BR24" s="47">
        <v>9.82</v>
      </c>
      <c r="BS24" s="47">
        <v>9.81</v>
      </c>
      <c r="BT24" s="47">
        <v>9.61</v>
      </c>
      <c r="BU24" s="47">
        <v>9.56</v>
      </c>
      <c r="BV24" s="47">
        <v>9.64</v>
      </c>
      <c r="BW24" s="47">
        <v>9.5399999999999991</v>
      </c>
      <c r="BX24" s="47">
        <v>10.029999999999999</v>
      </c>
      <c r="BY24" s="47">
        <v>10.25</v>
      </c>
      <c r="BZ24" s="47">
        <v>10.06</v>
      </c>
      <c r="CA24" s="47">
        <v>10.02</v>
      </c>
      <c r="CB24" s="47">
        <v>9.9499999999999993</v>
      </c>
      <c r="CC24" s="47">
        <v>9.9</v>
      </c>
      <c r="CD24" s="47">
        <v>9.7100000000000009</v>
      </c>
      <c r="CE24" s="47">
        <v>9.89</v>
      </c>
      <c r="CF24" s="47">
        <v>10.33</v>
      </c>
      <c r="CG24" s="47">
        <v>10.62</v>
      </c>
      <c r="CH24" s="47">
        <v>10.76</v>
      </c>
      <c r="CI24" s="47">
        <v>11.13</v>
      </c>
      <c r="CJ24" s="47">
        <v>11.56</v>
      </c>
      <c r="CK24" s="47">
        <v>11.56</v>
      </c>
      <c r="CL24" s="47">
        <v>11.07</v>
      </c>
      <c r="CM24" s="47">
        <v>10.97</v>
      </c>
      <c r="CN24" s="47">
        <v>11.08</v>
      </c>
      <c r="CO24" s="47">
        <v>11.02</v>
      </c>
      <c r="CP24" s="47">
        <v>11.4</v>
      </c>
      <c r="CQ24" s="47">
        <v>11.7</v>
      </c>
      <c r="CR24" s="47">
        <v>11.61</v>
      </c>
      <c r="CS24" s="47">
        <v>11.49</v>
      </c>
      <c r="CT24" s="47">
        <v>11.43</v>
      </c>
      <c r="CU24" s="47">
        <v>11.31</v>
      </c>
      <c r="CV24" s="47">
        <v>10.68</v>
      </c>
      <c r="CW24" s="47">
        <v>10.39</v>
      </c>
      <c r="CX24" s="47">
        <v>10.26</v>
      </c>
      <c r="CY24" s="47">
        <v>10.17</v>
      </c>
      <c r="CZ24" s="47">
        <v>10.37</v>
      </c>
      <c r="DA24" s="47">
        <v>10.49</v>
      </c>
      <c r="DB24" s="47">
        <v>10.46</v>
      </c>
      <c r="DC24" s="47">
        <v>10.26</v>
      </c>
      <c r="DD24" s="47">
        <v>10.199999999999999</v>
      </c>
      <c r="DE24" s="47">
        <v>10.199999999999999</v>
      </c>
      <c r="DF24" s="47">
        <v>10.31</v>
      </c>
      <c r="DG24" s="47">
        <v>9.9600000000000009</v>
      </c>
      <c r="DH24" s="47">
        <v>10</v>
      </c>
      <c r="DI24" s="47">
        <v>10.14</v>
      </c>
      <c r="DJ24" s="47">
        <v>10.119999999999999</v>
      </c>
      <c r="DK24" s="47">
        <v>10.01</v>
      </c>
      <c r="DL24" s="47">
        <v>10.15</v>
      </c>
      <c r="DM24" s="47">
        <v>10.3</v>
      </c>
      <c r="DN24" s="47">
        <v>10.54</v>
      </c>
      <c r="DO24" s="47">
        <v>10.28</v>
      </c>
      <c r="DP24" s="47">
        <v>9.77</v>
      </c>
      <c r="DQ24" s="47">
        <v>9.33</v>
      </c>
    </row>
    <row r="25" spans="1:121" ht="30.75" customHeight="1" x14ac:dyDescent="0.3">
      <c r="A25" s="46" t="s">
        <v>36</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v>11.3</v>
      </c>
      <c r="CJ25" s="47">
        <v>11.94</v>
      </c>
      <c r="CK25" s="47">
        <v>12.48</v>
      </c>
      <c r="CL25" s="47">
        <v>11.86</v>
      </c>
      <c r="CM25" s="47">
        <v>11.35</v>
      </c>
      <c r="CN25" s="47">
        <v>11.1</v>
      </c>
      <c r="CO25" s="47">
        <v>10.82</v>
      </c>
      <c r="CP25" s="47">
        <v>11.61</v>
      </c>
      <c r="CQ25" s="47">
        <v>11.9</v>
      </c>
      <c r="CR25" s="47">
        <v>11.45</v>
      </c>
      <c r="CS25" s="47">
        <v>11.51</v>
      </c>
      <c r="CT25" s="47">
        <v>11.43</v>
      </c>
      <c r="CU25" s="47">
        <v>11.47</v>
      </c>
      <c r="CV25" s="47">
        <v>10.84</v>
      </c>
      <c r="CW25" s="47">
        <v>10.51</v>
      </c>
      <c r="CX25" s="47">
        <v>10.44</v>
      </c>
      <c r="CY25" s="47">
        <v>10.39</v>
      </c>
      <c r="CZ25" s="47">
        <v>10.39</v>
      </c>
      <c r="DA25" s="47">
        <v>10.63</v>
      </c>
      <c r="DB25" s="47">
        <v>10.51</v>
      </c>
      <c r="DC25" s="47">
        <v>10.42</v>
      </c>
      <c r="DD25" s="47">
        <v>10.4</v>
      </c>
      <c r="DE25" s="47">
        <v>10.42</v>
      </c>
      <c r="DF25" s="47">
        <v>10.51</v>
      </c>
      <c r="DG25" s="47">
        <v>10.210000000000001</v>
      </c>
      <c r="DH25" s="47">
        <v>10.02</v>
      </c>
      <c r="DI25" s="47">
        <v>10.029999999999999</v>
      </c>
      <c r="DJ25" s="47">
        <v>10.15</v>
      </c>
      <c r="DK25" s="47">
        <v>10.1</v>
      </c>
      <c r="DL25" s="47">
        <v>10.199999999999999</v>
      </c>
      <c r="DM25" s="47">
        <v>10.220000000000001</v>
      </c>
      <c r="DN25" s="47">
        <v>10.43</v>
      </c>
      <c r="DO25" s="47">
        <v>10.74</v>
      </c>
      <c r="DP25" s="47">
        <v>11.33</v>
      </c>
      <c r="DQ25" s="47">
        <v>11.3</v>
      </c>
    </row>
    <row r="26" spans="1:121" ht="30.75" customHeight="1" x14ac:dyDescent="0.3">
      <c r="A26" s="46" t="s">
        <v>37</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v>11.08</v>
      </c>
      <c r="BC26" s="47">
        <v>11.2</v>
      </c>
      <c r="BD26" s="47">
        <v>11.41</v>
      </c>
      <c r="BE26" s="47">
        <v>11.9</v>
      </c>
      <c r="BF26" s="47">
        <v>12.3</v>
      </c>
      <c r="BG26" s="47">
        <v>12.3</v>
      </c>
      <c r="BH26" s="47">
        <v>12.39</v>
      </c>
      <c r="BI26" s="47">
        <v>12.25</v>
      </c>
      <c r="BJ26" s="47">
        <v>11.5</v>
      </c>
      <c r="BK26" s="47">
        <v>11.29</v>
      </c>
      <c r="BL26" s="47">
        <v>11.3</v>
      </c>
      <c r="BM26" s="47">
        <v>11.29</v>
      </c>
      <c r="BN26" s="47">
        <v>11.39</v>
      </c>
      <c r="BO26" s="47">
        <v>11.49</v>
      </c>
      <c r="BP26" s="47">
        <v>11.47</v>
      </c>
      <c r="BQ26" s="47">
        <v>11.61</v>
      </c>
      <c r="BR26" s="47">
        <v>11.74</v>
      </c>
      <c r="BS26" s="47">
        <v>11.87</v>
      </c>
      <c r="BT26" s="47">
        <v>11.67</v>
      </c>
      <c r="BU26" s="47">
        <v>11.61</v>
      </c>
      <c r="BV26" s="47">
        <v>11.74</v>
      </c>
      <c r="BW26" s="47">
        <v>11.64</v>
      </c>
      <c r="BX26" s="47">
        <v>11.89</v>
      </c>
      <c r="BY26" s="47">
        <v>12.54</v>
      </c>
      <c r="BZ26" s="47">
        <v>12.52</v>
      </c>
      <c r="CA26" s="47">
        <v>12.59</v>
      </c>
      <c r="CB26" s="47">
        <v>12.44</v>
      </c>
      <c r="CC26" s="47">
        <v>12.63</v>
      </c>
      <c r="CD26" s="47">
        <v>12.61</v>
      </c>
      <c r="CE26" s="47">
        <v>12.84</v>
      </c>
      <c r="CF26" s="47">
        <v>13.03</v>
      </c>
      <c r="CG26" s="47">
        <v>13.32</v>
      </c>
      <c r="CH26" s="47">
        <v>13.3</v>
      </c>
      <c r="CI26" s="47">
        <v>13.29</v>
      </c>
      <c r="CJ26" s="47">
        <v>13.41</v>
      </c>
      <c r="CK26" s="47">
        <v>13.43</v>
      </c>
      <c r="CL26" s="47">
        <v>13.2</v>
      </c>
      <c r="CM26" s="47">
        <v>12.97</v>
      </c>
      <c r="CN26" s="47">
        <v>12.32</v>
      </c>
      <c r="CO26" s="47">
        <v>12.26</v>
      </c>
      <c r="CP26" s="47">
        <v>12.79</v>
      </c>
      <c r="CQ26" s="47">
        <v>12.6</v>
      </c>
      <c r="CR26" s="47">
        <v>12.58</v>
      </c>
      <c r="CS26" s="47">
        <v>12.69</v>
      </c>
      <c r="CT26" s="47">
        <v>12.96</v>
      </c>
      <c r="CU26" s="47">
        <v>13.04</v>
      </c>
      <c r="CV26" s="47">
        <v>13</v>
      </c>
      <c r="CW26" s="47">
        <v>12.69</v>
      </c>
      <c r="CX26" s="47">
        <v>12.34</v>
      </c>
      <c r="CY26" s="47">
        <v>11.99</v>
      </c>
      <c r="CZ26" s="47">
        <v>12.06</v>
      </c>
      <c r="DA26" s="47">
        <v>12.33</v>
      </c>
      <c r="DB26" s="47">
        <v>12.41</v>
      </c>
      <c r="DC26" s="47">
        <v>12.24</v>
      </c>
      <c r="DD26" s="47">
        <v>12.02</v>
      </c>
      <c r="DE26" s="47">
        <v>12.06</v>
      </c>
      <c r="DF26" s="47">
        <v>12.25</v>
      </c>
      <c r="DG26" s="47">
        <v>11.98</v>
      </c>
      <c r="DH26" s="47">
        <v>11.93</v>
      </c>
      <c r="DI26" s="47">
        <v>11.94</v>
      </c>
      <c r="DJ26" s="47">
        <v>12.04</v>
      </c>
      <c r="DK26" s="47">
        <v>12.04</v>
      </c>
      <c r="DL26" s="47">
        <v>12.61</v>
      </c>
      <c r="DM26" s="47">
        <v>13.49</v>
      </c>
      <c r="DN26" s="47">
        <v>13.48</v>
      </c>
      <c r="DO26" s="47">
        <v>14.54</v>
      </c>
      <c r="DP26" s="47">
        <v>14.28</v>
      </c>
      <c r="DQ26" s="47">
        <v>13.16</v>
      </c>
    </row>
    <row r="27" spans="1:121" ht="30.75" customHeight="1" x14ac:dyDescent="0.3">
      <c r="A27" s="46" t="s">
        <v>38</v>
      </c>
      <c r="B27" s="47"/>
      <c r="C27" s="47"/>
      <c r="D27" s="47"/>
      <c r="E27" s="47">
        <v>9.5</v>
      </c>
      <c r="F27" s="47">
        <v>10.75</v>
      </c>
      <c r="G27" s="47">
        <v>10.45</v>
      </c>
      <c r="H27" s="47">
        <v>10.45</v>
      </c>
      <c r="I27" s="47"/>
      <c r="J27" s="47">
        <v>10.45</v>
      </c>
      <c r="K27" s="47">
        <v>10.45</v>
      </c>
      <c r="L27" s="47">
        <v>10.199999999999999</v>
      </c>
      <c r="M27" s="47">
        <v>10.199999999999999</v>
      </c>
      <c r="N27" s="47">
        <v>10.199999999999999</v>
      </c>
      <c r="O27" s="47">
        <v>10.199999999999999</v>
      </c>
      <c r="P27" s="47">
        <v>10.199999999999999</v>
      </c>
      <c r="Q27" s="47">
        <v>10.199999999999999</v>
      </c>
      <c r="R27" s="47">
        <v>9.9499999999999993</v>
      </c>
      <c r="S27" s="47">
        <v>9.9499999999999993</v>
      </c>
      <c r="T27" s="47">
        <v>9.9499999999999993</v>
      </c>
      <c r="U27" s="47">
        <v>10.199999999999999</v>
      </c>
      <c r="V27" s="47">
        <v>10.199999999999999</v>
      </c>
      <c r="W27" s="47">
        <v>10.199999999999999</v>
      </c>
      <c r="X27" s="47">
        <v>9.4499999999999993</v>
      </c>
      <c r="Y27" s="47">
        <v>9.4499999999999993</v>
      </c>
      <c r="Z27" s="47">
        <v>9.1999999999999993</v>
      </c>
      <c r="AA27" s="47">
        <v>9.1999999999999993</v>
      </c>
      <c r="AB27" s="47">
        <v>9.8000000000000007</v>
      </c>
      <c r="AC27" s="47">
        <v>9.8000000000000007</v>
      </c>
      <c r="AD27" s="47">
        <v>9.5</v>
      </c>
      <c r="AE27" s="47">
        <v>9.5</v>
      </c>
      <c r="AF27" s="47">
        <v>9.1999999999999993</v>
      </c>
      <c r="AG27" s="47">
        <v>9.1999999999999993</v>
      </c>
      <c r="AH27" s="47">
        <v>8.9499999999999993</v>
      </c>
      <c r="AI27" s="47">
        <v>8.5500000000000007</v>
      </c>
      <c r="AJ27" s="47">
        <v>8.5500000000000007</v>
      </c>
      <c r="AK27" s="47">
        <v>8.5500000000000007</v>
      </c>
      <c r="AL27" s="47">
        <v>8.5500000000000007</v>
      </c>
      <c r="AM27" s="47">
        <v>8.5500000000000007</v>
      </c>
      <c r="AN27" s="47">
        <v>8.5500000000000007</v>
      </c>
      <c r="AO27" s="47">
        <v>8.25</v>
      </c>
      <c r="AP27" s="47">
        <v>8</v>
      </c>
      <c r="AQ27" s="47">
        <v>7.35</v>
      </c>
      <c r="AR27" s="47">
        <v>7.35</v>
      </c>
      <c r="AS27" s="47">
        <v>7.1</v>
      </c>
      <c r="AT27" s="47">
        <v>6.85</v>
      </c>
      <c r="AU27" s="47">
        <v>6.85</v>
      </c>
      <c r="AV27" s="47">
        <v>6.85</v>
      </c>
      <c r="AW27" s="47">
        <v>7.1</v>
      </c>
      <c r="AX27" s="47">
        <v>7.35</v>
      </c>
      <c r="AY27" s="47">
        <v>7.25</v>
      </c>
      <c r="AZ27" s="47">
        <v>7.3</v>
      </c>
      <c r="BA27" s="47">
        <v>7.25</v>
      </c>
      <c r="BB27" s="47">
        <v>7.3</v>
      </c>
      <c r="BC27" s="47">
        <v>7.25</v>
      </c>
      <c r="BD27" s="47">
        <v>7.45</v>
      </c>
      <c r="BE27" s="47">
        <v>7.55</v>
      </c>
      <c r="BF27" s="47">
        <v>7.5</v>
      </c>
      <c r="BG27" s="47">
        <v>7.8</v>
      </c>
      <c r="BH27" s="47">
        <v>7.8</v>
      </c>
      <c r="BI27" s="47">
        <v>7.35</v>
      </c>
      <c r="BJ27" s="47">
        <v>7.3</v>
      </c>
      <c r="BK27" s="47">
        <v>7.15</v>
      </c>
      <c r="BL27" s="47">
        <v>7.02</v>
      </c>
      <c r="BM27" s="47">
        <v>7</v>
      </c>
      <c r="BN27" s="47">
        <v>7</v>
      </c>
      <c r="BO27" s="47">
        <v>7.2</v>
      </c>
      <c r="BP27" s="47">
        <v>7.25</v>
      </c>
      <c r="BQ27" s="47">
        <v>7.45</v>
      </c>
      <c r="BR27" s="47">
        <v>7.55</v>
      </c>
      <c r="BS27" s="47">
        <v>7.3</v>
      </c>
      <c r="BT27" s="47">
        <v>7.1</v>
      </c>
      <c r="BU27" s="47">
        <v>7.2</v>
      </c>
      <c r="BV27" s="47">
        <v>7.35</v>
      </c>
      <c r="BW27" s="47">
        <v>7.65</v>
      </c>
      <c r="BX27" s="47">
        <v>8.15</v>
      </c>
      <c r="BY27" s="47">
        <v>8.15</v>
      </c>
      <c r="BZ27" s="47">
        <v>8.15</v>
      </c>
      <c r="CA27" s="47">
        <v>8.5</v>
      </c>
      <c r="CB27" s="47">
        <v>8.25</v>
      </c>
      <c r="CC27" s="47">
        <v>8.1</v>
      </c>
      <c r="CD27" s="47">
        <v>8.1999999999999993</v>
      </c>
      <c r="CE27" s="47">
        <v>8.4</v>
      </c>
      <c r="CF27" s="47">
        <v>8.5500000000000007</v>
      </c>
      <c r="CG27" s="47">
        <v>8.9499999999999993</v>
      </c>
      <c r="CH27" s="47">
        <v>9</v>
      </c>
      <c r="CI27" s="47">
        <v>9.4</v>
      </c>
      <c r="CJ27" s="47">
        <v>10.15</v>
      </c>
      <c r="CK27" s="47">
        <v>9.9</v>
      </c>
      <c r="CL27" s="47">
        <v>10.1</v>
      </c>
      <c r="CM27" s="47">
        <v>10.050000000000001</v>
      </c>
      <c r="CN27" s="47">
        <v>10</v>
      </c>
      <c r="CO27" s="47">
        <v>9.6999999999999993</v>
      </c>
      <c r="CP27" s="47">
        <v>10.1</v>
      </c>
      <c r="CQ27" s="47">
        <v>10.3</v>
      </c>
      <c r="CR27" s="47">
        <v>10.199999999999999</v>
      </c>
      <c r="CS27" s="47">
        <v>10.15</v>
      </c>
      <c r="CT27" s="47">
        <v>10.15</v>
      </c>
      <c r="CU27" s="47">
        <v>10.050000000000001</v>
      </c>
      <c r="CV27" s="47">
        <v>9.65</v>
      </c>
      <c r="CW27" s="47">
        <v>9.8000000000000007</v>
      </c>
      <c r="CX27" s="47">
        <v>9.75</v>
      </c>
      <c r="CY27" s="47">
        <v>9.65</v>
      </c>
      <c r="CZ27" s="47">
        <v>9.75</v>
      </c>
      <c r="DA27" s="47">
        <v>10</v>
      </c>
      <c r="DB27" s="47">
        <v>9.9</v>
      </c>
      <c r="DC27" s="47">
        <v>9.9</v>
      </c>
      <c r="DD27" s="47">
        <v>9.9</v>
      </c>
      <c r="DE27" s="47">
        <v>9.9</v>
      </c>
      <c r="DF27" s="47">
        <v>9.75</v>
      </c>
      <c r="DG27" s="47">
        <v>9.4</v>
      </c>
      <c r="DH27" s="47">
        <v>9.4499999999999993</v>
      </c>
      <c r="DI27" s="47">
        <v>9.6999999999999993</v>
      </c>
      <c r="DJ27" s="47">
        <v>9.6</v>
      </c>
      <c r="DK27" s="47">
        <v>9.5500000000000007</v>
      </c>
      <c r="DL27" s="47">
        <v>9.5500000000000007</v>
      </c>
      <c r="DM27" s="47">
        <v>9.5500000000000007</v>
      </c>
      <c r="DN27" s="47">
        <v>9.6</v>
      </c>
      <c r="DO27" s="47">
        <v>8.8000000000000007</v>
      </c>
      <c r="DP27" s="47">
        <v>8.35</v>
      </c>
      <c r="DQ27" s="47">
        <v>8.3000000000000007</v>
      </c>
    </row>
    <row r="28" spans="1:121" ht="30.75" customHeight="1" x14ac:dyDescent="0.3">
      <c r="A28" s="46" t="s">
        <v>39</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v>9.75</v>
      </c>
      <c r="DG28" s="47">
        <v>9.35</v>
      </c>
      <c r="DH28" s="47">
        <v>9.25</v>
      </c>
      <c r="DI28" s="47">
        <v>9.5</v>
      </c>
      <c r="DJ28" s="47">
        <v>9.4</v>
      </c>
      <c r="DK28" s="47">
        <v>9.35</v>
      </c>
      <c r="DL28" s="47">
        <v>9.4</v>
      </c>
      <c r="DM28" s="47">
        <v>9.5</v>
      </c>
      <c r="DN28" s="47">
        <v>9.4499999999999993</v>
      </c>
      <c r="DO28" s="47">
        <v>8.8000000000000007</v>
      </c>
      <c r="DP28" s="47">
        <v>8.4</v>
      </c>
      <c r="DQ28" s="47">
        <v>8.3000000000000007</v>
      </c>
    </row>
    <row r="29" spans="1:121" ht="30.75" customHeight="1" x14ac:dyDescent="0.3">
      <c r="A29" s="46" t="s">
        <v>40</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v>9.75</v>
      </c>
      <c r="DG29" s="47">
        <v>9.35</v>
      </c>
      <c r="DH29" s="47">
        <v>9.1999999999999993</v>
      </c>
      <c r="DI29" s="47">
        <v>9.4</v>
      </c>
      <c r="DJ29" s="47">
        <v>9.3000000000000007</v>
      </c>
      <c r="DK29" s="47">
        <v>9.25</v>
      </c>
      <c r="DL29" s="47">
        <v>9.3000000000000007</v>
      </c>
      <c r="DM29" s="47">
        <v>9.35</v>
      </c>
      <c r="DN29" s="47">
        <v>9.3000000000000007</v>
      </c>
      <c r="DO29" s="47">
        <v>8.85</v>
      </c>
      <c r="DP29" s="47">
        <v>8.6</v>
      </c>
      <c r="DQ29" s="47">
        <v>8.4499999999999993</v>
      </c>
    </row>
    <row r="30" spans="1:121" ht="30.75" customHeight="1" x14ac:dyDescent="0.3">
      <c r="A30" s="46" t="s">
        <v>41</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v>19.07</v>
      </c>
      <c r="BB30" s="47">
        <v>18.5</v>
      </c>
      <c r="BC30" s="47">
        <v>17.47</v>
      </c>
      <c r="BD30" s="47">
        <v>17.010000000000002</v>
      </c>
      <c r="BE30" s="47">
        <v>17.75</v>
      </c>
      <c r="BF30" s="47">
        <v>17.25</v>
      </c>
      <c r="BG30" s="47">
        <v>17.57</v>
      </c>
      <c r="BH30" s="47"/>
      <c r="BI30" s="47">
        <v>16.63</v>
      </c>
      <c r="BJ30" s="47">
        <v>16.3</v>
      </c>
      <c r="BK30" s="47">
        <v>15.95</v>
      </c>
      <c r="BL30" s="47">
        <v>14.9</v>
      </c>
      <c r="BM30" s="47">
        <v>14.08</v>
      </c>
      <c r="BN30" s="47">
        <v>14.31</v>
      </c>
      <c r="BO30" s="47">
        <v>13.94</v>
      </c>
      <c r="BP30" s="47">
        <v>14.32</v>
      </c>
      <c r="BQ30" s="47">
        <v>14.14</v>
      </c>
      <c r="BR30" s="47">
        <v>14.03</v>
      </c>
      <c r="BS30" s="47">
        <v>13.9</v>
      </c>
      <c r="BT30" s="47">
        <v>14.06</v>
      </c>
      <c r="BU30" s="47">
        <v>14.76</v>
      </c>
      <c r="BV30" s="47">
        <v>14.75</v>
      </c>
      <c r="BW30" s="47">
        <v>14.04</v>
      </c>
      <c r="BX30" s="47">
        <v>14.25</v>
      </c>
      <c r="BY30" s="47">
        <v>14.16</v>
      </c>
      <c r="BZ30" s="47">
        <v>14.24</v>
      </c>
      <c r="CA30" s="47">
        <v>14.09</v>
      </c>
      <c r="CB30" s="47">
        <v>14.1</v>
      </c>
      <c r="CC30" s="47">
        <v>13.73</v>
      </c>
      <c r="CD30" s="47">
        <v>12.85</v>
      </c>
      <c r="CE30" s="47">
        <v>13.21</v>
      </c>
      <c r="CF30" s="47">
        <v>13.15</v>
      </c>
      <c r="CG30" s="47">
        <v>13.28</v>
      </c>
      <c r="CH30" s="47">
        <v>13.47</v>
      </c>
      <c r="CI30" s="47">
        <v>13.15</v>
      </c>
      <c r="CJ30" s="47">
        <v>13.08</v>
      </c>
      <c r="CK30" s="47">
        <v>13.19</v>
      </c>
      <c r="CL30" s="47">
        <v>13.37</v>
      </c>
      <c r="CM30" s="47">
        <v>13.35</v>
      </c>
      <c r="CN30" s="47">
        <v>13.33</v>
      </c>
      <c r="CO30" s="47">
        <v>13.44</v>
      </c>
      <c r="CP30" s="47">
        <v>14.1</v>
      </c>
      <c r="CQ30" s="47">
        <v>13.84</v>
      </c>
      <c r="CR30" s="47">
        <v>13.98</v>
      </c>
      <c r="CS30" s="47">
        <v>13.65</v>
      </c>
      <c r="CT30" s="47">
        <v>13.22</v>
      </c>
      <c r="CU30" s="47">
        <v>12.71</v>
      </c>
      <c r="CV30" s="47">
        <v>12.54</v>
      </c>
      <c r="CW30" s="47">
        <v>12.2</v>
      </c>
      <c r="CX30" s="47">
        <v>11.46</v>
      </c>
      <c r="CY30" s="47">
        <v>10.63</v>
      </c>
      <c r="CZ30" s="47">
        <v>10.63</v>
      </c>
      <c r="DA30" s="47">
        <v>10.73</v>
      </c>
      <c r="DB30" s="47"/>
      <c r="DC30" s="47">
        <v>9.6300000000000008</v>
      </c>
      <c r="DD30" s="47">
        <v>9.57</v>
      </c>
      <c r="DE30" s="47">
        <v>9.49</v>
      </c>
      <c r="DF30" s="47">
        <v>9.5399999999999991</v>
      </c>
      <c r="DG30" s="47">
        <v>8.35</v>
      </c>
      <c r="DH30" s="47">
        <v>8.42</v>
      </c>
      <c r="DI30" s="47">
        <v>8.52</v>
      </c>
      <c r="DJ30" s="47">
        <v>9.3800000000000008</v>
      </c>
      <c r="DK30" s="47">
        <v>9.27</v>
      </c>
      <c r="DL30" s="47">
        <v>8.94</v>
      </c>
      <c r="DM30" s="47">
        <v>8.18</v>
      </c>
      <c r="DN30" s="47">
        <v>8.2799999999999994</v>
      </c>
      <c r="DO30" s="47">
        <v>8.4700000000000006</v>
      </c>
      <c r="DP30" s="47">
        <v>8.14</v>
      </c>
      <c r="DQ30" s="47">
        <v>8.1199999999999992</v>
      </c>
    </row>
    <row r="31" spans="1:121" ht="30.75" customHeight="1" x14ac:dyDescent="0.3">
      <c r="A31" s="46" t="s">
        <v>42</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v>14.36</v>
      </c>
      <c r="AW31" s="47">
        <v>14.44</v>
      </c>
      <c r="AX31" s="47">
        <v>14.82</v>
      </c>
      <c r="AY31" s="47">
        <v>14.66</v>
      </c>
      <c r="AZ31" s="47"/>
      <c r="BA31" s="47">
        <v>14.55</v>
      </c>
      <c r="BB31" s="47">
        <v>14.82</v>
      </c>
      <c r="BC31" s="47">
        <v>14.82</v>
      </c>
      <c r="BD31" s="47">
        <v>14.57</v>
      </c>
      <c r="BE31" s="47">
        <v>14.57</v>
      </c>
      <c r="BF31" s="47">
        <v>14.41</v>
      </c>
      <c r="BG31" s="47">
        <v>14.15</v>
      </c>
      <c r="BH31" s="47"/>
      <c r="BI31" s="47">
        <v>14.53</v>
      </c>
      <c r="BJ31" s="47">
        <v>14.55</v>
      </c>
      <c r="BK31" s="47">
        <v>14.65</v>
      </c>
      <c r="BL31" s="47">
        <v>14.44</v>
      </c>
      <c r="BM31" s="47">
        <v>14.45</v>
      </c>
      <c r="BN31" s="47">
        <v>14.45</v>
      </c>
      <c r="BO31" s="47">
        <v>14.13</v>
      </c>
      <c r="BP31" s="47">
        <v>13.86</v>
      </c>
      <c r="BQ31" s="47">
        <v>13.89</v>
      </c>
      <c r="BR31" s="47">
        <v>14.02</v>
      </c>
      <c r="BS31" s="47">
        <v>14.01</v>
      </c>
      <c r="BT31" s="47">
        <v>13.77</v>
      </c>
      <c r="BU31" s="47">
        <v>13.53</v>
      </c>
      <c r="BV31" s="47">
        <v>13.03</v>
      </c>
      <c r="BW31" s="47">
        <v>12.08</v>
      </c>
      <c r="BX31" s="47">
        <v>11.92</v>
      </c>
      <c r="BY31" s="47">
        <v>11.9</v>
      </c>
      <c r="BZ31" s="47">
        <v>11.88</v>
      </c>
      <c r="CA31" s="47">
        <v>11.6</v>
      </c>
      <c r="CB31" s="47">
        <v>11.81</v>
      </c>
      <c r="CC31" s="47">
        <v>11.6</v>
      </c>
      <c r="CD31" s="47">
        <v>11.6</v>
      </c>
      <c r="CE31" s="47">
        <v>11.6</v>
      </c>
      <c r="CF31" s="47">
        <v>11.7</v>
      </c>
      <c r="CG31" s="47">
        <v>12.2</v>
      </c>
      <c r="CH31" s="47">
        <v>11.92</v>
      </c>
      <c r="CI31" s="47">
        <v>11.58</v>
      </c>
      <c r="CJ31" s="47">
        <v>11.56</v>
      </c>
      <c r="CK31" s="47">
        <v>11.9</v>
      </c>
      <c r="CL31" s="47">
        <v>11.96</v>
      </c>
      <c r="CM31" s="47">
        <v>11.78</v>
      </c>
      <c r="CN31" s="47">
        <v>11.8</v>
      </c>
      <c r="CO31" s="47">
        <v>11.6</v>
      </c>
      <c r="CP31" s="47">
        <v>11.6</v>
      </c>
      <c r="CQ31" s="47">
        <v>11.6</v>
      </c>
      <c r="CR31" s="47">
        <v>11.66</v>
      </c>
      <c r="CS31" s="47">
        <v>11.65</v>
      </c>
      <c r="CT31" s="47">
        <v>11.66</v>
      </c>
      <c r="CU31" s="47">
        <v>11.54</v>
      </c>
      <c r="CV31" s="47">
        <v>11.39</v>
      </c>
      <c r="CW31" s="47">
        <v>11.36</v>
      </c>
      <c r="CX31" s="47">
        <v>11.02</v>
      </c>
      <c r="CY31" s="47">
        <v>10.6</v>
      </c>
      <c r="CZ31" s="47">
        <v>10.7</v>
      </c>
      <c r="DA31" s="47">
        <v>10.56</v>
      </c>
      <c r="DB31" s="47">
        <v>10.7</v>
      </c>
      <c r="DC31" s="47">
        <v>10.74</v>
      </c>
      <c r="DD31" s="47">
        <v>10.8</v>
      </c>
      <c r="DE31" s="47">
        <v>10.59</v>
      </c>
      <c r="DF31" s="47">
        <v>10.65</v>
      </c>
      <c r="DG31" s="47">
        <v>10.43</v>
      </c>
      <c r="DH31" s="47">
        <v>10.37</v>
      </c>
      <c r="DI31" s="47">
        <v>10.53</v>
      </c>
      <c r="DJ31" s="47">
        <v>10.51</v>
      </c>
      <c r="DK31" s="47">
        <v>10.5</v>
      </c>
      <c r="DL31" s="47">
        <v>10.63</v>
      </c>
      <c r="DM31" s="47">
        <v>10.98</v>
      </c>
      <c r="DN31" s="47">
        <v>11.3</v>
      </c>
      <c r="DO31" s="47">
        <v>11.78</v>
      </c>
      <c r="DP31" s="47">
        <v>10.95</v>
      </c>
      <c r="DQ31" s="47">
        <v>11.26</v>
      </c>
    </row>
    <row r="32" spans="1:121" ht="30.75" customHeight="1" x14ac:dyDescent="0.3">
      <c r="A32" s="46" t="s">
        <v>43</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v>12.1</v>
      </c>
      <c r="AV32" s="47">
        <v>11.15</v>
      </c>
      <c r="AW32" s="47">
        <v>11.29</v>
      </c>
      <c r="AX32" s="47">
        <v>11.36</v>
      </c>
      <c r="AY32" s="47">
        <v>11.74</v>
      </c>
      <c r="AZ32" s="47">
        <v>11.59</v>
      </c>
      <c r="BA32" s="47">
        <v>11.95</v>
      </c>
      <c r="BB32" s="47">
        <v>13.04</v>
      </c>
      <c r="BC32" s="47">
        <v>14.43</v>
      </c>
      <c r="BD32" s="47">
        <v>14.2</v>
      </c>
      <c r="BE32" s="47">
        <v>14.56</v>
      </c>
      <c r="BF32" s="47">
        <v>14.75</v>
      </c>
      <c r="BG32" s="47">
        <v>15.26</v>
      </c>
      <c r="BH32" s="47">
        <v>15.24</v>
      </c>
      <c r="BI32" s="47">
        <v>14.34</v>
      </c>
      <c r="BJ32" s="47">
        <v>14.14</v>
      </c>
      <c r="BK32" s="47">
        <v>13.48</v>
      </c>
      <c r="BL32" s="47">
        <v>12.91</v>
      </c>
      <c r="BM32" s="47">
        <v>12.82</v>
      </c>
      <c r="BN32" s="47">
        <v>12.33</v>
      </c>
      <c r="BO32" s="47">
        <v>12.63</v>
      </c>
      <c r="BP32" s="47">
        <v>12.27</v>
      </c>
      <c r="BQ32" s="47">
        <v>12.14</v>
      </c>
      <c r="BR32" s="47">
        <v>11.92</v>
      </c>
      <c r="BS32" s="47">
        <v>12.1</v>
      </c>
      <c r="BT32" s="47">
        <v>13.14</v>
      </c>
      <c r="BU32" s="47">
        <v>13.54</v>
      </c>
      <c r="BV32" s="47">
        <v>13.82</v>
      </c>
      <c r="BW32" s="47">
        <v>14.21</v>
      </c>
      <c r="BX32" s="47">
        <v>14.2</v>
      </c>
      <c r="BY32" s="47">
        <v>14.57</v>
      </c>
      <c r="BZ32" s="47">
        <v>14.51</v>
      </c>
      <c r="CA32" s="47">
        <v>14.62</v>
      </c>
      <c r="CB32" s="47">
        <v>14.79</v>
      </c>
      <c r="CC32" s="47">
        <v>14.8</v>
      </c>
      <c r="CD32" s="47">
        <v>14.7</v>
      </c>
      <c r="CE32" s="47">
        <v>14.74</v>
      </c>
      <c r="CF32" s="47">
        <v>14.81</v>
      </c>
      <c r="CG32" s="47">
        <v>15</v>
      </c>
      <c r="CH32" s="47">
        <v>15.49</v>
      </c>
      <c r="CI32" s="47">
        <v>15.49</v>
      </c>
      <c r="CJ32" s="47">
        <v>15.55</v>
      </c>
      <c r="CK32" s="47">
        <v>15.86</v>
      </c>
      <c r="CL32" s="47">
        <v>15.8</v>
      </c>
      <c r="CM32" s="47">
        <v>15.63</v>
      </c>
      <c r="CN32" s="47">
        <v>15.49</v>
      </c>
      <c r="CO32" s="47">
        <v>15.45</v>
      </c>
      <c r="CP32" s="47">
        <v>15.67</v>
      </c>
      <c r="CQ32" s="47">
        <v>16.14</v>
      </c>
      <c r="CR32" s="47">
        <v>15.86</v>
      </c>
      <c r="CS32" s="47">
        <v>15.5</v>
      </c>
      <c r="CT32" s="47">
        <v>15.54</v>
      </c>
      <c r="CU32" s="47">
        <v>15.51</v>
      </c>
      <c r="CV32" s="47">
        <v>15.13</v>
      </c>
      <c r="CW32" s="47">
        <v>14.15</v>
      </c>
      <c r="CX32" s="47">
        <v>13.53</v>
      </c>
      <c r="CY32" s="47">
        <v>12.86</v>
      </c>
      <c r="CZ32" s="47">
        <v>12.92</v>
      </c>
      <c r="DA32" s="47">
        <v>13.15</v>
      </c>
      <c r="DB32" s="47">
        <v>13.09</v>
      </c>
      <c r="DC32" s="47">
        <v>12.58</v>
      </c>
      <c r="DD32" s="47">
        <v>12.62</v>
      </c>
      <c r="DE32" s="47">
        <v>12.79</v>
      </c>
      <c r="DF32" s="47">
        <v>12.87</v>
      </c>
      <c r="DG32" s="47">
        <v>12.55</v>
      </c>
      <c r="DH32" s="47">
        <v>12.32</v>
      </c>
      <c r="DI32" s="47">
        <v>12.25</v>
      </c>
      <c r="DJ32" s="47">
        <v>12.28</v>
      </c>
      <c r="DK32" s="47">
        <v>12.21</v>
      </c>
      <c r="DL32" s="47">
        <v>12.7</v>
      </c>
      <c r="DM32" s="47">
        <v>13.26</v>
      </c>
      <c r="DN32" s="47">
        <v>13.73</v>
      </c>
      <c r="DO32" s="47">
        <v>14.12</v>
      </c>
      <c r="DP32" s="47">
        <v>14.61</v>
      </c>
      <c r="DQ32" s="47">
        <v>14.02</v>
      </c>
    </row>
    <row r="33" spans="1:121" ht="30.75" customHeight="1" x14ac:dyDescent="0.3">
      <c r="A33" s="46" t="s">
        <v>44</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v>10.47</v>
      </c>
      <c r="AV33" s="47">
        <v>10.38</v>
      </c>
      <c r="AW33" s="47">
        <v>10.65</v>
      </c>
      <c r="AX33" s="47">
        <v>11.54</v>
      </c>
      <c r="AY33" s="47">
        <v>12.53</v>
      </c>
      <c r="AZ33" s="47">
        <v>12.28</v>
      </c>
      <c r="BA33" s="47">
        <v>11.91</v>
      </c>
      <c r="BB33" s="47">
        <v>11.85</v>
      </c>
      <c r="BC33" s="47">
        <v>12.52</v>
      </c>
      <c r="BD33" s="47">
        <v>12.62</v>
      </c>
      <c r="BE33" s="47">
        <v>12.52</v>
      </c>
      <c r="BF33" s="47">
        <v>12.74</v>
      </c>
      <c r="BG33" s="47">
        <v>12.81</v>
      </c>
      <c r="BH33" s="47">
        <v>12.75</v>
      </c>
      <c r="BI33" s="47">
        <v>12.33</v>
      </c>
      <c r="BJ33" s="47">
        <v>12.44</v>
      </c>
      <c r="BK33" s="47">
        <v>12.45</v>
      </c>
      <c r="BL33" s="47">
        <v>12.07</v>
      </c>
      <c r="BM33" s="47">
        <v>12.11</v>
      </c>
      <c r="BN33" s="47">
        <v>12.13</v>
      </c>
      <c r="BO33" s="47">
        <v>12.31</v>
      </c>
      <c r="BP33" s="47">
        <v>12.05</v>
      </c>
      <c r="BQ33" s="47">
        <v>12.15</v>
      </c>
      <c r="BR33" s="47">
        <v>12.39</v>
      </c>
      <c r="BS33" s="47">
        <v>12.33</v>
      </c>
      <c r="BT33" s="47">
        <v>12.24</v>
      </c>
      <c r="BU33" s="47">
        <v>12.09</v>
      </c>
      <c r="BV33" s="47">
        <v>12.02</v>
      </c>
      <c r="BW33" s="47">
        <v>11.54</v>
      </c>
      <c r="BX33" s="47">
        <v>11.58</v>
      </c>
      <c r="BY33" s="47">
        <v>12.03</v>
      </c>
      <c r="BZ33" s="47">
        <v>12.4</v>
      </c>
      <c r="CA33" s="47">
        <v>12.12</v>
      </c>
      <c r="CB33" s="47">
        <v>12.17</v>
      </c>
      <c r="CC33" s="47">
        <v>12.23</v>
      </c>
      <c r="CD33" s="47">
        <v>12.15</v>
      </c>
      <c r="CE33" s="47">
        <v>12.14</v>
      </c>
      <c r="CF33" s="47">
        <v>12.38</v>
      </c>
      <c r="CG33" s="47">
        <v>13.22</v>
      </c>
      <c r="CH33" s="47">
        <v>13.93</v>
      </c>
      <c r="CI33" s="47">
        <v>14.24</v>
      </c>
      <c r="CJ33" s="47">
        <v>15.37</v>
      </c>
      <c r="CK33" s="47">
        <v>15.34</v>
      </c>
      <c r="CL33" s="47">
        <v>15.01</v>
      </c>
      <c r="CM33" s="47">
        <v>14.6</v>
      </c>
      <c r="CN33" s="47">
        <v>14.13</v>
      </c>
      <c r="CO33" s="47">
        <v>14.1</v>
      </c>
      <c r="CP33" s="47">
        <v>14.55</v>
      </c>
      <c r="CQ33" s="47">
        <v>14.76</v>
      </c>
      <c r="CR33" s="47">
        <v>14.76</v>
      </c>
      <c r="CS33" s="47">
        <v>14.3</v>
      </c>
      <c r="CT33" s="47">
        <v>13.73</v>
      </c>
      <c r="CU33" s="47">
        <v>13.14</v>
      </c>
      <c r="CV33" s="47">
        <v>12.34</v>
      </c>
      <c r="CW33" s="47">
        <v>12.48</v>
      </c>
      <c r="CX33" s="47">
        <v>12.55</v>
      </c>
      <c r="CY33" s="47">
        <v>11.93</v>
      </c>
      <c r="CZ33" s="47">
        <v>11.69</v>
      </c>
      <c r="DA33" s="47">
        <v>11.77</v>
      </c>
      <c r="DB33" s="47">
        <v>11.75</v>
      </c>
      <c r="DC33" s="47">
        <v>11.37</v>
      </c>
      <c r="DD33" s="47">
        <v>11.26</v>
      </c>
      <c r="DE33" s="47">
        <v>11.15</v>
      </c>
      <c r="DF33" s="47">
        <v>11.41</v>
      </c>
      <c r="DG33" s="47">
        <v>10.79</v>
      </c>
      <c r="DH33" s="47">
        <v>10.79</v>
      </c>
      <c r="DI33" s="47">
        <v>10.7</v>
      </c>
      <c r="DJ33" s="47">
        <v>10.89</v>
      </c>
      <c r="DK33" s="47">
        <v>10.94</v>
      </c>
      <c r="DL33" s="47">
        <v>11.09</v>
      </c>
      <c r="DM33" s="47">
        <v>11.3</v>
      </c>
      <c r="DN33" s="47">
        <v>12.13</v>
      </c>
      <c r="DO33" s="47">
        <v>12.97</v>
      </c>
      <c r="DP33" s="47">
        <v>12.64</v>
      </c>
      <c r="DQ33" s="47">
        <v>11.82</v>
      </c>
    </row>
    <row r="34" spans="1:121" ht="30.75" customHeight="1" x14ac:dyDescent="0.3">
      <c r="A34" s="46" t="s">
        <v>45</v>
      </c>
      <c r="B34" s="47"/>
      <c r="C34" s="47"/>
      <c r="D34" s="47"/>
      <c r="E34" s="47">
        <v>6.25</v>
      </c>
      <c r="F34" s="47"/>
      <c r="G34" s="47">
        <v>6.25</v>
      </c>
      <c r="H34" s="47">
        <v>6.55</v>
      </c>
      <c r="I34" s="47">
        <v>6.55</v>
      </c>
      <c r="J34" s="47">
        <v>6.8</v>
      </c>
      <c r="K34" s="47">
        <v>6.8</v>
      </c>
      <c r="L34" s="47">
        <v>6.8</v>
      </c>
      <c r="M34" s="47">
        <v>6.8</v>
      </c>
      <c r="N34" s="47">
        <v>6.8</v>
      </c>
      <c r="O34" s="47">
        <v>6.8</v>
      </c>
      <c r="P34" s="47">
        <v>6.8</v>
      </c>
      <c r="Q34" s="47">
        <v>6.8</v>
      </c>
      <c r="R34" s="47">
        <v>6.8</v>
      </c>
      <c r="S34" s="47">
        <v>7.05</v>
      </c>
      <c r="T34" s="47">
        <v>7.05</v>
      </c>
      <c r="U34" s="47">
        <v>7.05</v>
      </c>
      <c r="V34" s="47">
        <v>7.05</v>
      </c>
      <c r="W34" s="47">
        <v>7.3</v>
      </c>
      <c r="X34" s="47">
        <v>7.3</v>
      </c>
      <c r="Y34" s="47">
        <v>7.05</v>
      </c>
      <c r="Z34" s="47">
        <v>7.05</v>
      </c>
      <c r="AA34" s="47">
        <v>7.05</v>
      </c>
      <c r="AB34" s="47">
        <v>7.3</v>
      </c>
      <c r="AC34" s="47">
        <v>7.3</v>
      </c>
      <c r="AD34" s="47">
        <v>7.3</v>
      </c>
      <c r="AE34" s="47">
        <v>7.3</v>
      </c>
      <c r="AF34" s="47">
        <v>7.3</v>
      </c>
      <c r="AG34" s="47">
        <v>7.3</v>
      </c>
      <c r="AH34" s="47">
        <v>7.05</v>
      </c>
      <c r="AI34" s="47">
        <v>7.05</v>
      </c>
      <c r="AJ34" s="47">
        <v>7.05</v>
      </c>
      <c r="AK34" s="47">
        <v>7.05</v>
      </c>
      <c r="AL34" s="47">
        <v>6.8</v>
      </c>
      <c r="AM34" s="47">
        <v>6.8</v>
      </c>
      <c r="AN34" s="47">
        <v>6.8</v>
      </c>
      <c r="AO34" s="47">
        <v>6.8</v>
      </c>
      <c r="AP34" s="47">
        <v>6.8</v>
      </c>
      <c r="AQ34" s="47">
        <v>6.8</v>
      </c>
      <c r="AR34" s="47">
        <v>6.8</v>
      </c>
      <c r="AS34" s="47">
        <v>6.8</v>
      </c>
      <c r="AT34" s="47">
        <v>6.8</v>
      </c>
      <c r="AU34" s="47">
        <v>6.8</v>
      </c>
      <c r="AV34" s="47">
        <v>6.8</v>
      </c>
      <c r="AW34" s="47">
        <v>6.8</v>
      </c>
      <c r="AX34" s="47">
        <v>6.55</v>
      </c>
      <c r="AY34" s="47">
        <v>6.55</v>
      </c>
      <c r="AZ34" s="47">
        <v>6.55</v>
      </c>
      <c r="BA34" s="47">
        <v>6.55</v>
      </c>
      <c r="BB34" s="47">
        <v>6.55</v>
      </c>
      <c r="BC34" s="47">
        <v>6.55</v>
      </c>
      <c r="BD34" s="47">
        <v>6.55</v>
      </c>
      <c r="BE34" s="47">
        <v>6.55</v>
      </c>
      <c r="BF34" s="47">
        <v>6.55</v>
      </c>
      <c r="BG34" s="47">
        <v>6.8</v>
      </c>
      <c r="BH34" s="47">
        <v>6.8</v>
      </c>
      <c r="BI34" s="47">
        <v>6.8</v>
      </c>
      <c r="BJ34" s="47">
        <v>6.55</v>
      </c>
      <c r="BK34" s="47">
        <v>6.55</v>
      </c>
      <c r="BL34" s="47">
        <v>6.55</v>
      </c>
      <c r="BM34" s="47">
        <v>6.55</v>
      </c>
      <c r="BN34" s="47">
        <v>6.55</v>
      </c>
      <c r="BO34" s="47">
        <v>6.55</v>
      </c>
      <c r="BP34" s="47">
        <v>6.55</v>
      </c>
      <c r="BQ34" s="47">
        <v>6.55</v>
      </c>
      <c r="BR34" s="47">
        <v>6.55</v>
      </c>
      <c r="BS34" s="47">
        <v>6.55</v>
      </c>
      <c r="BT34" s="47">
        <v>6.55</v>
      </c>
      <c r="BU34" s="47">
        <v>6.55</v>
      </c>
      <c r="BV34" s="47">
        <v>6.55</v>
      </c>
      <c r="BW34" s="47">
        <v>7.05</v>
      </c>
      <c r="BX34" s="47">
        <v>7.05</v>
      </c>
      <c r="BY34" s="47">
        <v>7.3</v>
      </c>
      <c r="BZ34" s="47">
        <v>7.3</v>
      </c>
      <c r="CA34" s="47">
        <v>7.3</v>
      </c>
      <c r="CB34" s="47">
        <v>7.3</v>
      </c>
      <c r="CC34" s="47">
        <v>7.3</v>
      </c>
      <c r="CD34" s="47">
        <v>7.3</v>
      </c>
      <c r="CE34" s="47">
        <v>7.3</v>
      </c>
      <c r="CF34" s="47">
        <v>7.3</v>
      </c>
      <c r="CG34" s="47">
        <v>7.3</v>
      </c>
      <c r="CH34" s="47">
        <v>8.3000000000000007</v>
      </c>
      <c r="CI34" s="47">
        <v>8.3000000000000007</v>
      </c>
      <c r="CJ34" s="47">
        <v>8.3000000000000007</v>
      </c>
      <c r="CK34" s="47">
        <v>8.3000000000000007</v>
      </c>
      <c r="CL34" s="47">
        <v>8.3000000000000007</v>
      </c>
      <c r="CM34" s="47">
        <v>8.3000000000000007</v>
      </c>
      <c r="CN34" s="47">
        <v>8.3000000000000007</v>
      </c>
      <c r="CO34" s="47">
        <v>8.3000000000000007</v>
      </c>
      <c r="CP34" s="47">
        <v>8.3000000000000007</v>
      </c>
      <c r="CQ34" s="47">
        <v>8.3000000000000007</v>
      </c>
      <c r="CR34" s="47">
        <v>8.3000000000000007</v>
      </c>
      <c r="CS34" s="47">
        <v>8.3000000000000007</v>
      </c>
      <c r="CT34" s="47">
        <v>8.3000000000000007</v>
      </c>
      <c r="CU34" s="47">
        <v>8.3000000000000007</v>
      </c>
      <c r="CV34" s="47">
        <v>8.3000000000000007</v>
      </c>
      <c r="CW34" s="47">
        <v>8.3000000000000007</v>
      </c>
      <c r="CX34" s="47">
        <v>8.3000000000000007</v>
      </c>
      <c r="CY34" s="47">
        <v>8.3000000000000007</v>
      </c>
      <c r="CZ34" s="47">
        <v>8.3000000000000007</v>
      </c>
      <c r="DA34" s="47">
        <v>8.3000000000000007</v>
      </c>
      <c r="DB34" s="47">
        <v>8.3000000000000007</v>
      </c>
      <c r="DC34" s="47">
        <v>8.3000000000000007</v>
      </c>
      <c r="DD34" s="47">
        <v>8.3000000000000007</v>
      </c>
      <c r="DE34" s="47">
        <v>8.3000000000000007</v>
      </c>
      <c r="DF34" s="47">
        <v>8.3000000000000007</v>
      </c>
      <c r="DG34" s="47">
        <v>7.48</v>
      </c>
      <c r="DH34" s="47">
        <v>7.42</v>
      </c>
      <c r="DI34" s="47">
        <v>7.6</v>
      </c>
      <c r="DJ34" s="47">
        <v>7.67</v>
      </c>
      <c r="DK34" s="47">
        <v>7.86</v>
      </c>
      <c r="DL34" s="47">
        <v>8.08</v>
      </c>
      <c r="DM34" s="47">
        <v>8.09</v>
      </c>
      <c r="DN34" s="47">
        <v>8.08</v>
      </c>
      <c r="DO34" s="47">
        <v>7.76</v>
      </c>
      <c r="DP34" s="47">
        <v>7.37</v>
      </c>
      <c r="DQ34" s="47">
        <v>7.18</v>
      </c>
    </row>
    <row r="35" spans="1:121" ht="30.75" customHeight="1" x14ac:dyDescent="0.3">
      <c r="A35" s="46" t="s">
        <v>46</v>
      </c>
      <c r="B35" s="47"/>
      <c r="C35" s="47"/>
      <c r="D35" s="47"/>
      <c r="E35" s="47">
        <v>6.5</v>
      </c>
      <c r="F35" s="47"/>
      <c r="G35" s="47">
        <v>6.5</v>
      </c>
      <c r="H35" s="47">
        <v>6.8</v>
      </c>
      <c r="I35" s="47">
        <v>6.8</v>
      </c>
      <c r="J35" s="47">
        <v>7.05</v>
      </c>
      <c r="K35" s="47">
        <v>7.05</v>
      </c>
      <c r="L35" s="47">
        <v>7.05</v>
      </c>
      <c r="M35" s="47">
        <v>7.05</v>
      </c>
      <c r="N35" s="47">
        <v>7.05</v>
      </c>
      <c r="O35" s="47">
        <v>7.05</v>
      </c>
      <c r="P35" s="47">
        <v>7.05</v>
      </c>
      <c r="Q35" s="47">
        <v>7.05</v>
      </c>
      <c r="R35" s="47">
        <v>7.05</v>
      </c>
      <c r="S35" s="47">
        <v>7.3</v>
      </c>
      <c r="T35" s="47">
        <v>7.3</v>
      </c>
      <c r="U35" s="47">
        <v>7.3</v>
      </c>
      <c r="V35" s="47">
        <v>7.3</v>
      </c>
      <c r="W35" s="47">
        <v>7.55</v>
      </c>
      <c r="X35" s="47">
        <v>7.55</v>
      </c>
      <c r="Y35" s="47">
        <v>7.3</v>
      </c>
      <c r="Z35" s="47">
        <v>7.3</v>
      </c>
      <c r="AA35" s="47">
        <v>7.3</v>
      </c>
      <c r="AB35" s="47">
        <v>7.55</v>
      </c>
      <c r="AC35" s="47">
        <v>7.55</v>
      </c>
      <c r="AD35" s="47">
        <v>7.55</v>
      </c>
      <c r="AE35" s="47">
        <v>7.55</v>
      </c>
      <c r="AF35" s="47">
        <v>7.55</v>
      </c>
      <c r="AG35" s="47">
        <v>7.55</v>
      </c>
      <c r="AH35" s="47">
        <v>7.3</v>
      </c>
      <c r="AI35" s="47">
        <v>7.3</v>
      </c>
      <c r="AJ35" s="47">
        <v>7.3</v>
      </c>
      <c r="AK35" s="47">
        <v>7.3</v>
      </c>
      <c r="AL35" s="47">
        <v>7.05</v>
      </c>
      <c r="AM35" s="47">
        <v>7.05</v>
      </c>
      <c r="AN35" s="47">
        <v>7.05</v>
      </c>
      <c r="AO35" s="47">
        <v>7.05</v>
      </c>
      <c r="AP35" s="47">
        <v>7.05</v>
      </c>
      <c r="AQ35" s="47">
        <v>7.05</v>
      </c>
      <c r="AR35" s="47">
        <v>7.05</v>
      </c>
      <c r="AS35" s="47">
        <v>7.05</v>
      </c>
      <c r="AT35" s="47">
        <v>7.05</v>
      </c>
      <c r="AU35" s="47">
        <v>7.05</v>
      </c>
      <c r="AV35" s="47">
        <v>7.05</v>
      </c>
      <c r="AW35" s="47">
        <v>7.05</v>
      </c>
      <c r="AX35" s="47">
        <v>6.8</v>
      </c>
      <c r="AY35" s="47">
        <v>6.8</v>
      </c>
      <c r="AZ35" s="47">
        <v>6.8</v>
      </c>
      <c r="BA35" s="47">
        <v>6.8</v>
      </c>
      <c r="BB35" s="47">
        <v>6.8</v>
      </c>
      <c r="BC35" s="47">
        <v>6.8</v>
      </c>
      <c r="BD35" s="47">
        <v>6.8</v>
      </c>
      <c r="BE35" s="47">
        <v>6.8</v>
      </c>
      <c r="BF35" s="47">
        <v>6.8</v>
      </c>
      <c r="BG35" s="47">
        <v>7.05</v>
      </c>
      <c r="BH35" s="47">
        <v>7.05</v>
      </c>
      <c r="BI35" s="47">
        <v>7.05</v>
      </c>
      <c r="BJ35" s="47">
        <v>6.8</v>
      </c>
      <c r="BK35" s="47">
        <v>6.8</v>
      </c>
      <c r="BL35" s="47">
        <v>6.8</v>
      </c>
      <c r="BM35" s="47">
        <v>6.8</v>
      </c>
      <c r="BN35" s="47">
        <v>6.8</v>
      </c>
      <c r="BO35" s="47">
        <v>6.8</v>
      </c>
      <c r="BP35" s="47">
        <v>6.8</v>
      </c>
      <c r="BQ35" s="47">
        <v>6.8</v>
      </c>
      <c r="BR35" s="47">
        <v>6.8</v>
      </c>
      <c r="BS35" s="47">
        <v>6.8</v>
      </c>
      <c r="BT35" s="47">
        <v>6.8</v>
      </c>
      <c r="BU35" s="47">
        <v>6.8</v>
      </c>
      <c r="BV35" s="47">
        <v>6.8</v>
      </c>
      <c r="BW35" s="47">
        <v>7.3</v>
      </c>
      <c r="BX35" s="47">
        <v>7.3</v>
      </c>
      <c r="BY35" s="47">
        <v>7.55</v>
      </c>
      <c r="BZ35" s="47">
        <v>7.55</v>
      </c>
      <c r="CA35" s="47">
        <v>7.55</v>
      </c>
      <c r="CB35" s="47">
        <v>7.55</v>
      </c>
      <c r="CC35" s="47">
        <v>7.55</v>
      </c>
      <c r="CD35" s="47">
        <v>7.55</v>
      </c>
      <c r="CE35" s="47">
        <v>7.55</v>
      </c>
      <c r="CF35" s="47">
        <v>7.55</v>
      </c>
      <c r="CG35" s="47">
        <v>7.55</v>
      </c>
      <c r="CH35" s="47">
        <v>8.5500000000000007</v>
      </c>
      <c r="CI35" s="47">
        <v>8.5500000000000007</v>
      </c>
      <c r="CJ35" s="47">
        <v>8.5500000000000007</v>
      </c>
      <c r="CK35" s="47">
        <v>8.5500000000000007</v>
      </c>
      <c r="CL35" s="47">
        <v>8.5500000000000007</v>
      </c>
      <c r="CM35" s="47">
        <v>8.5500000000000007</v>
      </c>
      <c r="CN35" s="47">
        <v>8.5500000000000007</v>
      </c>
      <c r="CO35" s="47">
        <v>8.5500000000000007</v>
      </c>
      <c r="CP35" s="47">
        <v>8.5500000000000007</v>
      </c>
      <c r="CQ35" s="47">
        <v>8.5500000000000007</v>
      </c>
      <c r="CR35" s="47">
        <v>8.5500000000000007</v>
      </c>
      <c r="CS35" s="47">
        <v>8.5500000000000007</v>
      </c>
      <c r="CT35" s="47">
        <v>8.5500000000000007</v>
      </c>
      <c r="CU35" s="47">
        <v>8.5500000000000007</v>
      </c>
      <c r="CV35" s="47">
        <v>8.5500000000000007</v>
      </c>
      <c r="CW35" s="47">
        <v>8.5500000000000007</v>
      </c>
      <c r="CX35" s="47">
        <v>8.5500000000000007</v>
      </c>
      <c r="CY35" s="47">
        <v>8.5500000000000007</v>
      </c>
      <c r="CZ35" s="47">
        <v>8.5500000000000007</v>
      </c>
      <c r="DA35" s="47">
        <v>8.5500000000000007</v>
      </c>
      <c r="DB35" s="47">
        <v>8.5500000000000007</v>
      </c>
      <c r="DC35" s="47">
        <v>8.5500000000000007</v>
      </c>
      <c r="DD35" s="47">
        <v>8.5500000000000007</v>
      </c>
      <c r="DE35" s="47">
        <v>8.5500000000000007</v>
      </c>
      <c r="DF35" s="47">
        <v>8.5500000000000007</v>
      </c>
      <c r="DG35" s="47"/>
      <c r="DH35" s="47"/>
      <c r="DI35" s="47"/>
      <c r="DJ35" s="47"/>
      <c r="DK35" s="47"/>
      <c r="DL35" s="47"/>
      <c r="DM35" s="47"/>
      <c r="DN35" s="47"/>
      <c r="DO35" s="47"/>
      <c r="DP35" s="47"/>
      <c r="DQ35" s="47"/>
    </row>
    <row r="36" spans="1:121" ht="30.75" customHeight="1" x14ac:dyDescent="0.3">
      <c r="A36" s="48" t="s">
        <v>12</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v>10.032</v>
      </c>
      <c r="AH36" s="49">
        <v>9.9</v>
      </c>
      <c r="AI36" s="49">
        <v>9.92</v>
      </c>
      <c r="AJ36" s="49">
        <v>10.02</v>
      </c>
      <c r="AK36" s="49">
        <v>10.06</v>
      </c>
      <c r="AL36" s="49">
        <v>10.068</v>
      </c>
      <c r="AM36" s="49">
        <v>10.02</v>
      </c>
      <c r="AN36" s="49">
        <v>9.99</v>
      </c>
      <c r="AO36" s="49">
        <v>9.48</v>
      </c>
      <c r="AP36" s="49">
        <v>8.7100000000000009</v>
      </c>
      <c r="AQ36" s="49">
        <v>8.27</v>
      </c>
      <c r="AR36" s="49">
        <v>8.35</v>
      </c>
      <c r="AS36" s="49">
        <v>8.42</v>
      </c>
      <c r="AT36" s="49">
        <v>8.2080000000000002</v>
      </c>
      <c r="AU36" s="49">
        <v>8.3369999999999997</v>
      </c>
      <c r="AV36" s="49">
        <v>8.8529999999999998</v>
      </c>
      <c r="AW36" s="49">
        <v>8.7230000000000008</v>
      </c>
      <c r="AX36" s="49">
        <v>8.6720000000000006</v>
      </c>
      <c r="AY36" s="49">
        <v>8.58</v>
      </c>
      <c r="AZ36" s="49">
        <v>8.61</v>
      </c>
      <c r="BA36" s="49">
        <v>8.4499999999999993</v>
      </c>
      <c r="BB36" s="49">
        <v>8.33</v>
      </c>
      <c r="BC36" s="49">
        <v>8.4</v>
      </c>
      <c r="BD36" s="49">
        <v>8.5299999999999994</v>
      </c>
      <c r="BE36" s="49">
        <v>8.6300000000000008</v>
      </c>
      <c r="BF36" s="49">
        <v>8.84</v>
      </c>
      <c r="BG36" s="49">
        <v>9.1</v>
      </c>
      <c r="BH36" s="49">
        <v>9.5</v>
      </c>
      <c r="BI36" s="49">
        <v>9.1</v>
      </c>
      <c r="BJ36" s="49">
        <v>8.8699999999999992</v>
      </c>
      <c r="BK36" s="49">
        <v>8.77</v>
      </c>
      <c r="BL36" s="49">
        <v>8.5</v>
      </c>
      <c r="BM36" s="49">
        <v>8.2799999999999994</v>
      </c>
      <c r="BN36" s="49">
        <v>8.26</v>
      </c>
      <c r="BO36" s="49">
        <v>8.42</v>
      </c>
      <c r="BP36" s="49">
        <v>8.26</v>
      </c>
      <c r="BQ36" s="49">
        <v>8.3000000000000007</v>
      </c>
      <c r="BR36" s="49">
        <v>8.41</v>
      </c>
      <c r="BS36" s="49">
        <v>8.39</v>
      </c>
      <c r="BT36" s="49">
        <v>8.31</v>
      </c>
      <c r="BU36" s="49">
        <v>8.31</v>
      </c>
      <c r="BV36" s="49">
        <v>8.42</v>
      </c>
      <c r="BW36" s="49">
        <v>8.5</v>
      </c>
      <c r="BX36" s="49">
        <v>8.85</v>
      </c>
      <c r="BY36" s="49">
        <v>9.19</v>
      </c>
      <c r="BZ36" s="49">
        <v>9.1999999999999993</v>
      </c>
      <c r="CA36" s="49">
        <v>9.2899999999999991</v>
      </c>
      <c r="CB36" s="49">
        <v>9.19</v>
      </c>
      <c r="CC36" s="49">
        <v>9.0500000000000007</v>
      </c>
      <c r="CD36" s="49">
        <v>8.99</v>
      </c>
      <c r="CE36" s="49">
        <v>9.1</v>
      </c>
      <c r="CF36" s="49">
        <v>9.34</v>
      </c>
      <c r="CG36" s="49">
        <v>9.7799999999999994</v>
      </c>
      <c r="CH36" s="49">
        <v>9.83</v>
      </c>
      <c r="CI36" s="49">
        <v>10.54</v>
      </c>
      <c r="CJ36" s="49">
        <v>11.24</v>
      </c>
      <c r="CK36" s="49">
        <v>11.63</v>
      </c>
      <c r="CL36" s="49">
        <v>11.44</v>
      </c>
      <c r="CM36" s="49">
        <v>11.1</v>
      </c>
      <c r="CN36" s="49">
        <v>10.83</v>
      </c>
      <c r="CO36" s="49">
        <v>10.53</v>
      </c>
      <c r="CP36" s="49">
        <v>10.7</v>
      </c>
      <c r="CQ36" s="49">
        <v>10.96</v>
      </c>
      <c r="CR36" s="49">
        <v>10.92</v>
      </c>
      <c r="CS36" s="49">
        <v>10.7</v>
      </c>
      <c r="CT36" s="49">
        <v>10.46</v>
      </c>
      <c r="CU36" s="49">
        <v>10.49</v>
      </c>
      <c r="CV36" s="49">
        <v>9.8000000000000007</v>
      </c>
      <c r="CW36" s="49">
        <v>9.7200000000000006</v>
      </c>
      <c r="CX36" s="49">
        <v>9.58</v>
      </c>
      <c r="CY36" s="49">
        <v>9.5</v>
      </c>
      <c r="CZ36" s="49">
        <v>9.6199999999999992</v>
      </c>
      <c r="DA36" s="49">
        <v>9.74</v>
      </c>
      <c r="DB36" s="49">
        <v>9.73</v>
      </c>
      <c r="DC36" s="49">
        <v>9.5299999999999994</v>
      </c>
      <c r="DD36" s="49">
        <v>9.49</v>
      </c>
      <c r="DE36" s="49">
        <v>9.6</v>
      </c>
      <c r="DF36" s="49">
        <v>9.56</v>
      </c>
      <c r="DG36" s="49">
        <v>9.18</v>
      </c>
      <c r="DH36" s="49">
        <v>9.15</v>
      </c>
      <c r="DI36" s="49">
        <v>9.36</v>
      </c>
      <c r="DJ36" s="49">
        <v>9.36</v>
      </c>
      <c r="DK36" s="49">
        <v>9.25</v>
      </c>
      <c r="DL36" s="49">
        <v>9.5</v>
      </c>
      <c r="DM36" s="49">
        <v>9.89</v>
      </c>
      <c r="DN36" s="49">
        <v>9.4700000000000006</v>
      </c>
      <c r="DO36" s="49">
        <v>9.5399999999999991</v>
      </c>
      <c r="DP36" s="49">
        <v>9.35</v>
      </c>
      <c r="DQ36" s="49">
        <v>9.18</v>
      </c>
    </row>
    <row r="37" spans="1:121" x14ac:dyDescent="0.3">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row>
    <row r="38" spans="1:121" ht="14.25" customHeight="1" x14ac:dyDescent="0.3"/>
    <row r="39" spans="1:121" ht="14.25" customHeight="1" x14ac:dyDescent="0.3"/>
    <row r="317" spans="14:25" x14ac:dyDescent="0.3">
      <c r="N317" s="51"/>
      <c r="O317" s="51"/>
      <c r="P317" s="51"/>
      <c r="Q317" s="51"/>
      <c r="R317" s="51"/>
      <c r="S317" s="51"/>
      <c r="T317" s="51"/>
      <c r="U317" s="51"/>
      <c r="V317" s="51"/>
      <c r="W317" s="51"/>
      <c r="X317" s="51"/>
      <c r="Y317" s="51"/>
    </row>
  </sheetData>
  <phoneticPr fontId="0" type="noConversion"/>
  <printOptions horizontalCentered="1"/>
  <pageMargins left="0.27559055118110237" right="0.19685039370078741" top="0.59055118110236227" bottom="0.59055118110236227" header="0.27559055118110237" footer="0.23622047244094491"/>
  <pageSetup paperSize="9" orientation="landscape" r:id="rId1"/>
  <headerFooter alignWithMargins="0">
    <oddHeader>&amp;C&amp;"Calibri,Bold"CIRR AND MATRIX RATE</oddHeader>
    <oddFooter>&amp;L&amp;G&amp;C&amp;"Calibri,Regular"&amp;P / &amp;N&amp;R&amp;"Calibri,Regular"&amp;F\&amp;A -- &amp;D - &amp;T</oddFoot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B1:BC20"/>
  <sheetViews>
    <sheetView zoomScaleNormal="100" zoomScaleSheetLayoutView="115" workbookViewId="0">
      <pane xSplit="6" ySplit="7" topLeftCell="AQ8" activePane="bottomRight" state="frozen"/>
      <selection pane="topRight" activeCell="H1" sqref="H1"/>
      <selection pane="bottomLeft" activeCell="A8" sqref="A8"/>
      <selection pane="bottomRight" activeCell="AY9" sqref="AY9"/>
    </sheetView>
  </sheetViews>
  <sheetFormatPr defaultColWidth="9.33203125" defaultRowHeight="14.4" x14ac:dyDescent="0.3"/>
  <cols>
    <col min="1" max="1" width="3.5546875" style="63" customWidth="1"/>
    <col min="2" max="2" width="12.6640625" style="63" bestFit="1" customWidth="1"/>
    <col min="3" max="3" width="4.5546875" style="63" customWidth="1"/>
    <col min="4" max="4" width="9" style="63" customWidth="1"/>
    <col min="5" max="5" width="6.33203125" style="63" customWidth="1"/>
    <col min="6" max="6" width="8.33203125" style="63" customWidth="1"/>
    <col min="7" max="7" width="15.44140625" style="63" bestFit="1" customWidth="1"/>
    <col min="8" max="55" width="10.33203125" style="63" customWidth="1"/>
    <col min="56" max="16384" width="9.33203125" style="63"/>
  </cols>
  <sheetData>
    <row r="1" spans="2:55" x14ac:dyDescent="0.3">
      <c r="B1" s="61" t="s">
        <v>60</v>
      </c>
      <c r="C1" s="62" t="s">
        <v>93</v>
      </c>
      <c r="D1" s="62"/>
      <c r="E1" s="62"/>
      <c r="I1" s="62"/>
      <c r="J1" s="62"/>
      <c r="K1" s="62"/>
      <c r="L1" s="62"/>
      <c r="M1" s="62"/>
      <c r="N1" s="62"/>
      <c r="O1" s="62"/>
      <c r="P1" s="62"/>
      <c r="Q1" s="62"/>
      <c r="R1" s="62"/>
      <c r="S1" s="62"/>
      <c r="T1" s="62"/>
    </row>
    <row r="2" spans="2:55" x14ac:dyDescent="0.3">
      <c r="B2" s="61" t="s">
        <v>61</v>
      </c>
      <c r="C2" s="64" t="s">
        <v>107</v>
      </c>
      <c r="D2" s="65"/>
      <c r="E2" s="65"/>
      <c r="I2" s="62"/>
      <c r="J2" s="62"/>
      <c r="K2" s="66"/>
      <c r="L2" s="62"/>
      <c r="M2" s="62"/>
      <c r="N2" s="62"/>
      <c r="O2" s="62"/>
      <c r="P2" s="62"/>
      <c r="Q2" s="62"/>
      <c r="R2" s="62"/>
      <c r="S2" s="62"/>
      <c r="T2" s="62"/>
    </row>
    <row r="3" spans="2:55" x14ac:dyDescent="0.3">
      <c r="B3" s="61" t="s">
        <v>62</v>
      </c>
      <c r="C3" s="62" t="s">
        <v>105</v>
      </c>
      <c r="D3" s="62"/>
      <c r="E3" s="62"/>
      <c r="F3" s="62"/>
      <c r="G3" s="62"/>
      <c r="I3" s="62"/>
      <c r="J3" s="62"/>
      <c r="K3" s="62"/>
      <c r="L3" s="62"/>
      <c r="M3" s="62"/>
      <c r="N3" s="62"/>
      <c r="O3" s="62"/>
      <c r="P3" s="62"/>
      <c r="Q3" s="62"/>
      <c r="R3" s="62"/>
      <c r="S3" s="62"/>
      <c r="T3" s="62"/>
    </row>
    <row r="4" spans="2:55" x14ac:dyDescent="0.3">
      <c r="C4" s="62"/>
      <c r="D4" s="62"/>
      <c r="E4" s="62"/>
      <c r="F4" s="62"/>
      <c r="G4" s="62"/>
      <c r="H4" s="62"/>
      <c r="I4" s="62"/>
      <c r="J4" s="62"/>
      <c r="K4" s="62"/>
      <c r="L4" s="62"/>
      <c r="M4" s="62"/>
      <c r="N4" s="62"/>
      <c r="O4" s="62"/>
      <c r="P4" s="62"/>
      <c r="Q4" s="62"/>
      <c r="R4" s="62"/>
      <c r="S4" s="62"/>
      <c r="T4" s="62"/>
    </row>
    <row r="5" spans="2:55" ht="15" thickBot="1" x14ac:dyDescent="0.35">
      <c r="C5" s="61"/>
      <c r="D5" s="61"/>
      <c r="E5" s="61"/>
      <c r="F5" s="62"/>
      <c r="G5" s="62"/>
      <c r="H5" s="62"/>
      <c r="I5" s="67"/>
      <c r="J5" s="62"/>
      <c r="K5" s="62"/>
      <c r="L5" s="62"/>
      <c r="M5" s="62"/>
      <c r="N5" s="62"/>
      <c r="O5" s="62"/>
      <c r="P5" s="62"/>
      <c r="Q5" s="62"/>
      <c r="R5" s="62"/>
      <c r="S5" s="62"/>
      <c r="T5" s="62"/>
    </row>
    <row r="6" spans="2:55" x14ac:dyDescent="0.3">
      <c r="B6" s="449"/>
      <c r="C6" s="451" t="s">
        <v>63</v>
      </c>
      <c r="D6" s="453" t="s">
        <v>92</v>
      </c>
      <c r="E6" s="455" t="s">
        <v>91</v>
      </c>
      <c r="F6" s="447" t="s">
        <v>53</v>
      </c>
      <c r="G6" s="447"/>
      <c r="H6" s="68">
        <v>39097</v>
      </c>
      <c r="I6" s="68">
        <v>39128</v>
      </c>
      <c r="J6" s="68">
        <v>39156</v>
      </c>
      <c r="K6" s="68">
        <v>39187</v>
      </c>
      <c r="L6" s="68">
        <v>39217</v>
      </c>
      <c r="M6" s="68">
        <v>39248</v>
      </c>
      <c r="N6" s="68">
        <v>39278</v>
      </c>
      <c r="O6" s="68">
        <v>39309</v>
      </c>
      <c r="P6" s="68">
        <v>39340</v>
      </c>
      <c r="Q6" s="68">
        <v>39370</v>
      </c>
      <c r="R6" s="68">
        <v>39401</v>
      </c>
      <c r="S6" s="69">
        <v>39431</v>
      </c>
      <c r="T6" s="68">
        <v>39462</v>
      </c>
      <c r="U6" s="68">
        <v>39493</v>
      </c>
      <c r="V6" s="68">
        <v>39522</v>
      </c>
      <c r="W6" s="68">
        <v>39553</v>
      </c>
      <c r="X6" s="68">
        <v>39583</v>
      </c>
      <c r="Y6" s="68">
        <v>39614</v>
      </c>
      <c r="Z6" s="68">
        <v>39644</v>
      </c>
      <c r="AA6" s="68">
        <v>39675</v>
      </c>
      <c r="AB6" s="68">
        <v>39706</v>
      </c>
      <c r="AC6" s="68">
        <v>39736</v>
      </c>
      <c r="AD6" s="68">
        <v>39767</v>
      </c>
      <c r="AE6" s="69">
        <v>39797</v>
      </c>
      <c r="AF6" s="68">
        <v>39828</v>
      </c>
      <c r="AG6" s="68">
        <v>39859</v>
      </c>
      <c r="AH6" s="68">
        <v>39887</v>
      </c>
      <c r="AI6" s="68">
        <v>39918</v>
      </c>
      <c r="AJ6" s="68">
        <v>39948</v>
      </c>
      <c r="AK6" s="68">
        <v>39979</v>
      </c>
      <c r="AL6" s="68">
        <v>40009</v>
      </c>
      <c r="AM6" s="68">
        <v>40040</v>
      </c>
      <c r="AN6" s="68">
        <v>40071</v>
      </c>
      <c r="AO6" s="68">
        <v>40101</v>
      </c>
      <c r="AP6" s="68">
        <v>40132</v>
      </c>
      <c r="AQ6" s="69">
        <v>40162</v>
      </c>
      <c r="AR6" s="68">
        <v>40193</v>
      </c>
      <c r="AS6" s="68">
        <v>40224</v>
      </c>
      <c r="AT6" s="68">
        <v>40252</v>
      </c>
      <c r="AU6" s="68">
        <v>40283</v>
      </c>
      <c r="AV6" s="68">
        <v>40313</v>
      </c>
      <c r="AW6" s="68">
        <v>40344</v>
      </c>
      <c r="AX6" s="68">
        <v>40374</v>
      </c>
      <c r="AY6" s="68">
        <v>40405</v>
      </c>
      <c r="AZ6" s="68">
        <v>40436</v>
      </c>
      <c r="BA6" s="68">
        <v>40466</v>
      </c>
      <c r="BB6" s="68">
        <v>40497</v>
      </c>
      <c r="BC6" s="69">
        <v>40527</v>
      </c>
    </row>
    <row r="7" spans="2:55" x14ac:dyDescent="0.3">
      <c r="B7" s="450"/>
      <c r="C7" s="452"/>
      <c r="D7" s="454"/>
      <c r="E7" s="456"/>
      <c r="F7" s="448"/>
      <c r="G7" s="448"/>
      <c r="H7" s="70">
        <v>39127</v>
      </c>
      <c r="I7" s="70">
        <v>39155</v>
      </c>
      <c r="J7" s="70">
        <v>39186</v>
      </c>
      <c r="K7" s="70">
        <v>39216</v>
      </c>
      <c r="L7" s="70">
        <v>39247</v>
      </c>
      <c r="M7" s="70">
        <v>39277</v>
      </c>
      <c r="N7" s="70">
        <v>39308</v>
      </c>
      <c r="O7" s="70">
        <v>39339</v>
      </c>
      <c r="P7" s="70">
        <v>39369</v>
      </c>
      <c r="Q7" s="70">
        <v>39400</v>
      </c>
      <c r="R7" s="70">
        <v>39430</v>
      </c>
      <c r="S7" s="71">
        <v>39461</v>
      </c>
      <c r="T7" s="70">
        <v>39492</v>
      </c>
      <c r="U7" s="70">
        <v>39521</v>
      </c>
      <c r="V7" s="70">
        <v>39552</v>
      </c>
      <c r="W7" s="70">
        <v>39582</v>
      </c>
      <c r="X7" s="70">
        <v>39613</v>
      </c>
      <c r="Y7" s="70">
        <v>39643</v>
      </c>
      <c r="Z7" s="70">
        <v>39674</v>
      </c>
      <c r="AA7" s="70">
        <v>39705</v>
      </c>
      <c r="AB7" s="70">
        <v>39735</v>
      </c>
      <c r="AC7" s="70">
        <v>39766</v>
      </c>
      <c r="AD7" s="70">
        <v>39796</v>
      </c>
      <c r="AE7" s="71">
        <v>39827</v>
      </c>
      <c r="AF7" s="70">
        <v>39858</v>
      </c>
      <c r="AG7" s="70">
        <v>39886</v>
      </c>
      <c r="AH7" s="70">
        <v>39917</v>
      </c>
      <c r="AI7" s="70">
        <v>39947</v>
      </c>
      <c r="AJ7" s="70">
        <v>39978</v>
      </c>
      <c r="AK7" s="70">
        <v>40008</v>
      </c>
      <c r="AL7" s="70">
        <v>40039</v>
      </c>
      <c r="AM7" s="70">
        <v>40070</v>
      </c>
      <c r="AN7" s="70">
        <v>40100</v>
      </c>
      <c r="AO7" s="70">
        <v>40131</v>
      </c>
      <c r="AP7" s="70">
        <v>40161</v>
      </c>
      <c r="AQ7" s="71">
        <v>40192</v>
      </c>
      <c r="AR7" s="70">
        <v>40223</v>
      </c>
      <c r="AS7" s="70">
        <v>40251</v>
      </c>
      <c r="AT7" s="70">
        <v>40282</v>
      </c>
      <c r="AU7" s="70">
        <v>40312</v>
      </c>
      <c r="AV7" s="70">
        <v>40343</v>
      </c>
      <c r="AW7" s="70">
        <v>40373</v>
      </c>
      <c r="AX7" s="70">
        <v>40404</v>
      </c>
      <c r="AY7" s="70">
        <v>40435</v>
      </c>
      <c r="AZ7" s="70">
        <v>40465</v>
      </c>
      <c r="BA7" s="70">
        <v>40496</v>
      </c>
      <c r="BB7" s="70">
        <v>40526</v>
      </c>
      <c r="BC7" s="71">
        <v>40557</v>
      </c>
    </row>
    <row r="8" spans="2:55" ht="23.25" customHeight="1" x14ac:dyDescent="0.3">
      <c r="B8" s="72" t="s">
        <v>7</v>
      </c>
      <c r="C8" s="193" t="s">
        <v>64</v>
      </c>
      <c r="D8" s="73" t="s">
        <v>72</v>
      </c>
      <c r="E8" s="74">
        <v>120</v>
      </c>
      <c r="F8" s="75" t="s">
        <v>120</v>
      </c>
      <c r="G8" s="75" t="s">
        <v>119</v>
      </c>
      <c r="H8" s="76" t="s">
        <v>14</v>
      </c>
      <c r="I8" s="76" t="s">
        <v>14</v>
      </c>
      <c r="J8" s="76"/>
      <c r="K8" s="76" t="s">
        <v>14</v>
      </c>
      <c r="L8" s="76" t="s">
        <v>14</v>
      </c>
      <c r="M8" s="76">
        <v>2.6399999999999997</v>
      </c>
      <c r="N8" s="76">
        <v>2.88</v>
      </c>
      <c r="O8" s="76">
        <v>2.87</v>
      </c>
      <c r="P8" s="76">
        <v>2.59</v>
      </c>
      <c r="Q8" s="76">
        <v>2.5099999999999998</v>
      </c>
      <c r="R8" s="76">
        <v>2.54</v>
      </c>
      <c r="S8" s="77">
        <v>2.4</v>
      </c>
      <c r="T8" s="73">
        <v>2.3899999999999997</v>
      </c>
      <c r="U8" s="73">
        <v>2.2599999999999998</v>
      </c>
      <c r="V8" s="73">
        <v>2.2999999999999998</v>
      </c>
      <c r="W8" s="73">
        <v>2.09</v>
      </c>
      <c r="X8" s="73">
        <v>2.23</v>
      </c>
      <c r="Y8" s="73">
        <v>2.59</v>
      </c>
      <c r="Z8" s="73">
        <v>2.69</v>
      </c>
      <c r="AA8" s="73">
        <v>2.5</v>
      </c>
      <c r="AB8" s="73">
        <v>2.2999999999999998</v>
      </c>
      <c r="AC8" s="73">
        <v>2.3499999999999996</v>
      </c>
      <c r="AD8" s="73">
        <v>2.34</v>
      </c>
      <c r="AE8" s="78">
        <v>2.21</v>
      </c>
      <c r="AF8" s="79">
        <v>2.08</v>
      </c>
      <c r="AG8" s="79">
        <v>2.0299999999999998</v>
      </c>
      <c r="AH8" s="79">
        <v>2.06</v>
      </c>
      <c r="AI8" s="79">
        <v>2.09</v>
      </c>
      <c r="AJ8" s="79">
        <v>2.2599999999999998</v>
      </c>
      <c r="AK8" s="79">
        <v>2.29</v>
      </c>
      <c r="AL8" s="79">
        <v>2.2800000000000002</v>
      </c>
      <c r="AM8" s="79">
        <v>2.13</v>
      </c>
      <c r="AN8" s="79">
        <v>2.16</v>
      </c>
      <c r="AO8" s="79">
        <v>2.0699999999999998</v>
      </c>
      <c r="AP8" s="79">
        <v>2.1</v>
      </c>
      <c r="AQ8" s="80">
        <v>2.13</v>
      </c>
      <c r="AR8" s="73">
        <v>1.98</v>
      </c>
      <c r="AS8" s="73">
        <v>2.0499999999999998</v>
      </c>
      <c r="AT8" s="73">
        <v>2.0499999999999998</v>
      </c>
      <c r="AU8" s="73">
        <v>2.0299999999999998</v>
      </c>
      <c r="AV8" s="73">
        <v>2.0499999999999998</v>
      </c>
      <c r="AW8" s="73">
        <v>1.95</v>
      </c>
      <c r="AX8" s="73">
        <v>1.87</v>
      </c>
      <c r="AY8" s="73">
        <v>1.7999999999999998</v>
      </c>
      <c r="AZ8" s="73">
        <v>1.73</v>
      </c>
      <c r="BA8" s="73">
        <v>1.76</v>
      </c>
      <c r="BB8" s="73">
        <v>1.63</v>
      </c>
      <c r="BC8" s="78">
        <v>1.81</v>
      </c>
    </row>
    <row r="9" spans="2:55" ht="23.25" customHeight="1" x14ac:dyDescent="0.3">
      <c r="B9" s="72" t="s">
        <v>7</v>
      </c>
      <c r="C9" s="200" t="s">
        <v>64</v>
      </c>
      <c r="D9" s="76" t="s">
        <v>75</v>
      </c>
      <c r="E9" s="81">
        <v>100</v>
      </c>
      <c r="F9" s="82" t="s">
        <v>121</v>
      </c>
      <c r="G9" s="82" t="s">
        <v>117</v>
      </c>
      <c r="H9" s="76" t="s">
        <v>14</v>
      </c>
      <c r="I9" s="76" t="s">
        <v>14</v>
      </c>
      <c r="J9" s="76" t="s">
        <v>14</v>
      </c>
      <c r="K9" s="76" t="s">
        <v>14</v>
      </c>
      <c r="L9" s="76" t="s">
        <v>14</v>
      </c>
      <c r="M9" s="76">
        <v>2.2599999999999998</v>
      </c>
      <c r="N9" s="76">
        <v>2.4900000000000002</v>
      </c>
      <c r="O9" s="76">
        <v>2.48</v>
      </c>
      <c r="P9" s="76">
        <v>2.2400000000000002</v>
      </c>
      <c r="Q9" s="76">
        <v>2.16</v>
      </c>
      <c r="R9" s="76">
        <v>2.1799999999999997</v>
      </c>
      <c r="S9" s="77">
        <v>2.0700000000000003</v>
      </c>
      <c r="T9" s="76">
        <v>2.04</v>
      </c>
      <c r="U9" s="76">
        <v>1.8900000000000001</v>
      </c>
      <c r="V9" s="76">
        <v>1.9300000000000002</v>
      </c>
      <c r="W9" s="76">
        <v>1.77</v>
      </c>
      <c r="X9" s="76">
        <v>1.92</v>
      </c>
      <c r="Y9" s="76">
        <v>2.2400000000000002</v>
      </c>
      <c r="Z9" s="76">
        <v>2.35</v>
      </c>
      <c r="AA9" s="76">
        <v>2.17</v>
      </c>
      <c r="AB9" s="76">
        <v>2.0300000000000002</v>
      </c>
      <c r="AC9" s="76">
        <v>2.0700000000000003</v>
      </c>
      <c r="AD9" s="76">
        <v>2.04</v>
      </c>
      <c r="AE9" s="77">
        <v>1.9100000000000001</v>
      </c>
      <c r="AF9" s="83">
        <v>1.8199999999999998</v>
      </c>
      <c r="AG9" s="83">
        <v>1.71</v>
      </c>
      <c r="AH9" s="83">
        <v>1.75</v>
      </c>
      <c r="AI9" s="83">
        <v>1.76</v>
      </c>
      <c r="AJ9" s="83">
        <v>1.8399999999999999</v>
      </c>
      <c r="AK9" s="83">
        <v>1.83</v>
      </c>
      <c r="AL9" s="83">
        <v>1.81</v>
      </c>
      <c r="AM9" s="83">
        <v>1.69</v>
      </c>
      <c r="AN9" s="83">
        <v>1.69</v>
      </c>
      <c r="AO9" s="83">
        <v>1.6</v>
      </c>
      <c r="AP9" s="83">
        <v>1.63</v>
      </c>
      <c r="AQ9" s="84">
        <v>1.6400000000000001</v>
      </c>
      <c r="AR9" s="76">
        <v>1.49</v>
      </c>
      <c r="AS9" s="76">
        <v>1.52</v>
      </c>
      <c r="AT9" s="76">
        <v>1.53</v>
      </c>
      <c r="AU9" s="76">
        <v>1.52</v>
      </c>
      <c r="AV9" s="76">
        <v>1.52</v>
      </c>
      <c r="AW9" s="76">
        <v>1.46</v>
      </c>
      <c r="AX9" s="76">
        <v>1.4</v>
      </c>
      <c r="AY9" s="76">
        <v>1.3599999999999999</v>
      </c>
      <c r="AZ9" s="76">
        <v>1.32</v>
      </c>
      <c r="BA9" s="76">
        <v>1.32</v>
      </c>
      <c r="BB9" s="76">
        <v>1.26</v>
      </c>
      <c r="BC9" s="77">
        <v>1.38</v>
      </c>
    </row>
    <row r="10" spans="2:55" ht="23.25" customHeight="1" x14ac:dyDescent="0.3">
      <c r="B10" s="204" t="s">
        <v>7</v>
      </c>
      <c r="C10" s="194" t="s">
        <v>64</v>
      </c>
      <c r="D10" s="197" t="s">
        <v>72</v>
      </c>
      <c r="E10" s="198">
        <v>100</v>
      </c>
      <c r="F10" s="199" t="s">
        <v>121</v>
      </c>
      <c r="G10" s="199" t="s">
        <v>118</v>
      </c>
      <c r="H10" s="76" t="s">
        <v>14</v>
      </c>
      <c r="I10" s="76" t="s">
        <v>14</v>
      </c>
      <c r="J10" s="76" t="s">
        <v>14</v>
      </c>
      <c r="K10" s="76" t="s">
        <v>14</v>
      </c>
      <c r="L10" s="76" t="s">
        <v>14</v>
      </c>
      <c r="M10" s="76">
        <v>2.44</v>
      </c>
      <c r="N10" s="76">
        <v>2.6799999999999997</v>
      </c>
      <c r="O10" s="76">
        <v>2.67</v>
      </c>
      <c r="P10" s="76">
        <v>2.3899999999999997</v>
      </c>
      <c r="Q10" s="76">
        <v>2.31</v>
      </c>
      <c r="R10" s="76">
        <v>2.34</v>
      </c>
      <c r="S10" s="77">
        <v>2.2000000000000002</v>
      </c>
      <c r="T10" s="86">
        <v>2.19</v>
      </c>
      <c r="U10" s="86">
        <v>2.06</v>
      </c>
      <c r="V10" s="86">
        <v>2.1</v>
      </c>
      <c r="W10" s="86">
        <v>1.8900000000000001</v>
      </c>
      <c r="X10" s="86">
        <v>2.0300000000000002</v>
      </c>
      <c r="Y10" s="86">
        <v>2.3899999999999997</v>
      </c>
      <c r="Z10" s="86">
        <v>2.4900000000000002</v>
      </c>
      <c r="AA10" s="86">
        <v>2.2999999999999998</v>
      </c>
      <c r="AB10" s="86">
        <v>2.1</v>
      </c>
      <c r="AC10" s="86">
        <v>2.15</v>
      </c>
      <c r="AD10" s="86">
        <v>2.1399999999999997</v>
      </c>
      <c r="AE10" s="87">
        <v>2.0099999999999998</v>
      </c>
      <c r="AF10" s="88">
        <v>1.88</v>
      </c>
      <c r="AG10" s="88">
        <v>1.83</v>
      </c>
      <c r="AH10" s="88">
        <v>1.8599999999999999</v>
      </c>
      <c r="AI10" s="88">
        <v>1.8900000000000001</v>
      </c>
      <c r="AJ10" s="88">
        <v>2.06</v>
      </c>
      <c r="AK10" s="88">
        <v>2.09</v>
      </c>
      <c r="AL10" s="88">
        <v>2.08</v>
      </c>
      <c r="AM10" s="88">
        <v>1.9300000000000002</v>
      </c>
      <c r="AN10" s="88">
        <v>1.96</v>
      </c>
      <c r="AO10" s="88">
        <v>1.87</v>
      </c>
      <c r="AP10" s="88">
        <v>1.9</v>
      </c>
      <c r="AQ10" s="89">
        <v>1.9300000000000002</v>
      </c>
      <c r="AR10" s="86">
        <v>1.78</v>
      </c>
      <c r="AS10" s="86">
        <v>1.85</v>
      </c>
      <c r="AT10" s="86">
        <v>1.85</v>
      </c>
      <c r="AU10" s="86">
        <v>1.83</v>
      </c>
      <c r="AV10" s="86">
        <v>1.85</v>
      </c>
      <c r="AW10" s="86">
        <v>1.75</v>
      </c>
      <c r="AX10" s="86">
        <v>1.67</v>
      </c>
      <c r="AY10" s="86">
        <v>1.6</v>
      </c>
      <c r="AZ10" s="86">
        <v>1.53</v>
      </c>
      <c r="BA10" s="86">
        <v>1.56</v>
      </c>
      <c r="BB10" s="86">
        <v>1.43</v>
      </c>
      <c r="BC10" s="87">
        <v>1.6099999999999999</v>
      </c>
    </row>
    <row r="11" spans="2:55" ht="23.25" customHeight="1" x14ac:dyDescent="0.3">
      <c r="B11" s="85" t="s">
        <v>11</v>
      </c>
      <c r="C11" s="193" t="s">
        <v>65</v>
      </c>
      <c r="D11" s="73" t="s">
        <v>72</v>
      </c>
      <c r="E11" s="74">
        <v>120</v>
      </c>
      <c r="F11" s="75" t="s">
        <v>120</v>
      </c>
      <c r="G11" s="75" t="s">
        <v>119</v>
      </c>
      <c r="H11" s="76" t="s">
        <v>14</v>
      </c>
      <c r="I11" s="76" t="s">
        <v>14</v>
      </c>
      <c r="J11" s="76" t="s">
        <v>14</v>
      </c>
      <c r="K11" s="76" t="s">
        <v>14</v>
      </c>
      <c r="L11" s="76" t="s">
        <v>14</v>
      </c>
      <c r="M11" s="76">
        <v>6.61</v>
      </c>
      <c r="N11" s="76">
        <v>6.78</v>
      </c>
      <c r="O11" s="76">
        <v>6.84</v>
      </c>
      <c r="P11" s="76">
        <v>6.46</v>
      </c>
      <c r="Q11" s="76">
        <v>6.2575000000000003</v>
      </c>
      <c r="R11" s="76">
        <v>6.2</v>
      </c>
      <c r="S11" s="77">
        <v>5.9300000000000006</v>
      </c>
      <c r="T11" s="73">
        <v>5.87</v>
      </c>
      <c r="U11" s="73">
        <v>5.63</v>
      </c>
      <c r="V11" s="73">
        <v>5.71</v>
      </c>
      <c r="W11" s="73">
        <v>5.46</v>
      </c>
      <c r="X11" s="73">
        <v>5.66</v>
      </c>
      <c r="Y11" s="73">
        <v>5.96</v>
      </c>
      <c r="Z11" s="73">
        <v>6.42</v>
      </c>
      <c r="AA11" s="73">
        <v>6.22</v>
      </c>
      <c r="AB11" s="73">
        <v>5.86</v>
      </c>
      <c r="AC11" s="73">
        <v>5.6749999999999998</v>
      </c>
      <c r="AD11" s="73">
        <v>5.5600000000000005</v>
      </c>
      <c r="AE11" s="78">
        <v>5.0994999999999999</v>
      </c>
      <c r="AF11" s="79">
        <v>4.5199999999999996</v>
      </c>
      <c r="AG11" s="79">
        <v>4.45</v>
      </c>
      <c r="AH11" s="79">
        <v>4.37</v>
      </c>
      <c r="AI11" s="79">
        <v>3.9699999999999998</v>
      </c>
      <c r="AJ11" s="79">
        <v>4.1399999999999997</v>
      </c>
      <c r="AK11" s="79">
        <v>4.29</v>
      </c>
      <c r="AL11" s="79">
        <v>4.45</v>
      </c>
      <c r="AM11" s="79">
        <v>4.62</v>
      </c>
      <c r="AN11" s="79">
        <v>4.5</v>
      </c>
      <c r="AO11" s="79">
        <v>4.3899999999999997</v>
      </c>
      <c r="AP11" s="79">
        <v>4.3</v>
      </c>
      <c r="AQ11" s="80">
        <v>4.4799999999999995</v>
      </c>
      <c r="AR11" s="73">
        <v>4.5599999999999996</v>
      </c>
      <c r="AS11" s="73">
        <v>4.72</v>
      </c>
      <c r="AT11" s="73">
        <v>4.7</v>
      </c>
      <c r="AU11" s="73">
        <v>4.67</v>
      </c>
      <c r="AV11" s="73">
        <v>4.68</v>
      </c>
      <c r="AW11" s="73">
        <v>4.34</v>
      </c>
      <c r="AX11" s="73">
        <v>4.1399999999999997</v>
      </c>
      <c r="AY11" s="73">
        <v>4.05</v>
      </c>
      <c r="AZ11" s="73">
        <v>3.7699999999999996</v>
      </c>
      <c r="BA11" s="73">
        <v>3.6799999999999997</v>
      </c>
      <c r="BB11" s="73">
        <v>3.59</v>
      </c>
      <c r="BC11" s="78">
        <v>3.83</v>
      </c>
    </row>
    <row r="12" spans="2:55" ht="23.25" customHeight="1" x14ac:dyDescent="0.3">
      <c r="B12" s="72" t="s">
        <v>11</v>
      </c>
      <c r="C12" s="200" t="s">
        <v>65</v>
      </c>
      <c r="D12" s="76" t="s">
        <v>75</v>
      </c>
      <c r="E12" s="81">
        <v>100</v>
      </c>
      <c r="F12" s="82" t="s">
        <v>121</v>
      </c>
      <c r="G12" s="82" t="s">
        <v>117</v>
      </c>
      <c r="H12" s="76" t="s">
        <v>14</v>
      </c>
      <c r="I12" s="76" t="s">
        <v>14</v>
      </c>
      <c r="J12" s="76" t="s">
        <v>14</v>
      </c>
      <c r="K12" s="76" t="s">
        <v>14</v>
      </c>
      <c r="L12" s="76" t="s">
        <v>14</v>
      </c>
      <c r="M12" s="76">
        <v>6.54</v>
      </c>
      <c r="N12" s="76">
        <v>6.68</v>
      </c>
      <c r="O12" s="76">
        <v>6.55</v>
      </c>
      <c r="P12" s="76">
        <v>6.34</v>
      </c>
      <c r="Q12" s="76">
        <v>6.0875000000000004</v>
      </c>
      <c r="R12" s="76">
        <v>6.02</v>
      </c>
      <c r="S12" s="77">
        <v>5.7</v>
      </c>
      <c r="T12" s="76">
        <v>5.62</v>
      </c>
      <c r="U12" s="76">
        <v>5.36</v>
      </c>
      <c r="V12" s="76">
        <v>5.37</v>
      </c>
      <c r="W12" s="76">
        <v>5.08</v>
      </c>
      <c r="X12" s="76">
        <v>5.31</v>
      </c>
      <c r="Y12" s="76">
        <v>5.69</v>
      </c>
      <c r="Z12" s="76">
        <v>6.24</v>
      </c>
      <c r="AA12" s="76">
        <v>5.99</v>
      </c>
      <c r="AB12" s="76">
        <v>5.62</v>
      </c>
      <c r="AC12" s="76">
        <v>5.4139999999999997</v>
      </c>
      <c r="AD12" s="76">
        <v>5.13</v>
      </c>
      <c r="AE12" s="77">
        <v>4.5136000000000003</v>
      </c>
      <c r="AF12" s="83">
        <v>4</v>
      </c>
      <c r="AG12" s="83">
        <v>3.76</v>
      </c>
      <c r="AH12" s="83">
        <v>3.63</v>
      </c>
      <c r="AI12" s="83">
        <v>3.39</v>
      </c>
      <c r="AJ12" s="83">
        <v>3.57</v>
      </c>
      <c r="AK12" s="83">
        <v>3.66</v>
      </c>
      <c r="AL12" s="83">
        <v>3.89</v>
      </c>
      <c r="AM12" s="83">
        <v>4.05</v>
      </c>
      <c r="AN12" s="83">
        <v>3.88</v>
      </c>
      <c r="AO12" s="83">
        <v>3.71</v>
      </c>
      <c r="AP12" s="83">
        <v>3.62</v>
      </c>
      <c r="AQ12" s="84">
        <v>3.76</v>
      </c>
      <c r="AR12" s="76">
        <v>3.78</v>
      </c>
      <c r="AS12" s="76">
        <v>3.94</v>
      </c>
      <c r="AT12" s="76">
        <v>3.87</v>
      </c>
      <c r="AU12" s="76">
        <v>3.81</v>
      </c>
      <c r="AV12" s="76">
        <v>3.81</v>
      </c>
      <c r="AW12" s="76">
        <v>3.49</v>
      </c>
      <c r="AX12" s="76">
        <v>3.31</v>
      </c>
      <c r="AY12" s="76">
        <v>3.23</v>
      </c>
      <c r="AZ12" s="76">
        <v>2.98</v>
      </c>
      <c r="BA12" s="76">
        <v>2.88</v>
      </c>
      <c r="BB12" s="76">
        <v>2.7800000000000002</v>
      </c>
      <c r="BC12" s="77">
        <v>3</v>
      </c>
    </row>
    <row r="13" spans="2:55" ht="23.25" customHeight="1" x14ac:dyDescent="0.3">
      <c r="B13" s="85" t="s">
        <v>11</v>
      </c>
      <c r="C13" s="194" t="s">
        <v>65</v>
      </c>
      <c r="D13" s="197" t="s">
        <v>72</v>
      </c>
      <c r="E13" s="198">
        <v>100</v>
      </c>
      <c r="F13" s="199" t="s">
        <v>121</v>
      </c>
      <c r="G13" s="199" t="s">
        <v>118</v>
      </c>
      <c r="H13" s="76" t="s">
        <v>14</v>
      </c>
      <c r="I13" s="76" t="s">
        <v>14</v>
      </c>
      <c r="J13" s="76" t="s">
        <v>14</v>
      </c>
      <c r="K13" s="76" t="s">
        <v>14</v>
      </c>
      <c r="L13" s="76" t="s">
        <v>14</v>
      </c>
      <c r="M13" s="76">
        <v>6.41</v>
      </c>
      <c r="N13" s="76">
        <v>6.58</v>
      </c>
      <c r="O13" s="76">
        <v>6.64</v>
      </c>
      <c r="P13" s="76">
        <v>6.26</v>
      </c>
      <c r="Q13" s="76">
        <v>6.0575000000000001</v>
      </c>
      <c r="R13" s="76">
        <v>6</v>
      </c>
      <c r="S13" s="77">
        <v>5.73</v>
      </c>
      <c r="T13" s="86">
        <v>5.67</v>
      </c>
      <c r="U13" s="86">
        <v>5.43</v>
      </c>
      <c r="V13" s="86">
        <v>5.51</v>
      </c>
      <c r="W13" s="86">
        <v>5.26</v>
      </c>
      <c r="X13" s="86">
        <v>5.46</v>
      </c>
      <c r="Y13" s="86">
        <v>5.76</v>
      </c>
      <c r="Z13" s="86">
        <v>6.22</v>
      </c>
      <c r="AA13" s="86">
        <v>6.02</v>
      </c>
      <c r="AB13" s="86">
        <v>5.66</v>
      </c>
      <c r="AC13" s="86">
        <v>5.4749999999999996</v>
      </c>
      <c r="AD13" s="86">
        <v>5.36</v>
      </c>
      <c r="AE13" s="87">
        <v>4.8994999999999997</v>
      </c>
      <c r="AF13" s="88">
        <v>4.32</v>
      </c>
      <c r="AG13" s="88">
        <v>4.25</v>
      </c>
      <c r="AH13" s="88">
        <v>4.17</v>
      </c>
      <c r="AI13" s="88">
        <v>3.77</v>
      </c>
      <c r="AJ13" s="88">
        <v>3.94</v>
      </c>
      <c r="AK13" s="88">
        <v>4.09</v>
      </c>
      <c r="AL13" s="88">
        <v>4.25</v>
      </c>
      <c r="AM13" s="88">
        <v>4.42</v>
      </c>
      <c r="AN13" s="88">
        <v>4.3</v>
      </c>
      <c r="AO13" s="88">
        <v>4.1899999999999995</v>
      </c>
      <c r="AP13" s="88">
        <v>4.0999999999999996</v>
      </c>
      <c r="AQ13" s="89">
        <v>4.2799999999999994</v>
      </c>
      <c r="AR13" s="86">
        <v>4.3599999999999994</v>
      </c>
      <c r="AS13" s="86">
        <v>4.5199999999999996</v>
      </c>
      <c r="AT13" s="86">
        <v>4.5</v>
      </c>
      <c r="AU13" s="86">
        <v>4.4700000000000006</v>
      </c>
      <c r="AV13" s="86">
        <v>4.4800000000000004</v>
      </c>
      <c r="AW13" s="86">
        <v>4.1400000000000006</v>
      </c>
      <c r="AX13" s="86">
        <v>3.94</v>
      </c>
      <c r="AY13" s="86">
        <v>3.85</v>
      </c>
      <c r="AZ13" s="86">
        <v>3.57</v>
      </c>
      <c r="BA13" s="86">
        <v>3.48</v>
      </c>
      <c r="BB13" s="86">
        <v>3.39</v>
      </c>
      <c r="BC13" s="87">
        <v>3.63</v>
      </c>
    </row>
    <row r="14" spans="2:55" ht="23.25" customHeight="1" x14ac:dyDescent="0.3">
      <c r="B14" s="90" t="s">
        <v>58</v>
      </c>
      <c r="C14" s="193" t="s">
        <v>66</v>
      </c>
      <c r="D14" s="73" t="s">
        <v>72</v>
      </c>
      <c r="E14" s="74">
        <v>120</v>
      </c>
      <c r="F14" s="75" t="s">
        <v>120</v>
      </c>
      <c r="G14" s="75" t="s">
        <v>119</v>
      </c>
      <c r="H14" s="76" t="s">
        <v>14</v>
      </c>
      <c r="I14" s="76" t="s">
        <v>14</v>
      </c>
      <c r="J14" s="76" t="s">
        <v>14</v>
      </c>
      <c r="K14" s="76" t="s">
        <v>14</v>
      </c>
      <c r="L14" s="76" t="s">
        <v>14</v>
      </c>
      <c r="M14" s="76">
        <v>5.8900000000000006</v>
      </c>
      <c r="N14" s="76">
        <v>6.25</v>
      </c>
      <c r="O14" s="76">
        <v>6.13</v>
      </c>
      <c r="P14" s="76">
        <v>5.73</v>
      </c>
      <c r="Q14" s="76">
        <v>5.53</v>
      </c>
      <c r="R14" s="76">
        <v>5.53</v>
      </c>
      <c r="S14" s="77">
        <v>5.07</v>
      </c>
      <c r="T14" s="73">
        <v>4.9400000000000004</v>
      </c>
      <c r="U14" s="73">
        <v>4.51</v>
      </c>
      <c r="V14" s="73">
        <v>4.41</v>
      </c>
      <c r="W14" s="73">
        <v>4.13</v>
      </c>
      <c r="X14" s="73">
        <v>4.3899999999999997</v>
      </c>
      <c r="Y14" s="73">
        <v>4.6500000000000004</v>
      </c>
      <c r="Z14" s="73">
        <v>4.93</v>
      </c>
      <c r="AA14" s="73">
        <v>4.8</v>
      </c>
      <c r="AB14" s="73">
        <v>4.66</v>
      </c>
      <c r="AC14" s="73">
        <v>4.45</v>
      </c>
      <c r="AD14" s="73">
        <v>4.3899999999999997</v>
      </c>
      <c r="AE14" s="78">
        <v>4.0199999999999996</v>
      </c>
      <c r="AF14" s="79">
        <v>3.09</v>
      </c>
      <c r="AG14" s="79">
        <v>3.1799999999999997</v>
      </c>
      <c r="AH14" s="79">
        <v>3.5</v>
      </c>
      <c r="AI14" s="79">
        <v>3.62</v>
      </c>
      <c r="AJ14" s="79">
        <v>3.67</v>
      </c>
      <c r="AK14" s="79">
        <v>4.01</v>
      </c>
      <c r="AL14" s="79">
        <v>4.57</v>
      </c>
      <c r="AM14" s="79">
        <v>4.34</v>
      </c>
      <c r="AN14" s="79">
        <v>4.41</v>
      </c>
      <c r="AO14" s="79">
        <v>4.22</v>
      </c>
      <c r="AP14" s="79">
        <v>4.16</v>
      </c>
      <c r="AQ14" s="80">
        <v>4.12</v>
      </c>
      <c r="AR14" s="73">
        <v>4.2699999999999996</v>
      </c>
      <c r="AS14" s="73">
        <v>4.41</v>
      </c>
      <c r="AT14" s="73">
        <v>4.32</v>
      </c>
      <c r="AU14" s="73">
        <v>4.3600000000000003</v>
      </c>
      <c r="AV14" s="73">
        <v>4.4799999999999995</v>
      </c>
      <c r="AW14" s="73">
        <v>4.0599999999999996</v>
      </c>
      <c r="AX14" s="73">
        <v>3.8600000000000003</v>
      </c>
      <c r="AY14" s="73">
        <v>3.63</v>
      </c>
      <c r="AZ14" s="73">
        <v>3.3</v>
      </c>
      <c r="BA14" s="73">
        <v>3.25</v>
      </c>
      <c r="BB14" s="73">
        <v>3.05</v>
      </c>
      <c r="BC14" s="78">
        <v>3.2199999999999998</v>
      </c>
    </row>
    <row r="15" spans="2:55" ht="23.25" customHeight="1" x14ac:dyDescent="0.3">
      <c r="B15" s="72" t="s">
        <v>58</v>
      </c>
      <c r="C15" s="200" t="s">
        <v>66</v>
      </c>
      <c r="D15" s="76" t="s">
        <v>75</v>
      </c>
      <c r="E15" s="81">
        <v>100</v>
      </c>
      <c r="F15" s="82" t="s">
        <v>121</v>
      </c>
      <c r="G15" s="82" t="s">
        <v>117</v>
      </c>
      <c r="H15" s="76" t="s">
        <v>14</v>
      </c>
      <c r="I15" s="76" t="s">
        <v>14</v>
      </c>
      <c r="J15" s="76" t="s">
        <v>14</v>
      </c>
      <c r="K15" s="76" t="s">
        <v>14</v>
      </c>
      <c r="L15" s="76" t="s">
        <v>14</v>
      </c>
      <c r="M15" s="76">
        <v>5.67</v>
      </c>
      <c r="N15" s="76">
        <v>6.03</v>
      </c>
      <c r="O15" s="76">
        <v>5.88</v>
      </c>
      <c r="P15" s="76">
        <v>5.43</v>
      </c>
      <c r="Q15" s="76">
        <v>5.2</v>
      </c>
      <c r="R15" s="76">
        <v>5.2</v>
      </c>
      <c r="S15" s="77">
        <v>4.67</v>
      </c>
      <c r="T15" s="76">
        <v>4.49</v>
      </c>
      <c r="U15" s="76">
        <v>3.98</v>
      </c>
      <c r="V15" s="76">
        <v>3.78</v>
      </c>
      <c r="W15" s="76">
        <v>3.48</v>
      </c>
      <c r="X15" s="76">
        <v>3.84</v>
      </c>
      <c r="Y15" s="76">
        <v>4.1400000000000006</v>
      </c>
      <c r="Z15" s="76">
        <v>4.49</v>
      </c>
      <c r="AA15" s="76">
        <v>4.3</v>
      </c>
      <c r="AB15" s="76">
        <v>4.1400000000000006</v>
      </c>
      <c r="AC15" s="76">
        <v>3.88</v>
      </c>
      <c r="AD15" s="76">
        <v>3.73</v>
      </c>
      <c r="AE15" s="77">
        <v>3.29</v>
      </c>
      <c r="AF15" s="83">
        <v>2.52</v>
      </c>
      <c r="AG15" s="83">
        <v>2.6</v>
      </c>
      <c r="AH15" s="83">
        <v>2.87</v>
      </c>
      <c r="AI15" s="83">
        <v>2.8200000000000003</v>
      </c>
      <c r="AJ15" s="83">
        <v>2.8600000000000003</v>
      </c>
      <c r="AK15" s="83">
        <v>3.13</v>
      </c>
      <c r="AL15" s="83">
        <v>3.71</v>
      </c>
      <c r="AM15" s="83">
        <v>3.46</v>
      </c>
      <c r="AN15" s="83">
        <v>3.57</v>
      </c>
      <c r="AO15" s="83">
        <v>3.37</v>
      </c>
      <c r="AP15" s="83">
        <v>3.33</v>
      </c>
      <c r="AQ15" s="84">
        <v>3.23</v>
      </c>
      <c r="AR15" s="76">
        <v>3.34</v>
      </c>
      <c r="AS15" s="76">
        <v>3.48</v>
      </c>
      <c r="AT15" s="76">
        <v>3.36</v>
      </c>
      <c r="AU15" s="76">
        <v>3.43</v>
      </c>
      <c r="AV15" s="76">
        <v>3.58</v>
      </c>
      <c r="AW15" s="76">
        <v>3.18</v>
      </c>
      <c r="AX15" s="76">
        <v>3</v>
      </c>
      <c r="AY15" s="76">
        <v>2.76</v>
      </c>
      <c r="AZ15" s="76">
        <v>2.4699999999999998</v>
      </c>
      <c r="BA15" s="76">
        <v>2.41</v>
      </c>
      <c r="BB15" s="76">
        <v>2.1799999999999997</v>
      </c>
      <c r="BC15" s="77">
        <v>2.35</v>
      </c>
    </row>
    <row r="16" spans="2:55" ht="23.25" customHeight="1" x14ac:dyDescent="0.3">
      <c r="B16" s="204" t="s">
        <v>58</v>
      </c>
      <c r="C16" s="194" t="s">
        <v>66</v>
      </c>
      <c r="D16" s="197" t="s">
        <v>72</v>
      </c>
      <c r="E16" s="198">
        <v>100</v>
      </c>
      <c r="F16" s="199" t="s">
        <v>121</v>
      </c>
      <c r="G16" s="199" t="s">
        <v>118</v>
      </c>
      <c r="H16" s="76" t="s">
        <v>14</v>
      </c>
      <c r="I16" s="76" t="s">
        <v>14</v>
      </c>
      <c r="J16" s="76" t="s">
        <v>14</v>
      </c>
      <c r="K16" s="76" t="s">
        <v>14</v>
      </c>
      <c r="L16" s="76" t="s">
        <v>14</v>
      </c>
      <c r="M16" s="76">
        <v>5.69</v>
      </c>
      <c r="N16" s="76">
        <v>6.05</v>
      </c>
      <c r="O16" s="76">
        <v>5.93</v>
      </c>
      <c r="P16" s="76">
        <v>5.53</v>
      </c>
      <c r="Q16" s="76">
        <v>5.33</v>
      </c>
      <c r="R16" s="76">
        <v>5.33</v>
      </c>
      <c r="S16" s="77">
        <v>4.87</v>
      </c>
      <c r="T16" s="86">
        <v>4.74</v>
      </c>
      <c r="U16" s="86">
        <v>4.3100000000000005</v>
      </c>
      <c r="V16" s="86">
        <v>4.21</v>
      </c>
      <c r="W16" s="86">
        <v>3.93</v>
      </c>
      <c r="X16" s="86">
        <v>4.1899999999999995</v>
      </c>
      <c r="Y16" s="86">
        <v>4.45</v>
      </c>
      <c r="Z16" s="86">
        <v>4.7300000000000004</v>
      </c>
      <c r="AA16" s="86">
        <v>4.5999999999999996</v>
      </c>
      <c r="AB16" s="86">
        <v>4.46</v>
      </c>
      <c r="AC16" s="86">
        <v>4.25</v>
      </c>
      <c r="AD16" s="86">
        <v>4.1899999999999995</v>
      </c>
      <c r="AE16" s="87">
        <v>3.82</v>
      </c>
      <c r="AF16" s="88">
        <v>2.8899999999999997</v>
      </c>
      <c r="AG16" s="88">
        <v>2.98</v>
      </c>
      <c r="AH16" s="88">
        <v>3.3</v>
      </c>
      <c r="AI16" s="88">
        <v>3.42</v>
      </c>
      <c r="AJ16" s="88">
        <v>3.47</v>
      </c>
      <c r="AK16" s="88">
        <v>3.81</v>
      </c>
      <c r="AL16" s="88">
        <v>4.37</v>
      </c>
      <c r="AM16" s="88">
        <v>4.1400000000000006</v>
      </c>
      <c r="AN16" s="88">
        <v>4.21</v>
      </c>
      <c r="AO16" s="88">
        <v>4.0199999999999996</v>
      </c>
      <c r="AP16" s="88">
        <v>3.96</v>
      </c>
      <c r="AQ16" s="89">
        <v>3.92</v>
      </c>
      <c r="AR16" s="86">
        <v>4.07</v>
      </c>
      <c r="AS16" s="86">
        <v>4.21</v>
      </c>
      <c r="AT16" s="86">
        <v>4.12</v>
      </c>
      <c r="AU16" s="86">
        <v>4.16</v>
      </c>
      <c r="AV16" s="86">
        <v>4.2799999999999994</v>
      </c>
      <c r="AW16" s="86">
        <v>3.86</v>
      </c>
      <c r="AX16" s="86">
        <v>3.66</v>
      </c>
      <c r="AY16" s="86">
        <v>3.43</v>
      </c>
      <c r="AZ16" s="86">
        <v>3.1</v>
      </c>
      <c r="BA16" s="86">
        <v>3.05</v>
      </c>
      <c r="BB16" s="86">
        <v>2.85</v>
      </c>
      <c r="BC16" s="87">
        <v>3.02</v>
      </c>
    </row>
    <row r="17" spans="2:55" ht="23.25" customHeight="1" x14ac:dyDescent="0.3">
      <c r="B17" s="85" t="s">
        <v>94</v>
      </c>
      <c r="C17" s="195" t="s">
        <v>67</v>
      </c>
      <c r="D17" s="73" t="s">
        <v>72</v>
      </c>
      <c r="E17" s="74">
        <v>120</v>
      </c>
      <c r="F17" s="75" t="s">
        <v>120</v>
      </c>
      <c r="G17" s="75" t="s">
        <v>119</v>
      </c>
      <c r="H17" s="76" t="s">
        <v>14</v>
      </c>
      <c r="I17" s="76" t="s">
        <v>14</v>
      </c>
      <c r="J17" s="76" t="s">
        <v>14</v>
      </c>
      <c r="K17" s="76" t="s">
        <v>14</v>
      </c>
      <c r="L17" s="76" t="s">
        <v>14</v>
      </c>
      <c r="M17" s="76">
        <v>5.51</v>
      </c>
      <c r="N17" s="76">
        <v>5.76</v>
      </c>
      <c r="O17" s="76">
        <v>5.7</v>
      </c>
      <c r="P17" s="76">
        <v>5.47</v>
      </c>
      <c r="Q17" s="76">
        <v>5.4300000000000006</v>
      </c>
      <c r="R17" s="76">
        <v>5.4300000000000006</v>
      </c>
      <c r="S17" s="77">
        <v>5.24</v>
      </c>
      <c r="T17" s="91">
        <v>5.41</v>
      </c>
      <c r="U17" s="91">
        <v>5.0999999999999996</v>
      </c>
      <c r="V17" s="91">
        <v>4.99</v>
      </c>
      <c r="W17" s="91">
        <v>4.95</v>
      </c>
      <c r="X17" s="91">
        <v>5.23</v>
      </c>
      <c r="Y17" s="91">
        <v>5.4</v>
      </c>
      <c r="Z17" s="91">
        <v>5.79</v>
      </c>
      <c r="AA17" s="91">
        <v>5.72</v>
      </c>
      <c r="AB17" s="91">
        <v>5.3900000000000006</v>
      </c>
      <c r="AC17" s="91">
        <v>5.34</v>
      </c>
      <c r="AD17" s="91">
        <v>5.2</v>
      </c>
      <c r="AE17" s="92">
        <v>4.8600000000000003</v>
      </c>
      <c r="AF17" s="93">
        <v>4.59</v>
      </c>
      <c r="AG17" s="93">
        <v>4.5999999999999996</v>
      </c>
      <c r="AH17" s="93">
        <v>4.55</v>
      </c>
      <c r="AI17" s="93">
        <v>4.5</v>
      </c>
      <c r="AJ17" s="93">
        <v>4.49</v>
      </c>
      <c r="AK17" s="93">
        <v>4.62</v>
      </c>
      <c r="AL17" s="93">
        <v>4.74</v>
      </c>
      <c r="AM17" s="93">
        <v>4.53</v>
      </c>
      <c r="AN17" s="93">
        <v>4.42</v>
      </c>
      <c r="AO17" s="93">
        <v>4.38</v>
      </c>
      <c r="AP17" s="93">
        <v>4.34</v>
      </c>
      <c r="AQ17" s="94">
        <v>4.3</v>
      </c>
      <c r="AR17" s="91">
        <v>4.28</v>
      </c>
      <c r="AS17" s="91">
        <v>4.29</v>
      </c>
      <c r="AT17" s="91">
        <v>4.17</v>
      </c>
      <c r="AU17" s="91">
        <v>4.0999999999999996</v>
      </c>
      <c r="AV17" s="91">
        <v>4.0599999999999996</v>
      </c>
      <c r="AW17" s="91">
        <v>3.74</v>
      </c>
      <c r="AX17" s="91">
        <v>3.6500000000000004</v>
      </c>
      <c r="AY17" s="91">
        <v>3.63</v>
      </c>
      <c r="AZ17" s="91">
        <v>3.33</v>
      </c>
      <c r="BA17" s="91">
        <v>3.3600000000000003</v>
      </c>
      <c r="BB17" s="91">
        <v>3.45</v>
      </c>
      <c r="BC17" s="92">
        <v>3.63</v>
      </c>
    </row>
    <row r="18" spans="2:55" ht="23.25" customHeight="1" x14ac:dyDescent="0.3">
      <c r="B18" s="72" t="s">
        <v>94</v>
      </c>
      <c r="C18" s="200" t="s">
        <v>67</v>
      </c>
      <c r="D18" s="76" t="s">
        <v>75</v>
      </c>
      <c r="E18" s="81">
        <v>100</v>
      </c>
      <c r="F18" s="82" t="s">
        <v>121</v>
      </c>
      <c r="G18" s="82" t="s">
        <v>117</v>
      </c>
      <c r="H18" s="76" t="s">
        <v>14</v>
      </c>
      <c r="I18" s="76" t="s">
        <v>14</v>
      </c>
      <c r="J18" s="76" t="s">
        <v>14</v>
      </c>
      <c r="K18" s="76" t="s">
        <v>14</v>
      </c>
      <c r="L18" s="76" t="s">
        <v>14</v>
      </c>
      <c r="M18" s="76">
        <v>5.3</v>
      </c>
      <c r="N18" s="76">
        <v>5.55</v>
      </c>
      <c r="O18" s="76">
        <v>5.48</v>
      </c>
      <c r="P18" s="76">
        <v>5.21</v>
      </c>
      <c r="Q18" s="76">
        <v>5.16</v>
      </c>
      <c r="R18" s="76">
        <v>5.16</v>
      </c>
      <c r="S18" s="77">
        <v>4.9399999999999995</v>
      </c>
      <c r="T18" s="76">
        <v>5.1100000000000003</v>
      </c>
      <c r="U18" s="76">
        <v>4.7300000000000004</v>
      </c>
      <c r="V18" s="76">
        <v>4.5299999999999994</v>
      </c>
      <c r="W18" s="76">
        <v>4.54</v>
      </c>
      <c r="X18" s="76">
        <v>4.88</v>
      </c>
      <c r="Y18" s="76">
        <v>5.09</v>
      </c>
      <c r="Z18" s="76">
        <v>5.55</v>
      </c>
      <c r="AA18" s="76">
        <v>5.46</v>
      </c>
      <c r="AB18" s="76">
        <v>5.08</v>
      </c>
      <c r="AC18" s="76">
        <v>4.9800000000000004</v>
      </c>
      <c r="AD18" s="76">
        <v>4.7</v>
      </c>
      <c r="AE18" s="77">
        <v>4.2799999999999994</v>
      </c>
      <c r="AF18" s="83">
        <v>4.0600000000000005</v>
      </c>
      <c r="AG18" s="83">
        <v>3.95</v>
      </c>
      <c r="AH18" s="83">
        <v>3.81</v>
      </c>
      <c r="AI18" s="83">
        <v>3.78</v>
      </c>
      <c r="AJ18" s="83">
        <v>3.77</v>
      </c>
      <c r="AK18" s="83">
        <v>3.85</v>
      </c>
      <c r="AL18" s="83">
        <v>3.97</v>
      </c>
      <c r="AM18" s="83">
        <v>3.76</v>
      </c>
      <c r="AN18" s="83">
        <v>3.73</v>
      </c>
      <c r="AO18" s="83">
        <v>3.63</v>
      </c>
      <c r="AP18" s="83">
        <v>3.61</v>
      </c>
      <c r="AQ18" s="84">
        <v>3.56</v>
      </c>
      <c r="AR18" s="76">
        <v>3.53</v>
      </c>
      <c r="AS18" s="76">
        <v>3.53</v>
      </c>
      <c r="AT18" s="76">
        <v>3.4</v>
      </c>
      <c r="AU18" s="76">
        <v>3.31</v>
      </c>
      <c r="AV18" s="76">
        <v>3.26</v>
      </c>
      <c r="AW18" s="76">
        <v>2.9299999999999997</v>
      </c>
      <c r="AX18" s="76">
        <v>2.81</v>
      </c>
      <c r="AY18" s="76">
        <v>2.85</v>
      </c>
      <c r="AZ18" s="76">
        <v>2.6</v>
      </c>
      <c r="BA18" s="76">
        <v>2.66</v>
      </c>
      <c r="BB18" s="76">
        <v>2.77</v>
      </c>
      <c r="BC18" s="77">
        <v>2.92</v>
      </c>
    </row>
    <row r="19" spans="2:55" ht="23.25" customHeight="1" thickBot="1" x14ac:dyDescent="0.35">
      <c r="B19" s="95" t="s">
        <v>94</v>
      </c>
      <c r="C19" s="196" t="s">
        <v>67</v>
      </c>
      <c r="D19" s="201" t="s">
        <v>72</v>
      </c>
      <c r="E19" s="202">
        <v>100</v>
      </c>
      <c r="F19" s="203" t="s">
        <v>121</v>
      </c>
      <c r="G19" s="203" t="s">
        <v>118</v>
      </c>
      <c r="H19" s="96" t="s">
        <v>14</v>
      </c>
      <c r="I19" s="96" t="s">
        <v>14</v>
      </c>
      <c r="J19" s="96" t="s">
        <v>14</v>
      </c>
      <c r="K19" s="96" t="s">
        <v>14</v>
      </c>
      <c r="L19" s="96" t="s">
        <v>14</v>
      </c>
      <c r="M19" s="96">
        <v>5.31</v>
      </c>
      <c r="N19" s="96">
        <v>5.56</v>
      </c>
      <c r="O19" s="96">
        <v>5.5</v>
      </c>
      <c r="P19" s="96">
        <v>5.27</v>
      </c>
      <c r="Q19" s="96">
        <v>5.23</v>
      </c>
      <c r="R19" s="96">
        <v>5.23</v>
      </c>
      <c r="S19" s="97">
        <v>5.04</v>
      </c>
      <c r="T19" s="96">
        <v>5.21</v>
      </c>
      <c r="U19" s="96">
        <v>4.9000000000000004</v>
      </c>
      <c r="V19" s="96">
        <v>4.79</v>
      </c>
      <c r="W19" s="96">
        <v>4.75</v>
      </c>
      <c r="X19" s="96">
        <v>5.03</v>
      </c>
      <c r="Y19" s="96">
        <v>5.2</v>
      </c>
      <c r="Z19" s="96">
        <v>5.59</v>
      </c>
      <c r="AA19" s="96">
        <v>5.52</v>
      </c>
      <c r="AB19" s="96">
        <v>5.19</v>
      </c>
      <c r="AC19" s="96">
        <v>5.14</v>
      </c>
      <c r="AD19" s="96">
        <v>5</v>
      </c>
      <c r="AE19" s="97">
        <v>4.66</v>
      </c>
      <c r="AF19" s="98">
        <v>4.3900000000000006</v>
      </c>
      <c r="AG19" s="98">
        <v>4.4000000000000004</v>
      </c>
      <c r="AH19" s="98">
        <v>4.3499999999999996</v>
      </c>
      <c r="AI19" s="98">
        <v>4.3</v>
      </c>
      <c r="AJ19" s="98">
        <v>4.29</v>
      </c>
      <c r="AK19" s="98">
        <v>4.42</v>
      </c>
      <c r="AL19" s="98">
        <v>4.54</v>
      </c>
      <c r="AM19" s="98">
        <v>4.33</v>
      </c>
      <c r="AN19" s="98">
        <v>4.2200000000000006</v>
      </c>
      <c r="AO19" s="98">
        <v>4.18</v>
      </c>
      <c r="AP19" s="98">
        <v>4.1400000000000006</v>
      </c>
      <c r="AQ19" s="99">
        <v>4.0999999999999996</v>
      </c>
      <c r="AR19" s="96">
        <v>4.08</v>
      </c>
      <c r="AS19" s="96">
        <v>4.09</v>
      </c>
      <c r="AT19" s="96">
        <v>3.97</v>
      </c>
      <c r="AU19" s="96">
        <v>3.9</v>
      </c>
      <c r="AV19" s="96">
        <v>3.86</v>
      </c>
      <c r="AW19" s="96">
        <v>3.54</v>
      </c>
      <c r="AX19" s="96">
        <v>3.45</v>
      </c>
      <c r="AY19" s="96">
        <v>3.43</v>
      </c>
      <c r="AZ19" s="96">
        <v>3.13</v>
      </c>
      <c r="BA19" s="96">
        <v>3.16</v>
      </c>
      <c r="BB19" s="96">
        <v>3.25</v>
      </c>
      <c r="BC19" s="97">
        <v>3.43</v>
      </c>
    </row>
    <row r="20" spans="2:55" x14ac:dyDescent="0.3">
      <c r="B20" s="100"/>
      <c r="C20" s="100"/>
      <c r="F20" s="100"/>
      <c r="G20" s="100"/>
      <c r="H20" s="101"/>
      <c r="I20" s="101"/>
      <c r="J20" s="101"/>
      <c r="K20" s="101"/>
      <c r="L20" s="101"/>
      <c r="M20" s="101"/>
      <c r="N20" s="101"/>
      <c r="O20" s="101"/>
      <c r="P20" s="101"/>
      <c r="Q20" s="101"/>
      <c r="R20" s="101"/>
      <c r="S20" s="101"/>
      <c r="T20" s="62"/>
    </row>
  </sheetData>
  <mergeCells count="5">
    <mergeCell ref="F6:G7"/>
    <mergeCell ref="B6:B7"/>
    <mergeCell ref="C6:C7"/>
    <mergeCell ref="D6:D7"/>
    <mergeCell ref="E6:E7"/>
  </mergeCells>
  <pageMargins left="0.2" right="0.19685039370078741" top="0.27559055118110237" bottom="0.39370078740157483" header="0.15748031496062992" footer="0.15748031496062992"/>
  <pageSetup paperSize="9" orientation="landscape" cellComments="asDisplayed" r:id="rId1"/>
  <headerFooter alignWithMargins="0">
    <oddFooter xml:space="preserve">&amp;L&amp;"Calibri,Regular"Updated:  &amp;D - &amp;T&amp;R&amp;"Calibri,Regular"For queries please mail to: xcred.secretariat@oecd.org </oddFoot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sheetPr>
  <dimension ref="A1:MC131"/>
  <sheetViews>
    <sheetView zoomScaleNormal="100" workbookViewId="0">
      <pane xSplit="4" ySplit="4" topLeftCell="LJ26" activePane="bottomRight" state="frozen"/>
      <selection pane="topRight" activeCell="D1" sqref="D1"/>
      <selection pane="bottomLeft" activeCell="A5" sqref="A5"/>
      <selection pane="bottomRight" activeCell="MD17" sqref="MD17"/>
    </sheetView>
  </sheetViews>
  <sheetFormatPr defaultColWidth="9.33203125" defaultRowHeight="14.4" x14ac:dyDescent="0.25"/>
  <cols>
    <col min="1" max="1" width="9.33203125" style="35"/>
    <col min="2" max="2" width="24.6640625" style="35" customWidth="1"/>
    <col min="3" max="3" width="16.6640625" style="35" customWidth="1"/>
    <col min="4" max="76" width="12.6640625" style="35" customWidth="1"/>
    <col min="77" max="84" width="10.44140625" style="35" bestFit="1" customWidth="1"/>
    <col min="85" max="90" width="11.44140625" style="35" bestFit="1" customWidth="1"/>
    <col min="91" max="91" width="10.44140625" style="35" bestFit="1" customWidth="1"/>
    <col min="92" max="94" width="11.44140625" style="35" bestFit="1" customWidth="1"/>
    <col min="95" max="101" width="10.44140625" style="35" bestFit="1" customWidth="1"/>
    <col min="102" max="106" width="12" style="35" bestFit="1" customWidth="1"/>
    <col min="107" max="112" width="11" style="35" bestFit="1" customWidth="1"/>
    <col min="113" max="16384" width="9.33203125" style="35"/>
  </cols>
  <sheetData>
    <row r="1" spans="1:341" ht="24" customHeight="1" x14ac:dyDescent="0.25">
      <c r="B1" s="58" t="s">
        <v>116</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row>
    <row r="2" spans="1:341" x14ac:dyDescent="0.25">
      <c r="B2" s="35" t="s">
        <v>55</v>
      </c>
    </row>
    <row r="3" spans="1:341" x14ac:dyDescent="0.25">
      <c r="A3" s="55" t="s">
        <v>385</v>
      </c>
      <c r="B3" s="55" t="s">
        <v>55</v>
      </c>
      <c r="C3" s="185" t="s">
        <v>53</v>
      </c>
      <c r="D3" s="183" t="s">
        <v>113</v>
      </c>
      <c r="E3" s="36">
        <v>33984</v>
      </c>
      <c r="F3" s="36">
        <v>34015</v>
      </c>
      <c r="G3" s="36">
        <v>34043</v>
      </c>
      <c r="H3" s="36">
        <v>34074</v>
      </c>
      <c r="I3" s="36">
        <v>34104</v>
      </c>
      <c r="J3" s="36">
        <v>34135</v>
      </c>
      <c r="K3" s="36">
        <v>34165</v>
      </c>
      <c r="L3" s="36">
        <v>34196</v>
      </c>
      <c r="M3" s="36">
        <v>34227</v>
      </c>
      <c r="N3" s="36">
        <v>34257</v>
      </c>
      <c r="O3" s="36">
        <v>34288</v>
      </c>
      <c r="P3" s="36">
        <v>34318</v>
      </c>
      <c r="Q3" s="36">
        <v>34349</v>
      </c>
      <c r="R3" s="36">
        <v>34380</v>
      </c>
      <c r="S3" s="36">
        <v>34408</v>
      </c>
      <c r="T3" s="36">
        <v>34439</v>
      </c>
      <c r="U3" s="36">
        <v>34469</v>
      </c>
      <c r="V3" s="36">
        <v>34500</v>
      </c>
      <c r="W3" s="36">
        <v>34530</v>
      </c>
      <c r="X3" s="36">
        <v>34561</v>
      </c>
      <c r="Y3" s="36">
        <v>34592</v>
      </c>
      <c r="Z3" s="36">
        <v>34622</v>
      </c>
      <c r="AA3" s="36">
        <v>34653</v>
      </c>
      <c r="AB3" s="36">
        <v>34683</v>
      </c>
      <c r="AC3" s="36">
        <v>34714</v>
      </c>
      <c r="AD3" s="36">
        <v>34745</v>
      </c>
      <c r="AE3" s="36">
        <v>34773</v>
      </c>
      <c r="AF3" s="36">
        <v>34804</v>
      </c>
      <c r="AG3" s="36">
        <v>34834</v>
      </c>
      <c r="AH3" s="36">
        <v>34865</v>
      </c>
      <c r="AI3" s="36">
        <v>34895</v>
      </c>
      <c r="AJ3" s="36">
        <v>34926</v>
      </c>
      <c r="AK3" s="36">
        <v>34957</v>
      </c>
      <c r="AL3" s="36">
        <v>34987</v>
      </c>
      <c r="AM3" s="36">
        <v>35018</v>
      </c>
      <c r="AN3" s="36">
        <v>35048</v>
      </c>
      <c r="AO3" s="36">
        <v>35079</v>
      </c>
      <c r="AP3" s="36">
        <v>35111</v>
      </c>
      <c r="AQ3" s="36">
        <v>35139</v>
      </c>
      <c r="AR3" s="36">
        <v>35170</v>
      </c>
      <c r="AS3" s="36">
        <v>35200</v>
      </c>
      <c r="AT3" s="36">
        <v>35231</v>
      </c>
      <c r="AU3" s="36">
        <v>35261</v>
      </c>
      <c r="AV3" s="36">
        <v>35292</v>
      </c>
      <c r="AW3" s="36">
        <v>35323</v>
      </c>
      <c r="AX3" s="36">
        <v>35353</v>
      </c>
      <c r="AY3" s="36">
        <v>35384</v>
      </c>
      <c r="AZ3" s="36">
        <v>35414</v>
      </c>
      <c r="BA3" s="36">
        <v>35445</v>
      </c>
      <c r="BB3" s="36">
        <v>35476</v>
      </c>
      <c r="BC3" s="36">
        <v>35504</v>
      </c>
      <c r="BD3" s="36">
        <v>35535</v>
      </c>
      <c r="BE3" s="36">
        <v>35565</v>
      </c>
      <c r="BF3" s="36">
        <v>35596</v>
      </c>
      <c r="BG3" s="36">
        <v>35626</v>
      </c>
      <c r="BH3" s="36">
        <v>35657</v>
      </c>
      <c r="BI3" s="36">
        <v>35688</v>
      </c>
      <c r="BJ3" s="36">
        <v>35718</v>
      </c>
      <c r="BK3" s="36">
        <v>35749</v>
      </c>
      <c r="BL3" s="36">
        <v>35779</v>
      </c>
      <c r="BM3" s="36">
        <v>35810</v>
      </c>
      <c r="BN3" s="36">
        <v>35841</v>
      </c>
      <c r="BO3" s="36">
        <v>35869</v>
      </c>
      <c r="BP3" s="36">
        <v>35900</v>
      </c>
      <c r="BQ3" s="36">
        <v>35930</v>
      </c>
      <c r="BR3" s="36">
        <v>35961</v>
      </c>
      <c r="BS3" s="36">
        <v>35991</v>
      </c>
      <c r="BT3" s="36">
        <v>36022</v>
      </c>
      <c r="BU3" s="36">
        <v>36053</v>
      </c>
      <c r="BV3" s="36">
        <v>36083</v>
      </c>
      <c r="BW3" s="36">
        <v>36114</v>
      </c>
      <c r="BX3" s="36">
        <v>36144</v>
      </c>
      <c r="BY3" s="36">
        <v>36175</v>
      </c>
      <c r="BZ3" s="36">
        <v>36206</v>
      </c>
      <c r="CA3" s="37">
        <v>36234</v>
      </c>
      <c r="CB3" s="37">
        <v>36265</v>
      </c>
      <c r="CC3" s="37">
        <v>36295</v>
      </c>
      <c r="CD3" s="36">
        <v>36326</v>
      </c>
      <c r="CE3" s="38">
        <v>36356</v>
      </c>
      <c r="CF3" s="37">
        <v>36387</v>
      </c>
      <c r="CG3" s="37">
        <v>36418</v>
      </c>
      <c r="CH3" s="37">
        <v>36448</v>
      </c>
      <c r="CI3" s="37">
        <v>36479</v>
      </c>
      <c r="CJ3" s="36">
        <v>36509</v>
      </c>
      <c r="CK3" s="36">
        <v>36540</v>
      </c>
      <c r="CL3" s="36">
        <v>36571</v>
      </c>
      <c r="CM3" s="37">
        <v>36600</v>
      </c>
      <c r="CN3" s="37">
        <v>36631</v>
      </c>
      <c r="CO3" s="37">
        <v>36661</v>
      </c>
      <c r="CP3" s="36">
        <v>36692</v>
      </c>
      <c r="CQ3" s="38">
        <v>36722</v>
      </c>
      <c r="CR3" s="37">
        <v>36753</v>
      </c>
      <c r="CS3" s="37">
        <v>36784</v>
      </c>
      <c r="CT3" s="37">
        <v>36814</v>
      </c>
      <c r="CU3" s="37">
        <v>36845</v>
      </c>
      <c r="CV3" s="36">
        <v>36875</v>
      </c>
      <c r="CW3" s="36">
        <v>36906</v>
      </c>
      <c r="CX3" s="36">
        <v>36937</v>
      </c>
      <c r="CY3" s="37">
        <v>36965</v>
      </c>
      <c r="CZ3" s="37">
        <v>36996</v>
      </c>
      <c r="DA3" s="37">
        <v>37026</v>
      </c>
      <c r="DB3" s="37">
        <v>37057</v>
      </c>
      <c r="DC3" s="37">
        <v>37087</v>
      </c>
      <c r="DD3" s="37">
        <v>37118</v>
      </c>
      <c r="DE3" s="37">
        <v>37149</v>
      </c>
      <c r="DF3" s="37">
        <v>37179</v>
      </c>
      <c r="DG3" s="37">
        <v>37210</v>
      </c>
      <c r="DH3" s="36">
        <v>37240</v>
      </c>
      <c r="DI3" s="37">
        <v>37271</v>
      </c>
      <c r="DJ3" s="36">
        <v>37302</v>
      </c>
      <c r="DK3" s="37">
        <v>37330</v>
      </c>
      <c r="DL3" s="37">
        <v>37361</v>
      </c>
      <c r="DM3" s="37">
        <v>37391</v>
      </c>
      <c r="DN3" s="37">
        <v>37422</v>
      </c>
      <c r="DO3" s="380">
        <v>37452</v>
      </c>
      <c r="DP3" s="37">
        <v>37483</v>
      </c>
      <c r="DQ3" s="37">
        <v>37514</v>
      </c>
      <c r="DR3" s="37">
        <v>37544</v>
      </c>
      <c r="DS3" s="37">
        <v>37575</v>
      </c>
      <c r="DT3" s="36">
        <v>37605</v>
      </c>
      <c r="DU3" s="36">
        <v>37636</v>
      </c>
      <c r="DV3" s="36">
        <v>37667</v>
      </c>
      <c r="DW3" s="36">
        <v>37695</v>
      </c>
      <c r="DX3" s="36">
        <v>37726</v>
      </c>
      <c r="DY3" s="36">
        <v>37756</v>
      </c>
      <c r="DZ3" s="36">
        <v>37787</v>
      </c>
      <c r="EA3" s="36">
        <v>37817</v>
      </c>
      <c r="EB3" s="36">
        <v>37848</v>
      </c>
      <c r="EC3" s="36">
        <v>37879</v>
      </c>
      <c r="ED3" s="36">
        <v>37909</v>
      </c>
      <c r="EE3" s="36">
        <v>37940</v>
      </c>
      <c r="EF3" s="36">
        <v>37970</v>
      </c>
      <c r="EG3" s="36">
        <v>38001</v>
      </c>
      <c r="EH3" s="36">
        <v>38032</v>
      </c>
      <c r="EI3" s="36">
        <v>38061</v>
      </c>
      <c r="EJ3" s="36">
        <v>38092</v>
      </c>
      <c r="EK3" s="36">
        <v>38122</v>
      </c>
      <c r="EL3" s="36">
        <v>38153</v>
      </c>
      <c r="EM3" s="36">
        <v>38183</v>
      </c>
      <c r="EN3" s="36">
        <v>38214</v>
      </c>
      <c r="EO3" s="36">
        <v>38245</v>
      </c>
      <c r="EP3" s="36">
        <v>38275</v>
      </c>
      <c r="EQ3" s="36">
        <v>38306</v>
      </c>
      <c r="ER3" s="36">
        <v>38336</v>
      </c>
      <c r="ES3" s="36">
        <v>38367</v>
      </c>
      <c r="ET3" s="36">
        <v>38398</v>
      </c>
      <c r="EU3" s="36">
        <v>38426</v>
      </c>
      <c r="EV3" s="36">
        <v>38457</v>
      </c>
      <c r="EW3" s="36">
        <v>38487</v>
      </c>
      <c r="EX3" s="36">
        <v>38518</v>
      </c>
      <c r="EY3" s="36">
        <v>38548</v>
      </c>
      <c r="EZ3" s="36">
        <v>38579</v>
      </c>
      <c r="FA3" s="36">
        <v>38610</v>
      </c>
      <c r="FB3" s="36">
        <v>38640</v>
      </c>
      <c r="FC3" s="36">
        <v>38671</v>
      </c>
      <c r="FD3" s="36">
        <v>38701</v>
      </c>
      <c r="FE3" s="36">
        <v>38732</v>
      </c>
      <c r="FF3" s="36">
        <v>38763</v>
      </c>
      <c r="FG3" s="36">
        <v>38791</v>
      </c>
      <c r="FH3" s="36">
        <v>38822</v>
      </c>
      <c r="FI3" s="36">
        <v>38852</v>
      </c>
      <c r="FJ3" s="36">
        <v>38883</v>
      </c>
      <c r="FK3" s="36">
        <v>38913</v>
      </c>
      <c r="FL3" s="36">
        <v>38944</v>
      </c>
      <c r="FM3" s="36">
        <v>38975</v>
      </c>
      <c r="FN3" s="36">
        <v>39005</v>
      </c>
      <c r="FO3" s="36">
        <v>39036</v>
      </c>
      <c r="FP3" s="36">
        <v>39066</v>
      </c>
      <c r="FQ3" s="36">
        <v>39097</v>
      </c>
      <c r="FR3" s="36">
        <v>39128</v>
      </c>
      <c r="FS3" s="36">
        <v>39156</v>
      </c>
      <c r="FT3" s="36">
        <v>39187</v>
      </c>
      <c r="FU3" s="36">
        <v>39217</v>
      </c>
      <c r="FV3" s="36">
        <v>39248</v>
      </c>
      <c r="FW3" s="36">
        <v>39278</v>
      </c>
      <c r="FX3" s="36">
        <v>39309</v>
      </c>
      <c r="FY3" s="36">
        <v>39340</v>
      </c>
      <c r="FZ3" s="36">
        <v>39370</v>
      </c>
      <c r="GA3" s="36">
        <v>39401</v>
      </c>
      <c r="GB3" s="36">
        <v>39431</v>
      </c>
      <c r="GC3" s="36">
        <v>39462</v>
      </c>
      <c r="GD3" s="36">
        <v>39493</v>
      </c>
      <c r="GE3" s="36">
        <v>39522</v>
      </c>
      <c r="GF3" s="36">
        <v>39553</v>
      </c>
      <c r="GG3" s="36">
        <v>39583</v>
      </c>
      <c r="GH3" s="36">
        <v>39614</v>
      </c>
      <c r="GI3" s="36">
        <v>39644</v>
      </c>
      <c r="GJ3" s="36">
        <v>39675</v>
      </c>
      <c r="GK3" s="36">
        <v>39706</v>
      </c>
      <c r="GL3" s="36">
        <v>39736</v>
      </c>
      <c r="GM3" s="36">
        <v>39767</v>
      </c>
      <c r="GN3" s="36">
        <v>39797</v>
      </c>
      <c r="GO3" s="36">
        <v>39828</v>
      </c>
      <c r="GP3" s="36">
        <v>39859</v>
      </c>
      <c r="GQ3" s="36">
        <v>39887</v>
      </c>
      <c r="GR3" s="36">
        <v>39918</v>
      </c>
      <c r="GS3" s="36">
        <v>39948</v>
      </c>
      <c r="GT3" s="36">
        <v>39979</v>
      </c>
      <c r="GU3" s="36">
        <v>40009</v>
      </c>
      <c r="GV3" s="36">
        <v>40040</v>
      </c>
      <c r="GW3" s="36">
        <v>40071</v>
      </c>
      <c r="GX3" s="36">
        <v>40101</v>
      </c>
      <c r="GY3" s="36">
        <v>40132</v>
      </c>
      <c r="GZ3" s="36">
        <v>40162</v>
      </c>
      <c r="HA3" s="36">
        <v>40193</v>
      </c>
      <c r="HB3" s="36">
        <v>40224</v>
      </c>
      <c r="HC3" s="36">
        <v>40252</v>
      </c>
      <c r="HD3" s="36">
        <v>40283</v>
      </c>
      <c r="HE3" s="36">
        <v>40313</v>
      </c>
      <c r="HF3" s="36">
        <v>40344</v>
      </c>
      <c r="HG3" s="36">
        <v>40374</v>
      </c>
      <c r="HH3" s="36">
        <v>40405</v>
      </c>
      <c r="HI3" s="36">
        <v>40436</v>
      </c>
      <c r="HJ3" s="36">
        <v>40466</v>
      </c>
      <c r="HK3" s="36">
        <v>40497</v>
      </c>
      <c r="HL3" s="36">
        <v>40527</v>
      </c>
      <c r="HM3" s="36">
        <v>40558</v>
      </c>
      <c r="HN3" s="36">
        <v>40589</v>
      </c>
      <c r="HO3" s="36">
        <v>40617</v>
      </c>
      <c r="HP3" s="36">
        <v>40648</v>
      </c>
      <c r="HQ3" s="36">
        <v>40678</v>
      </c>
      <c r="HR3" s="36">
        <v>40709</v>
      </c>
      <c r="HS3" s="36">
        <v>40739</v>
      </c>
      <c r="HT3" s="36">
        <v>40770</v>
      </c>
      <c r="HU3" s="36">
        <v>40801</v>
      </c>
      <c r="HV3" s="36">
        <v>40831</v>
      </c>
      <c r="HW3" s="36">
        <v>40862</v>
      </c>
      <c r="HX3" s="36">
        <v>40892</v>
      </c>
      <c r="HY3" s="36">
        <v>40923</v>
      </c>
      <c r="HZ3" s="36">
        <v>40954</v>
      </c>
      <c r="IA3" s="36">
        <v>40983</v>
      </c>
      <c r="IB3" s="36">
        <v>41014</v>
      </c>
      <c r="IC3" s="36">
        <v>41044</v>
      </c>
      <c r="ID3" s="36">
        <v>41075</v>
      </c>
      <c r="IE3" s="36">
        <v>41105</v>
      </c>
      <c r="IF3" s="36">
        <v>41136</v>
      </c>
      <c r="IG3" s="36">
        <v>41167</v>
      </c>
      <c r="IH3" s="36">
        <v>41197</v>
      </c>
      <c r="II3" s="36">
        <v>41228</v>
      </c>
      <c r="IJ3" s="36">
        <v>41258</v>
      </c>
      <c r="IK3" s="36">
        <v>41289</v>
      </c>
      <c r="IL3" s="36">
        <v>41320</v>
      </c>
      <c r="IM3" s="36">
        <v>41348</v>
      </c>
      <c r="IN3" s="36">
        <v>41379</v>
      </c>
      <c r="IO3" s="36">
        <v>41409</v>
      </c>
      <c r="IP3" s="36">
        <v>41440</v>
      </c>
      <c r="IQ3" s="36">
        <v>41470</v>
      </c>
      <c r="IR3" s="36">
        <v>41501</v>
      </c>
      <c r="IS3" s="36">
        <v>41532</v>
      </c>
      <c r="IT3" s="36">
        <v>41562</v>
      </c>
      <c r="IU3" s="36">
        <v>41593</v>
      </c>
      <c r="IV3" s="36">
        <v>41623</v>
      </c>
      <c r="IW3" s="36">
        <v>41654</v>
      </c>
      <c r="IX3" s="36">
        <v>41685</v>
      </c>
      <c r="IY3" s="36">
        <v>41713</v>
      </c>
      <c r="IZ3" s="36">
        <v>41744</v>
      </c>
      <c r="JA3" s="36">
        <v>41774</v>
      </c>
      <c r="JB3" s="36">
        <v>41805</v>
      </c>
      <c r="JC3" s="36">
        <v>41835</v>
      </c>
      <c r="JD3" s="36">
        <v>41866</v>
      </c>
      <c r="JE3" s="36">
        <v>41897</v>
      </c>
      <c r="JF3" s="36">
        <v>41927</v>
      </c>
      <c r="JG3" s="36">
        <v>41958</v>
      </c>
      <c r="JH3" s="36">
        <v>41988</v>
      </c>
      <c r="JI3" s="36">
        <v>42019</v>
      </c>
      <c r="JJ3" s="36">
        <v>42050</v>
      </c>
      <c r="JK3" s="36">
        <v>42078</v>
      </c>
      <c r="JL3" s="36">
        <v>42109</v>
      </c>
      <c r="JM3" s="36">
        <v>42139</v>
      </c>
      <c r="JN3" s="36">
        <v>42170</v>
      </c>
      <c r="JO3" s="36">
        <v>42200</v>
      </c>
      <c r="JP3" s="36">
        <v>42231</v>
      </c>
      <c r="JQ3" s="36">
        <v>42262</v>
      </c>
      <c r="JR3" s="36">
        <v>42292</v>
      </c>
      <c r="JS3" s="36">
        <v>42323</v>
      </c>
      <c r="JT3" s="36">
        <v>42353</v>
      </c>
      <c r="JU3" s="36">
        <v>42384</v>
      </c>
      <c r="JV3" s="36">
        <v>42415</v>
      </c>
      <c r="JW3" s="36">
        <v>42444</v>
      </c>
      <c r="JX3" s="36">
        <v>42475</v>
      </c>
      <c r="JY3" s="36">
        <v>42505</v>
      </c>
      <c r="JZ3" s="36">
        <v>42536</v>
      </c>
      <c r="KA3" s="36">
        <v>42566</v>
      </c>
      <c r="KB3" s="36">
        <v>42597</v>
      </c>
      <c r="KC3" s="36">
        <v>42628</v>
      </c>
      <c r="KD3" s="36">
        <v>42658</v>
      </c>
      <c r="KE3" s="36">
        <v>42689</v>
      </c>
      <c r="KF3" s="36">
        <v>42719</v>
      </c>
      <c r="KG3" s="36">
        <v>42750</v>
      </c>
      <c r="KH3" s="36">
        <v>42781</v>
      </c>
      <c r="KI3" s="36">
        <v>42809</v>
      </c>
      <c r="KJ3" s="36">
        <v>42840</v>
      </c>
      <c r="KK3" s="36">
        <v>42870</v>
      </c>
      <c r="KL3" s="36">
        <v>42901</v>
      </c>
      <c r="KM3" s="36">
        <v>42931</v>
      </c>
      <c r="KN3" s="36">
        <v>42962</v>
      </c>
      <c r="KO3" s="36">
        <v>42993</v>
      </c>
      <c r="KP3" s="36">
        <v>43023</v>
      </c>
      <c r="KQ3" s="36">
        <v>43054</v>
      </c>
      <c r="KR3" s="36">
        <v>43084</v>
      </c>
      <c r="KS3" s="36">
        <v>43115</v>
      </c>
      <c r="KT3" s="36">
        <v>43146</v>
      </c>
      <c r="KU3" s="36">
        <v>43174</v>
      </c>
      <c r="KV3" s="36">
        <v>43205</v>
      </c>
      <c r="KW3" s="36">
        <v>43235</v>
      </c>
      <c r="KX3" s="36">
        <v>43266</v>
      </c>
      <c r="KY3" s="36">
        <v>43296</v>
      </c>
      <c r="KZ3" s="36">
        <v>43327</v>
      </c>
      <c r="LA3" s="36">
        <v>43358</v>
      </c>
      <c r="LB3" s="36">
        <v>43388</v>
      </c>
      <c r="LC3" s="36">
        <v>43419</v>
      </c>
      <c r="LD3" s="36">
        <v>43449</v>
      </c>
      <c r="LE3" s="36">
        <v>43480</v>
      </c>
      <c r="LF3" s="36">
        <v>43511</v>
      </c>
      <c r="LG3" s="36">
        <v>43539</v>
      </c>
      <c r="LH3" s="36">
        <v>43570</v>
      </c>
      <c r="LI3" s="36">
        <v>43600</v>
      </c>
      <c r="LJ3" s="36">
        <v>43631</v>
      </c>
      <c r="LK3" s="36">
        <v>43661</v>
      </c>
      <c r="LL3" s="36">
        <v>43692</v>
      </c>
      <c r="LM3" s="36">
        <v>43723</v>
      </c>
      <c r="LN3" s="36">
        <v>43753</v>
      </c>
      <c r="LO3" s="36">
        <v>43784</v>
      </c>
      <c r="LP3" s="36">
        <v>43814</v>
      </c>
      <c r="LQ3" s="36">
        <v>43845</v>
      </c>
      <c r="LR3" s="36">
        <v>43876</v>
      </c>
      <c r="LS3" s="36">
        <v>43905</v>
      </c>
      <c r="LT3" s="36">
        <v>43936</v>
      </c>
      <c r="LU3" s="36">
        <v>43966</v>
      </c>
      <c r="LV3" s="36">
        <v>43997</v>
      </c>
      <c r="LW3" s="36">
        <v>44027</v>
      </c>
      <c r="LX3" s="36">
        <v>44058</v>
      </c>
      <c r="LY3" s="36">
        <v>44089</v>
      </c>
      <c r="LZ3" s="36">
        <v>44119</v>
      </c>
      <c r="MA3" s="36">
        <v>44150</v>
      </c>
      <c r="MB3" s="36">
        <v>44180</v>
      </c>
      <c r="MC3" s="36">
        <v>44211</v>
      </c>
    </row>
    <row r="4" spans="1:341" x14ac:dyDescent="0.25">
      <c r="A4" s="56" t="s">
        <v>386</v>
      </c>
      <c r="B4" s="56" t="s">
        <v>55</v>
      </c>
      <c r="C4" s="186"/>
      <c r="D4" s="184" t="s">
        <v>114</v>
      </c>
      <c r="E4" s="39">
        <v>34014</v>
      </c>
      <c r="F4" s="39">
        <v>34042</v>
      </c>
      <c r="G4" s="39">
        <v>34073</v>
      </c>
      <c r="H4" s="39">
        <v>34103</v>
      </c>
      <c r="I4" s="39">
        <v>34134</v>
      </c>
      <c r="J4" s="39">
        <v>34164</v>
      </c>
      <c r="K4" s="39">
        <v>34195</v>
      </c>
      <c r="L4" s="39">
        <v>34226</v>
      </c>
      <c r="M4" s="39">
        <v>34256</v>
      </c>
      <c r="N4" s="39">
        <v>34287</v>
      </c>
      <c r="O4" s="39">
        <v>34317</v>
      </c>
      <c r="P4" s="39">
        <v>34348</v>
      </c>
      <c r="Q4" s="39">
        <v>34379</v>
      </c>
      <c r="R4" s="39">
        <v>34407</v>
      </c>
      <c r="S4" s="39">
        <v>34438</v>
      </c>
      <c r="T4" s="39">
        <v>34468</v>
      </c>
      <c r="U4" s="39">
        <v>34499</v>
      </c>
      <c r="V4" s="39">
        <v>34529</v>
      </c>
      <c r="W4" s="39">
        <v>34560</v>
      </c>
      <c r="X4" s="39">
        <v>34591</v>
      </c>
      <c r="Y4" s="39">
        <v>34621</v>
      </c>
      <c r="Z4" s="39">
        <v>34652</v>
      </c>
      <c r="AA4" s="39">
        <v>34682</v>
      </c>
      <c r="AB4" s="39">
        <v>34713</v>
      </c>
      <c r="AC4" s="39">
        <v>34744</v>
      </c>
      <c r="AD4" s="39">
        <v>34772</v>
      </c>
      <c r="AE4" s="39">
        <v>34803</v>
      </c>
      <c r="AF4" s="39">
        <v>34833</v>
      </c>
      <c r="AG4" s="39">
        <v>34864</v>
      </c>
      <c r="AH4" s="39">
        <v>34894</v>
      </c>
      <c r="AI4" s="39">
        <v>34925</v>
      </c>
      <c r="AJ4" s="39">
        <v>34956</v>
      </c>
      <c r="AK4" s="39">
        <v>34986</v>
      </c>
      <c r="AL4" s="39">
        <v>35017</v>
      </c>
      <c r="AM4" s="39">
        <v>35047</v>
      </c>
      <c r="AN4" s="39">
        <v>35078</v>
      </c>
      <c r="AO4" s="39">
        <v>35109</v>
      </c>
      <c r="AP4" s="39">
        <v>35138</v>
      </c>
      <c r="AQ4" s="39">
        <v>35169</v>
      </c>
      <c r="AR4" s="39">
        <v>35199</v>
      </c>
      <c r="AS4" s="39">
        <v>35230</v>
      </c>
      <c r="AT4" s="39">
        <v>35260</v>
      </c>
      <c r="AU4" s="39">
        <v>35291</v>
      </c>
      <c r="AV4" s="39">
        <v>35322</v>
      </c>
      <c r="AW4" s="39">
        <v>35352</v>
      </c>
      <c r="AX4" s="39">
        <v>35383</v>
      </c>
      <c r="AY4" s="39">
        <v>35413</v>
      </c>
      <c r="AZ4" s="39">
        <v>35444</v>
      </c>
      <c r="BA4" s="39">
        <v>35475</v>
      </c>
      <c r="BB4" s="39">
        <v>35503</v>
      </c>
      <c r="BC4" s="39">
        <v>35534</v>
      </c>
      <c r="BD4" s="39">
        <v>35564</v>
      </c>
      <c r="BE4" s="39">
        <v>35595</v>
      </c>
      <c r="BF4" s="39">
        <v>35625</v>
      </c>
      <c r="BG4" s="39">
        <v>35656</v>
      </c>
      <c r="BH4" s="39">
        <v>35687</v>
      </c>
      <c r="BI4" s="39">
        <v>35717</v>
      </c>
      <c r="BJ4" s="39">
        <v>35748</v>
      </c>
      <c r="BK4" s="39">
        <v>35778</v>
      </c>
      <c r="BL4" s="39">
        <v>35809</v>
      </c>
      <c r="BM4" s="39">
        <v>35840</v>
      </c>
      <c r="BN4" s="39">
        <v>35868</v>
      </c>
      <c r="BO4" s="39">
        <v>35899</v>
      </c>
      <c r="BP4" s="39">
        <v>35929</v>
      </c>
      <c r="BQ4" s="39">
        <v>35960</v>
      </c>
      <c r="BR4" s="39">
        <v>35990</v>
      </c>
      <c r="BS4" s="39">
        <v>36021</v>
      </c>
      <c r="BT4" s="39">
        <v>36052</v>
      </c>
      <c r="BU4" s="39">
        <v>36082</v>
      </c>
      <c r="BV4" s="39">
        <v>36113</v>
      </c>
      <c r="BW4" s="39">
        <v>36143</v>
      </c>
      <c r="BX4" s="39">
        <v>36174</v>
      </c>
      <c r="BY4" s="39">
        <v>36205</v>
      </c>
      <c r="BZ4" s="39">
        <v>36233</v>
      </c>
      <c r="CA4" s="40">
        <v>36264</v>
      </c>
      <c r="CB4" s="40">
        <v>36294</v>
      </c>
      <c r="CC4" s="40">
        <v>36325</v>
      </c>
      <c r="CD4" s="39">
        <v>36355</v>
      </c>
      <c r="CE4" s="41">
        <v>36386</v>
      </c>
      <c r="CF4" s="40">
        <v>36417</v>
      </c>
      <c r="CG4" s="40">
        <v>36447</v>
      </c>
      <c r="CH4" s="40">
        <v>36478</v>
      </c>
      <c r="CI4" s="40">
        <v>36508</v>
      </c>
      <c r="CJ4" s="39">
        <v>36539</v>
      </c>
      <c r="CK4" s="39">
        <v>36570</v>
      </c>
      <c r="CL4" s="39">
        <v>36599</v>
      </c>
      <c r="CM4" s="40">
        <v>36630</v>
      </c>
      <c r="CN4" s="40">
        <v>36660</v>
      </c>
      <c r="CO4" s="40">
        <v>36691</v>
      </c>
      <c r="CP4" s="39">
        <v>36721</v>
      </c>
      <c r="CQ4" s="41">
        <v>36752</v>
      </c>
      <c r="CR4" s="40">
        <v>36783</v>
      </c>
      <c r="CS4" s="40">
        <v>36813</v>
      </c>
      <c r="CT4" s="40">
        <v>36844</v>
      </c>
      <c r="CU4" s="40">
        <v>36874</v>
      </c>
      <c r="CV4" s="39">
        <v>36905</v>
      </c>
      <c r="CW4" s="39">
        <v>36936</v>
      </c>
      <c r="CX4" s="39">
        <v>36964</v>
      </c>
      <c r="CY4" s="40">
        <v>36995</v>
      </c>
      <c r="CZ4" s="40">
        <v>37025</v>
      </c>
      <c r="DA4" s="40">
        <v>37056</v>
      </c>
      <c r="DB4" s="40">
        <v>37086</v>
      </c>
      <c r="DC4" s="40">
        <v>37117</v>
      </c>
      <c r="DD4" s="40">
        <v>37148</v>
      </c>
      <c r="DE4" s="40">
        <v>37178</v>
      </c>
      <c r="DF4" s="40">
        <v>37209</v>
      </c>
      <c r="DG4" s="40">
        <v>37239</v>
      </c>
      <c r="DH4" s="39">
        <v>37270</v>
      </c>
      <c r="DI4" s="40">
        <v>37301</v>
      </c>
      <c r="DJ4" s="39">
        <v>37329</v>
      </c>
      <c r="DK4" s="40">
        <v>37360</v>
      </c>
      <c r="DL4" s="40">
        <v>37390</v>
      </c>
      <c r="DM4" s="40">
        <v>37421</v>
      </c>
      <c r="DN4" s="40">
        <v>37451</v>
      </c>
      <c r="DO4" s="381">
        <v>37482</v>
      </c>
      <c r="DP4" s="40">
        <v>37513</v>
      </c>
      <c r="DQ4" s="40">
        <v>37543</v>
      </c>
      <c r="DR4" s="40">
        <v>37574</v>
      </c>
      <c r="DS4" s="40">
        <v>37604</v>
      </c>
      <c r="DT4" s="39">
        <v>37635</v>
      </c>
      <c r="DU4" s="39">
        <v>37666</v>
      </c>
      <c r="DV4" s="39">
        <v>37694</v>
      </c>
      <c r="DW4" s="39">
        <v>37725</v>
      </c>
      <c r="DX4" s="39">
        <v>37755</v>
      </c>
      <c r="DY4" s="39">
        <v>37786</v>
      </c>
      <c r="DZ4" s="39">
        <v>37816</v>
      </c>
      <c r="EA4" s="39">
        <v>37847</v>
      </c>
      <c r="EB4" s="39">
        <v>37878</v>
      </c>
      <c r="EC4" s="39">
        <v>37908</v>
      </c>
      <c r="ED4" s="39">
        <v>37939</v>
      </c>
      <c r="EE4" s="39">
        <v>37969</v>
      </c>
      <c r="EF4" s="39">
        <v>38000</v>
      </c>
      <c r="EG4" s="39">
        <v>38031</v>
      </c>
      <c r="EH4" s="39">
        <v>38060</v>
      </c>
      <c r="EI4" s="39">
        <v>38091</v>
      </c>
      <c r="EJ4" s="39">
        <v>38121</v>
      </c>
      <c r="EK4" s="39">
        <v>38152</v>
      </c>
      <c r="EL4" s="39">
        <v>38182</v>
      </c>
      <c r="EM4" s="39">
        <v>38213</v>
      </c>
      <c r="EN4" s="39">
        <v>38244</v>
      </c>
      <c r="EO4" s="39">
        <v>38274</v>
      </c>
      <c r="EP4" s="39">
        <v>38305</v>
      </c>
      <c r="EQ4" s="39">
        <v>38335</v>
      </c>
      <c r="ER4" s="39">
        <v>38366</v>
      </c>
      <c r="ES4" s="39">
        <v>38397</v>
      </c>
      <c r="ET4" s="39">
        <v>38425</v>
      </c>
      <c r="EU4" s="39">
        <v>38456</v>
      </c>
      <c r="EV4" s="39">
        <v>38486</v>
      </c>
      <c r="EW4" s="39">
        <v>38517</v>
      </c>
      <c r="EX4" s="39">
        <v>38547</v>
      </c>
      <c r="EY4" s="39">
        <v>38578</v>
      </c>
      <c r="EZ4" s="39">
        <v>38609</v>
      </c>
      <c r="FA4" s="39">
        <v>38639</v>
      </c>
      <c r="FB4" s="39">
        <v>38670</v>
      </c>
      <c r="FC4" s="39">
        <v>38700</v>
      </c>
      <c r="FD4" s="39">
        <v>38731</v>
      </c>
      <c r="FE4" s="39">
        <v>38762</v>
      </c>
      <c r="FF4" s="39">
        <v>38790</v>
      </c>
      <c r="FG4" s="39">
        <v>38821</v>
      </c>
      <c r="FH4" s="39">
        <v>38851</v>
      </c>
      <c r="FI4" s="39">
        <v>38882</v>
      </c>
      <c r="FJ4" s="39">
        <v>38912</v>
      </c>
      <c r="FK4" s="39">
        <v>38943</v>
      </c>
      <c r="FL4" s="39">
        <v>38974</v>
      </c>
      <c r="FM4" s="39">
        <v>39004</v>
      </c>
      <c r="FN4" s="39">
        <v>39035</v>
      </c>
      <c r="FO4" s="39">
        <v>39065</v>
      </c>
      <c r="FP4" s="39">
        <v>39096</v>
      </c>
      <c r="FQ4" s="39">
        <v>39127</v>
      </c>
      <c r="FR4" s="39">
        <v>39155</v>
      </c>
      <c r="FS4" s="39">
        <v>39186</v>
      </c>
      <c r="FT4" s="39">
        <v>39216</v>
      </c>
      <c r="FU4" s="39">
        <v>39247</v>
      </c>
      <c r="FV4" s="39">
        <v>39277</v>
      </c>
      <c r="FW4" s="39">
        <v>39308</v>
      </c>
      <c r="FX4" s="39">
        <v>39339</v>
      </c>
      <c r="FY4" s="39">
        <v>39369</v>
      </c>
      <c r="FZ4" s="39">
        <v>39400</v>
      </c>
      <c r="GA4" s="39">
        <v>39430</v>
      </c>
      <c r="GB4" s="39">
        <v>39461</v>
      </c>
      <c r="GC4" s="39">
        <v>39492</v>
      </c>
      <c r="GD4" s="39">
        <v>39521</v>
      </c>
      <c r="GE4" s="39">
        <v>39552</v>
      </c>
      <c r="GF4" s="39">
        <v>39582</v>
      </c>
      <c r="GG4" s="39">
        <v>39613</v>
      </c>
      <c r="GH4" s="39">
        <v>39643</v>
      </c>
      <c r="GI4" s="39">
        <v>39674</v>
      </c>
      <c r="GJ4" s="39">
        <v>39705</v>
      </c>
      <c r="GK4" s="39">
        <v>39735</v>
      </c>
      <c r="GL4" s="39">
        <v>39766</v>
      </c>
      <c r="GM4" s="39">
        <v>39796</v>
      </c>
      <c r="GN4" s="39">
        <v>39827</v>
      </c>
      <c r="GO4" s="39">
        <v>39858</v>
      </c>
      <c r="GP4" s="39">
        <v>39886</v>
      </c>
      <c r="GQ4" s="39">
        <v>39917</v>
      </c>
      <c r="GR4" s="39">
        <v>39947</v>
      </c>
      <c r="GS4" s="39">
        <v>39978</v>
      </c>
      <c r="GT4" s="39">
        <v>40008</v>
      </c>
      <c r="GU4" s="39">
        <v>40039</v>
      </c>
      <c r="GV4" s="39">
        <v>40070</v>
      </c>
      <c r="GW4" s="39">
        <v>40100</v>
      </c>
      <c r="GX4" s="39">
        <v>40131</v>
      </c>
      <c r="GY4" s="39">
        <v>40161</v>
      </c>
      <c r="GZ4" s="39">
        <v>40192</v>
      </c>
      <c r="HA4" s="39">
        <v>40223</v>
      </c>
      <c r="HB4" s="39">
        <v>40251</v>
      </c>
      <c r="HC4" s="39">
        <v>40282</v>
      </c>
      <c r="HD4" s="39">
        <v>40312</v>
      </c>
      <c r="HE4" s="39">
        <v>40343</v>
      </c>
      <c r="HF4" s="39">
        <v>40373</v>
      </c>
      <c r="HG4" s="39">
        <v>40404</v>
      </c>
      <c r="HH4" s="39">
        <v>40435</v>
      </c>
      <c r="HI4" s="39">
        <v>40465</v>
      </c>
      <c r="HJ4" s="39">
        <v>40496</v>
      </c>
      <c r="HK4" s="39">
        <v>40526</v>
      </c>
      <c r="HL4" s="39">
        <v>40557</v>
      </c>
      <c r="HM4" s="39">
        <v>40588</v>
      </c>
      <c r="HN4" s="39">
        <v>40616</v>
      </c>
      <c r="HO4" s="39">
        <v>40647</v>
      </c>
      <c r="HP4" s="39">
        <v>40677</v>
      </c>
      <c r="HQ4" s="39">
        <v>40708</v>
      </c>
      <c r="HR4" s="39">
        <v>40738</v>
      </c>
      <c r="HS4" s="39">
        <v>40769</v>
      </c>
      <c r="HT4" s="39">
        <v>40800</v>
      </c>
      <c r="HU4" s="39">
        <v>40830</v>
      </c>
      <c r="HV4" s="39">
        <v>40861</v>
      </c>
      <c r="HW4" s="39">
        <v>40891</v>
      </c>
      <c r="HX4" s="39">
        <v>40922</v>
      </c>
      <c r="HY4" s="39">
        <v>40953</v>
      </c>
      <c r="HZ4" s="39">
        <v>40982</v>
      </c>
      <c r="IA4" s="39">
        <v>41013</v>
      </c>
      <c r="IB4" s="39">
        <v>41043</v>
      </c>
      <c r="IC4" s="39">
        <v>41074</v>
      </c>
      <c r="ID4" s="39">
        <v>41104</v>
      </c>
      <c r="IE4" s="39">
        <v>41135</v>
      </c>
      <c r="IF4" s="39">
        <v>41166</v>
      </c>
      <c r="IG4" s="39">
        <v>41196</v>
      </c>
      <c r="IH4" s="39">
        <v>41227</v>
      </c>
      <c r="II4" s="39">
        <v>41257</v>
      </c>
      <c r="IJ4" s="39">
        <v>41288</v>
      </c>
      <c r="IK4" s="39">
        <v>41319</v>
      </c>
      <c r="IL4" s="39">
        <v>41347</v>
      </c>
      <c r="IM4" s="39">
        <v>41378</v>
      </c>
      <c r="IN4" s="39">
        <v>41408</v>
      </c>
      <c r="IO4" s="39">
        <v>41439</v>
      </c>
      <c r="IP4" s="39">
        <v>41469</v>
      </c>
      <c r="IQ4" s="39">
        <v>41500</v>
      </c>
      <c r="IR4" s="39">
        <v>41531</v>
      </c>
      <c r="IS4" s="39">
        <v>41561</v>
      </c>
      <c r="IT4" s="39">
        <v>41592</v>
      </c>
      <c r="IU4" s="39">
        <v>41622</v>
      </c>
      <c r="IV4" s="39">
        <v>41653</v>
      </c>
      <c r="IW4" s="39">
        <v>41684</v>
      </c>
      <c r="IX4" s="39">
        <v>41712</v>
      </c>
      <c r="IY4" s="39">
        <v>41743</v>
      </c>
      <c r="IZ4" s="39">
        <v>41773</v>
      </c>
      <c r="JA4" s="39">
        <v>41804</v>
      </c>
      <c r="JB4" s="39">
        <v>41834</v>
      </c>
      <c r="JC4" s="39">
        <v>41865</v>
      </c>
      <c r="JD4" s="39">
        <v>41896</v>
      </c>
      <c r="JE4" s="39">
        <v>41926</v>
      </c>
      <c r="JF4" s="39">
        <v>41957</v>
      </c>
      <c r="JG4" s="39">
        <v>41987</v>
      </c>
      <c r="JH4" s="39">
        <v>42383</v>
      </c>
      <c r="JI4" s="39">
        <v>42049</v>
      </c>
      <c r="JJ4" s="39">
        <v>42077</v>
      </c>
      <c r="JK4" s="39">
        <v>42108</v>
      </c>
      <c r="JL4" s="39">
        <v>42138</v>
      </c>
      <c r="JM4" s="39">
        <v>42169</v>
      </c>
      <c r="JN4" s="39">
        <v>42199</v>
      </c>
      <c r="JO4" s="39">
        <v>42230</v>
      </c>
      <c r="JP4" s="39">
        <v>42261</v>
      </c>
      <c r="JQ4" s="39">
        <v>42291</v>
      </c>
      <c r="JR4" s="39">
        <v>42322</v>
      </c>
      <c r="JS4" s="39">
        <v>42352</v>
      </c>
      <c r="JT4" s="39">
        <v>42383</v>
      </c>
      <c r="JU4" s="39">
        <v>42414</v>
      </c>
      <c r="JV4" s="39">
        <v>42443</v>
      </c>
      <c r="JW4" s="39">
        <v>42474</v>
      </c>
      <c r="JX4" s="39">
        <v>42504</v>
      </c>
      <c r="JY4" s="39">
        <v>42535</v>
      </c>
      <c r="JZ4" s="39">
        <v>42565</v>
      </c>
      <c r="KA4" s="39">
        <v>42596</v>
      </c>
      <c r="KB4" s="39">
        <v>42627</v>
      </c>
      <c r="KC4" s="39">
        <v>42657</v>
      </c>
      <c r="KD4" s="39">
        <v>42688</v>
      </c>
      <c r="KE4" s="39">
        <v>42718</v>
      </c>
      <c r="KF4" s="39">
        <v>42749</v>
      </c>
      <c r="KG4" s="39">
        <v>42780</v>
      </c>
      <c r="KH4" s="39">
        <v>42808</v>
      </c>
      <c r="KI4" s="39">
        <v>42839</v>
      </c>
      <c r="KJ4" s="39">
        <v>42869</v>
      </c>
      <c r="KK4" s="39">
        <v>42900</v>
      </c>
      <c r="KL4" s="39">
        <v>42930</v>
      </c>
      <c r="KM4" s="39">
        <v>42961</v>
      </c>
      <c r="KN4" s="39">
        <v>42992</v>
      </c>
      <c r="KO4" s="39">
        <v>43022</v>
      </c>
      <c r="KP4" s="39">
        <v>43053</v>
      </c>
      <c r="KQ4" s="39">
        <v>43083</v>
      </c>
      <c r="KR4" s="39">
        <v>43114</v>
      </c>
      <c r="KS4" s="39">
        <v>43145</v>
      </c>
      <c r="KT4" s="39">
        <v>43173</v>
      </c>
      <c r="KU4" s="39">
        <v>43204</v>
      </c>
      <c r="KV4" s="39">
        <v>43234</v>
      </c>
      <c r="KW4" s="39">
        <v>43265</v>
      </c>
      <c r="KX4" s="39">
        <v>43295</v>
      </c>
      <c r="KY4" s="39">
        <v>43326</v>
      </c>
      <c r="KZ4" s="39">
        <v>43357</v>
      </c>
      <c r="LA4" s="39">
        <v>43387</v>
      </c>
      <c r="LB4" s="39">
        <v>43418</v>
      </c>
      <c r="LC4" s="39">
        <v>43448</v>
      </c>
      <c r="LD4" s="39">
        <v>43479</v>
      </c>
      <c r="LE4" s="39">
        <v>43510</v>
      </c>
      <c r="LF4" s="39">
        <v>43538</v>
      </c>
      <c r="LG4" s="39">
        <v>43569</v>
      </c>
      <c r="LH4" s="39">
        <v>43599</v>
      </c>
      <c r="LI4" s="39">
        <v>43630</v>
      </c>
      <c r="LJ4" s="39">
        <v>43660</v>
      </c>
      <c r="LK4" s="39">
        <v>43691</v>
      </c>
      <c r="LL4" s="39">
        <v>43722</v>
      </c>
      <c r="LM4" s="39">
        <v>43752</v>
      </c>
      <c r="LN4" s="39">
        <v>43783</v>
      </c>
      <c r="LO4" s="39">
        <v>43813</v>
      </c>
      <c r="LP4" s="39">
        <v>43844</v>
      </c>
      <c r="LQ4" s="39">
        <v>43875</v>
      </c>
      <c r="LR4" s="39">
        <v>43904</v>
      </c>
      <c r="LS4" s="39">
        <v>43935</v>
      </c>
      <c r="LT4" s="39">
        <v>43965</v>
      </c>
      <c r="LU4" s="39">
        <v>43996</v>
      </c>
      <c r="LV4" s="39">
        <v>44026</v>
      </c>
      <c r="LW4" s="39">
        <v>44057</v>
      </c>
      <c r="LX4" s="39">
        <v>44088</v>
      </c>
      <c r="LY4" s="39">
        <v>44118</v>
      </c>
      <c r="LZ4" s="39">
        <v>44149</v>
      </c>
      <c r="MA4" s="39">
        <v>44179</v>
      </c>
      <c r="MB4" s="39">
        <v>44210</v>
      </c>
      <c r="MC4" s="39">
        <v>44241</v>
      </c>
    </row>
    <row r="5" spans="1:341" ht="22.2" customHeight="1" x14ac:dyDescent="0.25">
      <c r="A5" s="161" t="s">
        <v>387</v>
      </c>
      <c r="B5" s="161" t="s">
        <v>55</v>
      </c>
      <c r="C5" s="189" t="s">
        <v>112</v>
      </c>
      <c r="D5" s="163" t="s">
        <v>115</v>
      </c>
      <c r="E5" s="145" t="s">
        <v>55</v>
      </c>
      <c r="F5" s="145" t="s">
        <v>55</v>
      </c>
      <c r="G5" s="145" t="s">
        <v>55</v>
      </c>
      <c r="H5" s="145" t="s">
        <v>55</v>
      </c>
      <c r="I5" s="145" t="s">
        <v>55</v>
      </c>
      <c r="J5" s="145" t="s">
        <v>55</v>
      </c>
      <c r="K5" s="145" t="s">
        <v>55</v>
      </c>
      <c r="L5" s="145" t="s">
        <v>55</v>
      </c>
      <c r="M5" s="145" t="s">
        <v>55</v>
      </c>
      <c r="N5" s="145" t="s">
        <v>55</v>
      </c>
      <c r="O5" s="145" t="s">
        <v>55</v>
      </c>
      <c r="P5" s="145" t="s">
        <v>55</v>
      </c>
      <c r="Q5" s="145" t="s">
        <v>55</v>
      </c>
      <c r="R5" s="145" t="s">
        <v>55</v>
      </c>
      <c r="S5" s="145" t="s">
        <v>55</v>
      </c>
      <c r="T5" s="145" t="s">
        <v>55</v>
      </c>
      <c r="U5" s="145" t="s">
        <v>55</v>
      </c>
      <c r="V5" s="145" t="s">
        <v>55</v>
      </c>
      <c r="W5" s="145" t="s">
        <v>55</v>
      </c>
      <c r="X5" s="145" t="s">
        <v>55</v>
      </c>
      <c r="Y5" s="145" t="s">
        <v>55</v>
      </c>
      <c r="Z5" s="145" t="s">
        <v>55</v>
      </c>
      <c r="AA5" s="145" t="s">
        <v>55</v>
      </c>
      <c r="AB5" s="145" t="s">
        <v>55</v>
      </c>
      <c r="AC5" s="145" t="s">
        <v>55</v>
      </c>
      <c r="AD5" s="145" t="s">
        <v>55</v>
      </c>
      <c r="AE5" s="145" t="s">
        <v>55</v>
      </c>
      <c r="AF5" s="145" t="s">
        <v>55</v>
      </c>
      <c r="AG5" s="145" t="s">
        <v>55</v>
      </c>
      <c r="AH5" s="145" t="s">
        <v>55</v>
      </c>
      <c r="AI5" s="145" t="s">
        <v>55</v>
      </c>
      <c r="AJ5" s="145" t="s">
        <v>55</v>
      </c>
      <c r="AK5" s="145" t="s">
        <v>55</v>
      </c>
      <c r="AL5" s="145" t="s">
        <v>55</v>
      </c>
      <c r="AM5" s="145" t="s">
        <v>55</v>
      </c>
      <c r="AN5" s="145" t="s">
        <v>55</v>
      </c>
      <c r="AO5" s="145" t="s">
        <v>55</v>
      </c>
      <c r="AP5" s="145" t="s">
        <v>55</v>
      </c>
      <c r="AQ5" s="145" t="s">
        <v>55</v>
      </c>
      <c r="AR5" s="145" t="s">
        <v>55</v>
      </c>
      <c r="AS5" s="145" t="s">
        <v>55</v>
      </c>
      <c r="AT5" s="145" t="s">
        <v>55</v>
      </c>
      <c r="AU5" s="145" t="s">
        <v>55</v>
      </c>
      <c r="AV5" s="145" t="s">
        <v>55</v>
      </c>
      <c r="AW5" s="145" t="s">
        <v>55</v>
      </c>
      <c r="AX5" s="145" t="s">
        <v>55</v>
      </c>
      <c r="AY5" s="145" t="s">
        <v>55</v>
      </c>
      <c r="AZ5" s="145" t="s">
        <v>55</v>
      </c>
      <c r="BA5" s="145" t="s">
        <v>55</v>
      </c>
      <c r="BB5" s="145" t="s">
        <v>55</v>
      </c>
      <c r="BC5" s="145" t="s">
        <v>55</v>
      </c>
      <c r="BD5" s="145" t="s">
        <v>55</v>
      </c>
      <c r="BE5" s="145" t="s">
        <v>55</v>
      </c>
      <c r="BF5" s="145" t="s">
        <v>55</v>
      </c>
      <c r="BG5" s="145" t="s">
        <v>55</v>
      </c>
      <c r="BH5" s="145" t="s">
        <v>55</v>
      </c>
      <c r="BI5" s="145" t="s">
        <v>55</v>
      </c>
      <c r="BJ5" s="145" t="s">
        <v>55</v>
      </c>
      <c r="BK5" s="145" t="s">
        <v>55</v>
      </c>
      <c r="BL5" s="145" t="s">
        <v>55</v>
      </c>
      <c r="BM5" s="145" t="s">
        <v>55</v>
      </c>
      <c r="BN5" s="145" t="s">
        <v>55</v>
      </c>
      <c r="BO5" s="145" t="s">
        <v>55</v>
      </c>
      <c r="BP5" s="145" t="s">
        <v>55</v>
      </c>
      <c r="BQ5" s="145" t="s">
        <v>55</v>
      </c>
      <c r="BR5" s="145" t="s">
        <v>55</v>
      </c>
      <c r="BS5" s="145" t="s">
        <v>55</v>
      </c>
      <c r="BT5" s="145" t="s">
        <v>55</v>
      </c>
      <c r="BU5" s="145" t="s">
        <v>55</v>
      </c>
      <c r="BV5" s="145" t="s">
        <v>55</v>
      </c>
      <c r="BW5" s="145" t="s">
        <v>55</v>
      </c>
      <c r="BX5" s="145" t="s">
        <v>55</v>
      </c>
      <c r="BY5" s="145" t="s">
        <v>55</v>
      </c>
      <c r="BZ5" s="145" t="s">
        <v>55</v>
      </c>
      <c r="CA5" s="145" t="s">
        <v>55</v>
      </c>
      <c r="CB5" s="145" t="s">
        <v>55</v>
      </c>
      <c r="CC5" s="145" t="s">
        <v>55</v>
      </c>
      <c r="CD5" s="145" t="s">
        <v>55</v>
      </c>
      <c r="CE5" s="145" t="s">
        <v>55</v>
      </c>
      <c r="CF5" s="145" t="s">
        <v>55</v>
      </c>
      <c r="CG5" s="145" t="s">
        <v>55</v>
      </c>
      <c r="CH5" s="145" t="s">
        <v>55</v>
      </c>
      <c r="CI5" s="145" t="s">
        <v>55</v>
      </c>
      <c r="CJ5" s="145" t="s">
        <v>55</v>
      </c>
      <c r="CK5" s="145" t="s">
        <v>55</v>
      </c>
      <c r="CL5" s="145" t="s">
        <v>55</v>
      </c>
      <c r="CM5" s="145" t="s">
        <v>55</v>
      </c>
      <c r="CN5" s="145" t="s">
        <v>55</v>
      </c>
      <c r="CO5" s="145" t="s">
        <v>55</v>
      </c>
      <c r="CP5" s="145" t="s">
        <v>55</v>
      </c>
      <c r="CQ5" s="145" t="s">
        <v>55</v>
      </c>
      <c r="CR5" s="145" t="s">
        <v>55</v>
      </c>
      <c r="CS5" s="145" t="s">
        <v>55</v>
      </c>
      <c r="CT5" s="145" t="s">
        <v>55</v>
      </c>
      <c r="CU5" s="145" t="s">
        <v>55</v>
      </c>
      <c r="CV5" s="145" t="s">
        <v>55</v>
      </c>
      <c r="CW5" s="145" t="s">
        <v>55</v>
      </c>
      <c r="CX5" s="145" t="s">
        <v>55</v>
      </c>
      <c r="CY5" s="145" t="s">
        <v>55</v>
      </c>
      <c r="CZ5" s="145" t="s">
        <v>55</v>
      </c>
      <c r="DA5" s="145" t="s">
        <v>55</v>
      </c>
      <c r="DB5" s="145" t="s">
        <v>55</v>
      </c>
      <c r="DC5" s="145" t="s">
        <v>55</v>
      </c>
      <c r="DD5" s="145" t="s">
        <v>55</v>
      </c>
      <c r="DE5" s="145" t="s">
        <v>55</v>
      </c>
      <c r="DF5" s="145" t="s">
        <v>55</v>
      </c>
      <c r="DG5" s="145" t="s">
        <v>55</v>
      </c>
      <c r="DH5" s="145" t="s">
        <v>55</v>
      </c>
      <c r="DI5" s="145" t="s">
        <v>55</v>
      </c>
      <c r="DJ5" s="145" t="s">
        <v>55</v>
      </c>
      <c r="DK5" s="145" t="s">
        <v>55</v>
      </c>
      <c r="DL5" s="145" t="s">
        <v>55</v>
      </c>
      <c r="DM5" s="145" t="s">
        <v>55</v>
      </c>
      <c r="DN5" s="145" t="s">
        <v>55</v>
      </c>
      <c r="DO5" s="145" t="s">
        <v>55</v>
      </c>
      <c r="DP5" s="145" t="s">
        <v>55</v>
      </c>
      <c r="DQ5" s="145" t="s">
        <v>55</v>
      </c>
      <c r="DR5" s="145" t="s">
        <v>55</v>
      </c>
      <c r="DS5" s="145" t="s">
        <v>55</v>
      </c>
      <c r="DT5" s="145" t="s">
        <v>55</v>
      </c>
      <c r="DU5" s="145" t="s">
        <v>55</v>
      </c>
      <c r="DV5" s="145" t="s">
        <v>55</v>
      </c>
      <c r="DW5" s="145" t="s">
        <v>55</v>
      </c>
      <c r="DX5" s="145" t="s">
        <v>55</v>
      </c>
      <c r="DY5" s="145" t="s">
        <v>55</v>
      </c>
      <c r="DZ5" s="145" t="s">
        <v>55</v>
      </c>
      <c r="EA5" s="145" t="s">
        <v>55</v>
      </c>
      <c r="EB5" s="145" t="s">
        <v>55</v>
      </c>
      <c r="EC5" s="145" t="s">
        <v>55</v>
      </c>
      <c r="ED5" s="145" t="s">
        <v>55</v>
      </c>
      <c r="EE5" s="145" t="s">
        <v>55</v>
      </c>
      <c r="EF5" s="145" t="s">
        <v>55</v>
      </c>
      <c r="EG5" s="145" t="s">
        <v>55</v>
      </c>
      <c r="EH5" s="145" t="s">
        <v>55</v>
      </c>
      <c r="EI5" s="145" t="s">
        <v>55</v>
      </c>
      <c r="EJ5" s="145" t="s">
        <v>55</v>
      </c>
      <c r="EK5" s="145" t="s">
        <v>55</v>
      </c>
      <c r="EL5" s="145" t="s">
        <v>55</v>
      </c>
      <c r="EM5" s="145" t="s">
        <v>55</v>
      </c>
      <c r="EN5" s="145" t="s">
        <v>55</v>
      </c>
      <c r="EO5" s="145" t="s">
        <v>55</v>
      </c>
      <c r="EP5" s="145" t="s">
        <v>55</v>
      </c>
      <c r="EQ5" s="145" t="s">
        <v>55</v>
      </c>
      <c r="ER5" s="145" t="s">
        <v>55</v>
      </c>
      <c r="ES5" s="145" t="s">
        <v>55</v>
      </c>
      <c r="ET5" s="145" t="s">
        <v>55</v>
      </c>
      <c r="EU5" s="145" t="s">
        <v>55</v>
      </c>
      <c r="EV5" s="145" t="s">
        <v>55</v>
      </c>
      <c r="EW5" s="145" t="s">
        <v>55</v>
      </c>
      <c r="EX5" s="145" t="s">
        <v>55</v>
      </c>
      <c r="EY5" s="145" t="s">
        <v>55</v>
      </c>
      <c r="EZ5" s="145" t="s">
        <v>55</v>
      </c>
      <c r="FA5" s="145" t="s">
        <v>55</v>
      </c>
      <c r="FB5" s="145" t="s">
        <v>55</v>
      </c>
      <c r="FC5" s="145" t="s">
        <v>55</v>
      </c>
      <c r="FD5" s="145" t="s">
        <v>55</v>
      </c>
      <c r="FE5" s="145" t="s">
        <v>55</v>
      </c>
      <c r="FF5" s="145" t="s">
        <v>55</v>
      </c>
      <c r="FG5" s="145" t="s">
        <v>55</v>
      </c>
      <c r="FH5" s="145" t="s">
        <v>55</v>
      </c>
      <c r="FI5" s="145" t="s">
        <v>55</v>
      </c>
      <c r="FJ5" s="145" t="s">
        <v>55</v>
      </c>
      <c r="FK5" s="145" t="s">
        <v>55</v>
      </c>
      <c r="FL5" s="145" t="s">
        <v>55</v>
      </c>
      <c r="FM5" s="145" t="s">
        <v>55</v>
      </c>
      <c r="FN5" s="145" t="s">
        <v>55</v>
      </c>
      <c r="FO5" s="145" t="s">
        <v>55</v>
      </c>
      <c r="FP5" s="145" t="s">
        <v>55</v>
      </c>
      <c r="FQ5" s="145" t="s">
        <v>55</v>
      </c>
      <c r="FR5" s="145" t="s">
        <v>55</v>
      </c>
      <c r="FS5" s="145" t="s">
        <v>55</v>
      </c>
      <c r="FT5" s="145" t="s">
        <v>55</v>
      </c>
      <c r="FU5" s="145" t="s">
        <v>55</v>
      </c>
      <c r="FV5" s="145" t="s">
        <v>55</v>
      </c>
      <c r="FW5" s="145" t="s">
        <v>55</v>
      </c>
      <c r="FX5" s="145" t="s">
        <v>55</v>
      </c>
      <c r="FY5" s="145" t="s">
        <v>55</v>
      </c>
      <c r="FZ5" s="145" t="s">
        <v>55</v>
      </c>
      <c r="GA5" s="145" t="s">
        <v>55</v>
      </c>
      <c r="GB5" s="145" t="s">
        <v>55</v>
      </c>
      <c r="GC5" s="145" t="s">
        <v>55</v>
      </c>
      <c r="GD5" s="145" t="s">
        <v>55</v>
      </c>
      <c r="GE5" s="145" t="s">
        <v>55</v>
      </c>
      <c r="GF5" s="145" t="s">
        <v>55</v>
      </c>
      <c r="GG5" s="145" t="s">
        <v>55</v>
      </c>
      <c r="GH5" s="145" t="s">
        <v>55</v>
      </c>
      <c r="GI5" s="145" t="s">
        <v>55</v>
      </c>
      <c r="GJ5" s="145" t="s">
        <v>55</v>
      </c>
      <c r="GK5" s="145" t="s">
        <v>55</v>
      </c>
      <c r="GL5" s="145" t="s">
        <v>55</v>
      </c>
      <c r="GM5" s="145" t="s">
        <v>55</v>
      </c>
      <c r="GN5" s="145" t="s">
        <v>55</v>
      </c>
      <c r="GO5" s="145" t="s">
        <v>55</v>
      </c>
      <c r="GP5" s="145" t="s">
        <v>55</v>
      </c>
      <c r="GQ5" s="145" t="s">
        <v>55</v>
      </c>
      <c r="GR5" s="145" t="s">
        <v>55</v>
      </c>
      <c r="GS5" s="145" t="s">
        <v>55</v>
      </c>
      <c r="GT5" s="145" t="s">
        <v>55</v>
      </c>
      <c r="GU5" s="145" t="s">
        <v>55</v>
      </c>
      <c r="GV5" s="145" t="s">
        <v>55</v>
      </c>
      <c r="GW5" s="145" t="s">
        <v>55</v>
      </c>
      <c r="GX5" s="145" t="s">
        <v>55</v>
      </c>
      <c r="GY5" s="145" t="s">
        <v>55</v>
      </c>
      <c r="GZ5" s="145" t="s">
        <v>55</v>
      </c>
      <c r="HA5" s="145" t="s">
        <v>55</v>
      </c>
      <c r="HB5" s="145" t="s">
        <v>55</v>
      </c>
      <c r="HC5" s="145" t="s">
        <v>55</v>
      </c>
      <c r="HD5" s="145" t="s">
        <v>55</v>
      </c>
      <c r="HE5" s="145" t="s">
        <v>55</v>
      </c>
      <c r="HF5" s="145" t="s">
        <v>55</v>
      </c>
      <c r="HG5" s="145" t="s">
        <v>55</v>
      </c>
      <c r="HH5" s="145" t="s">
        <v>55</v>
      </c>
      <c r="HI5" s="145" t="s">
        <v>55</v>
      </c>
      <c r="HJ5" s="145" t="s">
        <v>55</v>
      </c>
      <c r="HK5" s="145" t="s">
        <v>55</v>
      </c>
      <c r="HL5" s="145" t="s">
        <v>55</v>
      </c>
      <c r="HM5" s="145" t="s">
        <v>55</v>
      </c>
      <c r="HN5" s="145" t="s">
        <v>55</v>
      </c>
      <c r="HO5" s="145" t="s">
        <v>55</v>
      </c>
      <c r="HP5" s="145" t="s">
        <v>55</v>
      </c>
      <c r="HQ5" s="145" t="s">
        <v>55</v>
      </c>
      <c r="HR5" s="145" t="s">
        <v>55</v>
      </c>
      <c r="HS5" s="145" t="s">
        <v>55</v>
      </c>
      <c r="HT5" s="145" t="s">
        <v>55</v>
      </c>
      <c r="HU5" s="145" t="s">
        <v>55</v>
      </c>
      <c r="HV5" s="145" t="s">
        <v>55</v>
      </c>
      <c r="HW5" s="145" t="s">
        <v>55</v>
      </c>
      <c r="HX5" s="145" t="s">
        <v>55</v>
      </c>
      <c r="HY5" s="145" t="s">
        <v>55</v>
      </c>
      <c r="HZ5" s="145" t="s">
        <v>55</v>
      </c>
      <c r="IA5" s="145" t="s">
        <v>55</v>
      </c>
      <c r="IB5" s="145" t="s">
        <v>55</v>
      </c>
      <c r="IC5" s="145" t="s">
        <v>55</v>
      </c>
      <c r="ID5" s="145" t="s">
        <v>55</v>
      </c>
      <c r="IE5" s="145" t="s">
        <v>55</v>
      </c>
      <c r="IF5" s="145" t="s">
        <v>55</v>
      </c>
      <c r="IG5" s="145" t="s">
        <v>55</v>
      </c>
      <c r="IH5" s="145" t="s">
        <v>55</v>
      </c>
      <c r="II5" s="145" t="s">
        <v>55</v>
      </c>
      <c r="IJ5" s="145" t="s">
        <v>55</v>
      </c>
      <c r="IK5" s="145" t="s">
        <v>55</v>
      </c>
      <c r="IL5" s="145" t="s">
        <v>55</v>
      </c>
      <c r="IM5" s="145" t="s">
        <v>55</v>
      </c>
      <c r="IN5" s="145" t="s">
        <v>55</v>
      </c>
      <c r="IO5" s="145" t="s">
        <v>55</v>
      </c>
      <c r="IP5" s="145" t="s">
        <v>55</v>
      </c>
      <c r="IQ5" s="145" t="s">
        <v>55</v>
      </c>
      <c r="IR5" s="145" t="s">
        <v>55</v>
      </c>
      <c r="IS5" s="145" t="s">
        <v>55</v>
      </c>
      <c r="IT5" s="145" t="s">
        <v>55</v>
      </c>
      <c r="IU5" s="145" t="s">
        <v>55</v>
      </c>
      <c r="IV5" s="145" t="s">
        <v>55</v>
      </c>
      <c r="IW5" s="145" t="s">
        <v>55</v>
      </c>
      <c r="IX5" s="145" t="s">
        <v>55</v>
      </c>
      <c r="IY5" s="145" t="s">
        <v>55</v>
      </c>
      <c r="IZ5" s="145" t="s">
        <v>55</v>
      </c>
      <c r="JA5" s="145" t="s">
        <v>55</v>
      </c>
      <c r="JB5" s="145" t="s">
        <v>55</v>
      </c>
      <c r="JC5" s="145" t="s">
        <v>55</v>
      </c>
      <c r="JD5" s="145" t="s">
        <v>55</v>
      </c>
      <c r="JE5" s="145" t="s">
        <v>55</v>
      </c>
      <c r="JF5" s="145" t="s">
        <v>55</v>
      </c>
      <c r="JG5" s="145" t="s">
        <v>55</v>
      </c>
      <c r="JH5" s="145" t="s">
        <v>55</v>
      </c>
      <c r="JI5" s="145" t="s">
        <v>55</v>
      </c>
      <c r="JJ5" s="145" t="s">
        <v>55</v>
      </c>
      <c r="JK5" s="145" t="s">
        <v>55</v>
      </c>
      <c r="JL5" s="145" t="s">
        <v>55</v>
      </c>
      <c r="JM5" s="145" t="s">
        <v>55</v>
      </c>
      <c r="JN5" s="145" t="s">
        <v>55</v>
      </c>
      <c r="JO5" s="145" t="s">
        <v>55</v>
      </c>
      <c r="JP5" s="145" t="s">
        <v>55</v>
      </c>
      <c r="JQ5" s="145" t="s">
        <v>55</v>
      </c>
      <c r="JR5" s="145" t="s">
        <v>55</v>
      </c>
      <c r="JS5" s="145" t="s">
        <v>55</v>
      </c>
      <c r="JT5" s="145" t="s">
        <v>55</v>
      </c>
      <c r="JU5" s="145" t="s">
        <v>55</v>
      </c>
      <c r="JV5" s="145" t="s">
        <v>55</v>
      </c>
      <c r="JW5" s="145" t="s">
        <v>55</v>
      </c>
      <c r="JX5" s="145" t="s">
        <v>55</v>
      </c>
      <c r="JY5" s="145" t="s">
        <v>55</v>
      </c>
      <c r="JZ5" s="145" t="s">
        <v>55</v>
      </c>
      <c r="KA5" s="145" t="s">
        <v>55</v>
      </c>
      <c r="KB5" s="145" t="s">
        <v>55</v>
      </c>
      <c r="KC5" s="145" t="s">
        <v>55</v>
      </c>
      <c r="KD5" s="145" t="s">
        <v>55</v>
      </c>
      <c r="KE5" s="145" t="s">
        <v>55</v>
      </c>
      <c r="KF5" s="145" t="s">
        <v>55</v>
      </c>
      <c r="KG5" s="145" t="s">
        <v>55</v>
      </c>
      <c r="KH5" s="145" t="s">
        <v>55</v>
      </c>
      <c r="KI5" s="145" t="s">
        <v>55</v>
      </c>
      <c r="KJ5" s="145" t="s">
        <v>55</v>
      </c>
      <c r="KK5" s="145" t="s">
        <v>55</v>
      </c>
      <c r="KL5" s="145" t="s">
        <v>55</v>
      </c>
      <c r="KM5" s="145" t="s">
        <v>55</v>
      </c>
      <c r="KN5" s="145" t="s">
        <v>55</v>
      </c>
      <c r="KO5" s="145" t="s">
        <v>55</v>
      </c>
      <c r="KP5" s="145" t="s">
        <v>55</v>
      </c>
      <c r="KQ5" s="145" t="s">
        <v>55</v>
      </c>
      <c r="KR5" s="145" t="s">
        <v>55</v>
      </c>
      <c r="KS5" s="145" t="s">
        <v>55</v>
      </c>
      <c r="KT5" s="145" t="s">
        <v>55</v>
      </c>
      <c r="KU5" s="145" t="s">
        <v>55</v>
      </c>
      <c r="KV5" s="145" t="s">
        <v>55</v>
      </c>
      <c r="KW5" s="145" t="s">
        <v>55</v>
      </c>
      <c r="KX5" s="145" t="s">
        <v>55</v>
      </c>
      <c r="KY5" s="145" t="s">
        <v>55</v>
      </c>
      <c r="KZ5" s="145" t="s">
        <v>55</v>
      </c>
      <c r="LA5" s="145" t="s">
        <v>55</v>
      </c>
      <c r="LB5" s="145" t="s">
        <v>55</v>
      </c>
      <c r="LC5" s="145" t="s">
        <v>55</v>
      </c>
      <c r="LD5" s="145" t="s">
        <v>55</v>
      </c>
      <c r="LE5" s="145" t="s">
        <v>55</v>
      </c>
      <c r="LF5" s="145" t="s">
        <v>55</v>
      </c>
      <c r="LG5" s="145" t="s">
        <v>55</v>
      </c>
      <c r="LH5" s="145" t="s">
        <v>55</v>
      </c>
      <c r="LI5" s="145" t="s">
        <v>55</v>
      </c>
      <c r="LJ5" s="145" t="s">
        <v>55</v>
      </c>
      <c r="LK5" s="145" t="s">
        <v>55</v>
      </c>
      <c r="LL5" s="145" t="s">
        <v>55</v>
      </c>
      <c r="LM5" s="145" t="s">
        <v>55</v>
      </c>
      <c r="LN5" s="145" t="s">
        <v>55</v>
      </c>
      <c r="LO5" s="145" t="s">
        <v>55</v>
      </c>
      <c r="LP5" s="145" t="s">
        <v>55</v>
      </c>
      <c r="LQ5" s="145" t="s">
        <v>55</v>
      </c>
      <c r="LR5" s="145" t="s">
        <v>55</v>
      </c>
      <c r="LS5" s="145" t="s">
        <v>55</v>
      </c>
      <c r="LT5" s="145" t="s">
        <v>55</v>
      </c>
      <c r="LU5" s="145" t="s">
        <v>55</v>
      </c>
      <c r="LV5" s="145" t="s">
        <v>55</v>
      </c>
      <c r="LW5" s="145" t="s">
        <v>55</v>
      </c>
      <c r="LX5" s="145" t="s">
        <v>55</v>
      </c>
      <c r="LY5" s="145" t="s">
        <v>55</v>
      </c>
      <c r="LZ5" s="145" t="s">
        <v>55</v>
      </c>
      <c r="MA5" s="145" t="s">
        <v>55</v>
      </c>
      <c r="MB5" s="145" t="s">
        <v>55</v>
      </c>
      <c r="MC5" s="145" t="s">
        <v>55</v>
      </c>
    </row>
    <row r="6" spans="1:341" ht="22.2" customHeight="1" x14ac:dyDescent="0.25">
      <c r="A6" s="30" t="s">
        <v>350</v>
      </c>
      <c r="B6" s="30" t="s">
        <v>55</v>
      </c>
      <c r="C6" s="188" t="s">
        <v>122</v>
      </c>
      <c r="D6" s="164" t="s">
        <v>75</v>
      </c>
      <c r="E6" s="164">
        <v>9.24</v>
      </c>
      <c r="F6" s="164">
        <v>9</v>
      </c>
      <c r="G6" s="164">
        <v>8.26</v>
      </c>
      <c r="H6" s="164">
        <v>8.0500000000000007</v>
      </c>
      <c r="I6" s="164">
        <v>7.7</v>
      </c>
      <c r="J6" s="164">
        <v>8.1</v>
      </c>
      <c r="K6" s="164">
        <v>7.83</v>
      </c>
      <c r="L6" s="164">
        <v>7.43</v>
      </c>
      <c r="M6" s="164">
        <v>7.16</v>
      </c>
      <c r="N6" s="164">
        <v>7.35</v>
      </c>
      <c r="O6" s="164">
        <v>7.01</v>
      </c>
      <c r="P6" s="164">
        <v>7.36</v>
      </c>
      <c r="Q6" s="164">
        <v>7.17</v>
      </c>
      <c r="R6" s="164">
        <v>7.05</v>
      </c>
      <c r="S6" s="164">
        <v>7.72</v>
      </c>
      <c r="T6" s="164">
        <v>8.57</v>
      </c>
      <c r="U6" s="164">
        <v>8.94</v>
      </c>
      <c r="V6" s="164">
        <v>9.14</v>
      </c>
      <c r="W6" s="164">
        <v>10.039999999999999</v>
      </c>
      <c r="X6" s="164">
        <v>9.9600000000000009</v>
      </c>
      <c r="Y6" s="164">
        <v>9.8000000000000007</v>
      </c>
      <c r="Z6" s="164">
        <v>10.74</v>
      </c>
      <c r="AA6" s="164">
        <v>11.06</v>
      </c>
      <c r="AB6" s="164">
        <v>11.27</v>
      </c>
      <c r="AC6" s="164">
        <v>11.06</v>
      </c>
      <c r="AD6" s="164">
        <v>11.3</v>
      </c>
      <c r="AE6" s="164">
        <v>10.65</v>
      </c>
      <c r="AF6" s="164">
        <v>10.57</v>
      </c>
      <c r="AG6" s="164">
        <v>10.32</v>
      </c>
      <c r="AH6" s="164">
        <v>9.31</v>
      </c>
      <c r="AI6" s="164">
        <v>9.6199999999999992</v>
      </c>
      <c r="AJ6" s="164">
        <v>9.89</v>
      </c>
      <c r="AK6" s="164">
        <v>9.44</v>
      </c>
      <c r="AL6" s="164">
        <v>9.1</v>
      </c>
      <c r="AM6" s="164">
        <v>9.33</v>
      </c>
      <c r="AN6" s="164">
        <v>8.74</v>
      </c>
      <c r="AO6" s="164">
        <v>8.7799999999999994</v>
      </c>
      <c r="AP6" s="164">
        <v>8.65</v>
      </c>
      <c r="AQ6" s="164">
        <v>9.24</v>
      </c>
      <c r="AR6" s="164">
        <v>9.61</v>
      </c>
      <c r="AS6" s="164">
        <v>9.4</v>
      </c>
      <c r="AT6" s="164">
        <v>9.61</v>
      </c>
      <c r="AU6" s="164">
        <v>9.59</v>
      </c>
      <c r="AV6" s="164">
        <v>8.8000000000000007</v>
      </c>
      <c r="AW6" s="164">
        <v>8.59</v>
      </c>
      <c r="AX6" s="164">
        <v>8.35</v>
      </c>
      <c r="AY6" s="164">
        <v>8.01</v>
      </c>
      <c r="AZ6" s="164">
        <v>7.91</v>
      </c>
      <c r="BA6" s="164">
        <v>7.93</v>
      </c>
      <c r="BB6" s="164">
        <v>7.96</v>
      </c>
      <c r="BC6" s="164">
        <v>8.27</v>
      </c>
      <c r="BD6" s="164">
        <v>8.57</v>
      </c>
      <c r="BE6" s="164">
        <v>8.3000000000000007</v>
      </c>
      <c r="BF6" s="164">
        <v>7.8</v>
      </c>
      <c r="BG6" s="164">
        <v>7.44</v>
      </c>
      <c r="BH6" s="164">
        <v>6.95</v>
      </c>
      <c r="BI6" s="164">
        <v>7</v>
      </c>
      <c r="BJ6" s="164">
        <v>6.67</v>
      </c>
      <c r="BK6" s="164">
        <v>6.58</v>
      </c>
      <c r="BL6" s="164">
        <v>6.88</v>
      </c>
      <c r="BM6" s="164">
        <v>6.7</v>
      </c>
      <c r="BN6" s="164">
        <v>6.57</v>
      </c>
      <c r="BO6" s="164">
        <v>6.6</v>
      </c>
      <c r="BP6" s="164">
        <v>6.39</v>
      </c>
      <c r="BQ6" s="164">
        <v>6.49</v>
      </c>
      <c r="BR6" s="164">
        <v>6.07</v>
      </c>
      <c r="BS6" s="164">
        <v>6.38</v>
      </c>
      <c r="BT6" s="164">
        <v>6.31</v>
      </c>
      <c r="BU6" s="164">
        <v>6.81</v>
      </c>
      <c r="BV6" s="164">
        <v>5.79</v>
      </c>
      <c r="BW6" s="164">
        <v>5.59</v>
      </c>
      <c r="BX6" s="164">
        <v>5.76</v>
      </c>
      <c r="BY6" s="157">
        <v>5.77</v>
      </c>
      <c r="BZ6" s="157">
        <v>5.81</v>
      </c>
      <c r="CA6" s="157">
        <v>6.27</v>
      </c>
      <c r="CB6" s="157">
        <v>6.16</v>
      </c>
      <c r="CC6" s="157">
        <v>6.19</v>
      </c>
      <c r="CD6" s="157">
        <v>6.68</v>
      </c>
      <c r="CE6" s="157">
        <v>6.9</v>
      </c>
      <c r="CF6" s="157">
        <v>6.84</v>
      </c>
      <c r="CG6" s="157">
        <v>7.02</v>
      </c>
      <c r="CH6" s="157">
        <v>6.88</v>
      </c>
      <c r="CI6" s="157">
        <v>7.31</v>
      </c>
      <c r="CJ6" s="157">
        <v>7.46</v>
      </c>
      <c r="CK6" s="157">
        <v>7.7</v>
      </c>
      <c r="CL6" s="157">
        <v>8.01</v>
      </c>
      <c r="CM6" s="157">
        <v>7.64</v>
      </c>
      <c r="CN6" s="157">
        <v>7.4</v>
      </c>
      <c r="CO6" s="157">
        <v>7.45</v>
      </c>
      <c r="CP6" s="157">
        <v>7.24</v>
      </c>
      <c r="CQ6" s="157">
        <v>7.05</v>
      </c>
      <c r="CR6" s="157">
        <v>7.24</v>
      </c>
      <c r="CS6" s="157">
        <v>7.32</v>
      </c>
      <c r="CT6" s="157">
        <v>7.2</v>
      </c>
      <c r="CU6" s="157">
        <v>7.12</v>
      </c>
      <c r="CV6" s="157">
        <v>6.73</v>
      </c>
      <c r="CW6" s="157">
        <v>6.34</v>
      </c>
      <c r="CX6" s="157">
        <v>6.02</v>
      </c>
      <c r="CY6" s="157">
        <v>5.9</v>
      </c>
      <c r="CZ6" s="157">
        <v>5.92</v>
      </c>
      <c r="DA6" s="157">
        <v>6.36</v>
      </c>
      <c r="DB6" s="157">
        <v>6.65</v>
      </c>
      <c r="DC6" s="157">
        <v>6.78</v>
      </c>
      <c r="DD6" s="157">
        <v>6.84</v>
      </c>
      <c r="DE6" s="157">
        <v>6.2</v>
      </c>
      <c r="DF6" s="157">
        <v>5.9</v>
      </c>
      <c r="DG6" s="157">
        <v>5.59</v>
      </c>
      <c r="DH6" s="157">
        <v>6.1</v>
      </c>
      <c r="DI6" s="3">
        <v>6.47</v>
      </c>
      <c r="DJ6" s="3">
        <v>6.69</v>
      </c>
      <c r="DK6" s="3">
        <v>6.64</v>
      </c>
      <c r="DL6" s="3">
        <v>7.05</v>
      </c>
      <c r="DM6" s="3">
        <v>6.75</v>
      </c>
      <c r="DN6" s="3">
        <v>7.04</v>
      </c>
      <c r="DO6" s="3">
        <v>6.8</v>
      </c>
      <c r="DP6" s="3">
        <v>6.59</v>
      </c>
      <c r="DQ6" s="4">
        <v>6.44</v>
      </c>
      <c r="DR6" s="3">
        <v>6.1050000000000004</v>
      </c>
      <c r="DS6" s="3">
        <v>6.15</v>
      </c>
      <c r="DT6" s="3">
        <v>6.2649999999999997</v>
      </c>
      <c r="DU6" s="3">
        <v>5.79</v>
      </c>
      <c r="DV6" s="3">
        <v>5.8</v>
      </c>
      <c r="DW6" s="3">
        <v>5.62</v>
      </c>
      <c r="DX6" s="3">
        <v>5.9</v>
      </c>
      <c r="DY6" s="3">
        <v>5.91</v>
      </c>
      <c r="DZ6" s="3">
        <v>5.61</v>
      </c>
      <c r="EA6" s="3">
        <v>5.71</v>
      </c>
      <c r="EB6" s="3">
        <v>6.0650000000000004</v>
      </c>
      <c r="EC6" s="4">
        <v>6.2649999999999997</v>
      </c>
      <c r="ED6" s="3">
        <v>6.2050000000000001</v>
      </c>
      <c r="EE6" s="3">
        <v>6.665</v>
      </c>
      <c r="EF6" s="3">
        <v>6.915</v>
      </c>
      <c r="EG6" s="3">
        <v>6.5449999999999999</v>
      </c>
      <c r="EH6" s="3">
        <v>6.75</v>
      </c>
      <c r="EI6" s="3">
        <v>6.5149999999999997</v>
      </c>
      <c r="EJ6" s="4">
        <v>6.33</v>
      </c>
      <c r="EK6" s="3">
        <v>6.7450000000000001</v>
      </c>
      <c r="EL6" s="3">
        <v>6.59</v>
      </c>
      <c r="EM6" s="3">
        <v>6.665</v>
      </c>
      <c r="EN6" s="3">
        <v>6.6950000000000003</v>
      </c>
      <c r="EO6" s="4">
        <v>6.4349999999999996</v>
      </c>
      <c r="EP6" s="3">
        <v>6.35</v>
      </c>
      <c r="EQ6" s="3">
        <v>6.27</v>
      </c>
      <c r="ER6" s="3">
        <v>6.0650000000000004</v>
      </c>
      <c r="ES6" s="3">
        <v>6.2149999999999999</v>
      </c>
      <c r="ET6" s="3">
        <v>6.35</v>
      </c>
      <c r="EU6" s="3">
        <v>6.5549999999999997</v>
      </c>
      <c r="EV6" s="4">
        <v>6.67</v>
      </c>
      <c r="EW6" s="3">
        <v>6.3150000000000004</v>
      </c>
      <c r="EX6" s="3">
        <v>6.1349999999999998</v>
      </c>
      <c r="EY6" s="3">
        <v>6.1</v>
      </c>
      <c r="EZ6" s="3">
        <v>6.13</v>
      </c>
      <c r="FA6" s="3">
        <v>6.0149999999999997</v>
      </c>
      <c r="FB6" s="12">
        <v>6.3250000000000002</v>
      </c>
      <c r="FC6" s="13">
        <v>6.3949999999999996</v>
      </c>
      <c r="FD6" s="3">
        <v>6.335</v>
      </c>
      <c r="FE6" s="3">
        <v>6.2149999999999999</v>
      </c>
      <c r="FF6" s="3">
        <v>6.29</v>
      </c>
      <c r="FG6" s="3">
        <v>6.2549999999999999</v>
      </c>
      <c r="FH6" s="4">
        <v>6.3650000000000002</v>
      </c>
      <c r="FI6" s="3">
        <v>6.67</v>
      </c>
      <c r="FJ6" s="3">
        <v>6.7</v>
      </c>
      <c r="FK6" s="3">
        <v>6.7750000000000004</v>
      </c>
      <c r="FL6" s="3">
        <v>6.915</v>
      </c>
      <c r="FM6" s="3">
        <v>6.7350000000000003</v>
      </c>
      <c r="FN6" s="12">
        <v>6.66</v>
      </c>
      <c r="FO6" s="13">
        <v>6.875</v>
      </c>
      <c r="FP6" s="3">
        <v>6.8</v>
      </c>
      <c r="FQ6" s="3">
        <v>6.98</v>
      </c>
      <c r="FR6" s="3">
        <v>7.06</v>
      </c>
      <c r="FS6" s="3">
        <v>6.85</v>
      </c>
      <c r="FT6" s="4">
        <v>7.085</v>
      </c>
      <c r="FU6" s="3">
        <v>7.02</v>
      </c>
      <c r="FV6" s="3">
        <v>7.1449999999999996</v>
      </c>
      <c r="FW6" s="3">
        <v>7.3949999999999996</v>
      </c>
      <c r="FX6" s="3">
        <v>7.16</v>
      </c>
      <c r="FY6" s="3">
        <v>7.11</v>
      </c>
      <c r="FZ6" s="12">
        <v>7.375</v>
      </c>
      <c r="GA6" s="13">
        <v>7.51</v>
      </c>
      <c r="GB6" s="3">
        <v>7.2649999999999997</v>
      </c>
      <c r="GC6" s="3">
        <v>7.59</v>
      </c>
      <c r="GD6" s="3">
        <v>7.36</v>
      </c>
      <c r="GE6" s="3">
        <v>7.35</v>
      </c>
      <c r="GF6" s="4">
        <v>7.0949999999999998</v>
      </c>
      <c r="GG6" s="3">
        <v>7.2659000000000002</v>
      </c>
      <c r="GH6" s="3">
        <v>7.59</v>
      </c>
      <c r="GI6" s="3">
        <v>7.5650000000000004</v>
      </c>
      <c r="GJ6" s="3">
        <v>7.16</v>
      </c>
      <c r="GK6" s="3">
        <v>6.69</v>
      </c>
      <c r="GL6" s="3">
        <v>6.2</v>
      </c>
      <c r="GM6" s="3">
        <v>5.76</v>
      </c>
      <c r="GN6" s="3">
        <v>4.9700000000000006</v>
      </c>
      <c r="GO6" s="3">
        <v>4.51</v>
      </c>
      <c r="GP6" s="3">
        <v>4.2699999999999996</v>
      </c>
      <c r="GQ6" s="3">
        <v>4.7300000000000004</v>
      </c>
      <c r="GR6" s="4">
        <v>4.8900000000000006</v>
      </c>
      <c r="GS6" s="3">
        <v>4.9950000000000001</v>
      </c>
      <c r="GT6" s="3">
        <v>5.6550000000000002</v>
      </c>
      <c r="GU6" s="3">
        <v>6.2249999999999996</v>
      </c>
      <c r="GV6" s="3">
        <v>6.51</v>
      </c>
      <c r="GW6" s="3">
        <v>6.2949999999999999</v>
      </c>
      <c r="GX6" s="3">
        <v>6.2949999999999999</v>
      </c>
      <c r="GY6" s="3">
        <v>6.335</v>
      </c>
      <c r="GZ6" s="3">
        <v>5.99</v>
      </c>
      <c r="HA6" s="3">
        <v>6.2450000000000001</v>
      </c>
      <c r="HB6" s="3">
        <v>6.06</v>
      </c>
      <c r="HC6" s="3">
        <v>6.1</v>
      </c>
      <c r="HD6" s="4">
        <v>6.5</v>
      </c>
      <c r="HE6" s="3">
        <v>6.52</v>
      </c>
      <c r="HF6" s="3">
        <v>6.04</v>
      </c>
      <c r="HG6" s="3">
        <v>5.71</v>
      </c>
      <c r="HH6" s="3">
        <v>5.8</v>
      </c>
      <c r="HI6" s="3">
        <v>5.42</v>
      </c>
      <c r="HJ6" s="3">
        <v>5.87</v>
      </c>
      <c r="HK6" s="3">
        <v>6.01</v>
      </c>
      <c r="HL6" s="3">
        <v>6.18</v>
      </c>
      <c r="HM6" s="3">
        <v>6.37</v>
      </c>
      <c r="HN6" s="3">
        <v>6.05</v>
      </c>
      <c r="HO6" s="3">
        <v>6.29</v>
      </c>
      <c r="HP6" s="4">
        <v>6.22</v>
      </c>
      <c r="HQ6" s="3">
        <v>6.24</v>
      </c>
      <c r="HR6" s="3">
        <v>6.09</v>
      </c>
      <c r="HS6" s="3">
        <v>5.96</v>
      </c>
      <c r="HT6" s="3">
        <v>5.48</v>
      </c>
      <c r="HU6" s="3">
        <v>4.95</v>
      </c>
      <c r="HV6" s="3">
        <v>4.8100000000000005</v>
      </c>
      <c r="HW6" s="3">
        <v>5.08</v>
      </c>
      <c r="HX6" s="3">
        <v>4.38</v>
      </c>
      <c r="HY6" s="3">
        <v>4.29</v>
      </c>
      <c r="HZ6" s="3">
        <v>4.3100000000000005</v>
      </c>
      <c r="IA6" s="3">
        <v>4.68</v>
      </c>
      <c r="IB6" s="4">
        <v>4.58</v>
      </c>
      <c r="IC6" s="3">
        <v>4.16</v>
      </c>
      <c r="ID6" s="3">
        <v>3.36</v>
      </c>
      <c r="IE6" s="3">
        <v>3.58</v>
      </c>
      <c r="IF6" s="3">
        <v>3.66</v>
      </c>
      <c r="IG6" s="3">
        <v>3.59</v>
      </c>
      <c r="IH6" s="3">
        <v>3.54</v>
      </c>
      <c r="II6" s="3">
        <v>3.69</v>
      </c>
      <c r="IJ6" s="3">
        <v>3.74</v>
      </c>
      <c r="IK6" s="3">
        <v>3.82</v>
      </c>
      <c r="IL6" s="3">
        <v>3.98</v>
      </c>
      <c r="IM6" s="3">
        <v>3.93</v>
      </c>
      <c r="IN6" s="4">
        <v>4.04</v>
      </c>
      <c r="IO6" s="3">
        <v>3.75</v>
      </c>
      <c r="IP6" s="3">
        <v>3.84</v>
      </c>
      <c r="IQ6" s="3">
        <v>4.1099999999999994</v>
      </c>
      <c r="IR6" s="3">
        <v>4</v>
      </c>
      <c r="IS6" s="3">
        <v>4.2</v>
      </c>
      <c r="IT6" s="3">
        <v>4.17</v>
      </c>
      <c r="IU6" s="3">
        <v>4.33</v>
      </c>
      <c r="IV6" s="3">
        <v>4.4399999999999995</v>
      </c>
      <c r="IW6" s="3">
        <v>4.43</v>
      </c>
      <c r="IX6" s="3">
        <v>4.29</v>
      </c>
      <c r="IY6" s="3">
        <v>4.29</v>
      </c>
      <c r="IZ6" s="4">
        <v>4.4399999999999995</v>
      </c>
      <c r="JA6" s="3">
        <v>4.33</v>
      </c>
      <c r="JB6" s="3">
        <v>4.1099999999999994</v>
      </c>
      <c r="JC6" s="3">
        <v>3.99</v>
      </c>
      <c r="JD6" s="3">
        <v>4</v>
      </c>
      <c r="JE6" s="3">
        <v>3.9</v>
      </c>
      <c r="JF6" s="3">
        <v>3.97</v>
      </c>
      <c r="JG6" s="3">
        <v>3.81</v>
      </c>
      <c r="JH6" s="3">
        <v>3.57</v>
      </c>
      <c r="JI6" s="3">
        <v>3.27</v>
      </c>
      <c r="JJ6" s="3">
        <v>3.04</v>
      </c>
      <c r="JK6" s="3">
        <v>2.9299999999999997</v>
      </c>
      <c r="JL6" s="4">
        <v>2.84</v>
      </c>
      <c r="JM6" s="3">
        <v>3.11</v>
      </c>
      <c r="JN6" s="3">
        <v>3.12</v>
      </c>
      <c r="JO6" s="3">
        <v>3.32</v>
      </c>
      <c r="JP6" s="3">
        <v>3.12</v>
      </c>
      <c r="JQ6" s="3">
        <v>3</v>
      </c>
      <c r="JR6" s="3">
        <v>3.06</v>
      </c>
      <c r="JS6" s="3">
        <v>3.03</v>
      </c>
      <c r="JT6" s="3">
        <v>3.3</v>
      </c>
      <c r="JU6" s="3">
        <v>3.24</v>
      </c>
      <c r="JV6" s="3">
        <v>3.09</v>
      </c>
      <c r="JW6" s="3">
        <v>2.92</v>
      </c>
      <c r="JX6" s="4">
        <v>3.08</v>
      </c>
      <c r="JY6" s="3">
        <v>3.05</v>
      </c>
      <c r="JZ6" s="3">
        <v>2.83</v>
      </c>
      <c r="KA6" s="3">
        <v>2.65</v>
      </c>
      <c r="KB6" s="3">
        <v>2.5700000000000003</v>
      </c>
      <c r="KC6" s="3">
        <v>2.54</v>
      </c>
      <c r="KD6" s="3">
        <v>2.62</v>
      </c>
      <c r="KE6" s="3">
        <v>2.87</v>
      </c>
      <c r="KF6" s="3">
        <v>3.16</v>
      </c>
      <c r="KG6" s="3">
        <v>3.24</v>
      </c>
      <c r="KH6" s="3">
        <v>3.15</v>
      </c>
      <c r="KI6" s="3">
        <v>3.22</v>
      </c>
      <c r="KJ6" s="4">
        <v>3.21</v>
      </c>
      <c r="KK6" s="3">
        <v>3.09</v>
      </c>
      <c r="KL6" s="3">
        <v>2.9</v>
      </c>
      <c r="KM6" s="3">
        <v>3.18</v>
      </c>
      <c r="KN6" s="3">
        <v>3.19</v>
      </c>
      <c r="KO6" s="3">
        <v>3.25</v>
      </c>
      <c r="KP6" s="3">
        <v>3.38</v>
      </c>
      <c r="KQ6" s="3">
        <v>3.24</v>
      </c>
      <c r="KR6" s="3">
        <v>3.13</v>
      </c>
      <c r="KS6" s="3">
        <v>3.34</v>
      </c>
      <c r="KT6" s="3">
        <v>3.41</v>
      </c>
      <c r="KU6" s="3">
        <v>3.38</v>
      </c>
      <c r="KV6" s="4">
        <v>3.31</v>
      </c>
      <c r="KW6" s="3">
        <v>3.31</v>
      </c>
      <c r="KX6" s="3">
        <v>3.32</v>
      </c>
      <c r="KY6" s="3">
        <v>3.29</v>
      </c>
      <c r="KZ6" s="3">
        <v>3.3</v>
      </c>
      <c r="LA6" s="3">
        <v>3.46</v>
      </c>
      <c r="LB6" s="3">
        <v>3.29</v>
      </c>
      <c r="LC6" s="3">
        <v>3.24</v>
      </c>
      <c r="LD6" s="3">
        <v>3.26</v>
      </c>
      <c r="LE6" s="3">
        <v>2.99</v>
      </c>
      <c r="LF6" s="3">
        <v>2.8600000000000003</v>
      </c>
      <c r="LG6" s="3">
        <v>2.71</v>
      </c>
      <c r="LH6" s="4">
        <v>2.44</v>
      </c>
      <c r="LI6" s="3">
        <v>2.38</v>
      </c>
      <c r="LJ6" s="3">
        <v>2.17</v>
      </c>
      <c r="LK6" s="3">
        <v>2.0300000000000002</v>
      </c>
      <c r="LL6" s="3">
        <v>1.87</v>
      </c>
      <c r="LM6" s="3">
        <v>1.69</v>
      </c>
      <c r="LN6" s="3">
        <v>1.78</v>
      </c>
      <c r="LO6" s="3">
        <v>1.88</v>
      </c>
      <c r="LP6" s="3">
        <v>1.74</v>
      </c>
      <c r="LQ6" s="3">
        <v>2.04</v>
      </c>
      <c r="LR6" s="3">
        <v>1.71</v>
      </c>
      <c r="LS6" s="3">
        <v>1.5699999999999998</v>
      </c>
      <c r="LT6" s="3">
        <v>1.42</v>
      </c>
      <c r="LU6" s="3">
        <v>1.41</v>
      </c>
      <c r="LV6" s="3">
        <v>1.41</v>
      </c>
      <c r="LW6" s="3">
        <v>1.41</v>
      </c>
      <c r="LX6" s="3">
        <v>1.41</v>
      </c>
      <c r="LY6" s="3">
        <v>1.46</v>
      </c>
      <c r="LZ6" s="3">
        <v>1.33</v>
      </c>
      <c r="MA6" s="3">
        <v>1.28</v>
      </c>
      <c r="MB6" s="3">
        <v>1.3</v>
      </c>
      <c r="MC6" s="3">
        <v>1.34</v>
      </c>
    </row>
    <row r="7" spans="1:341" ht="22.2" customHeight="1" x14ac:dyDescent="0.25">
      <c r="A7" s="33" t="s">
        <v>153</v>
      </c>
      <c r="B7" s="33" t="s">
        <v>55</v>
      </c>
      <c r="C7" s="205" t="s">
        <v>1</v>
      </c>
      <c r="D7" s="166" t="s">
        <v>72</v>
      </c>
      <c r="E7" s="147" t="s">
        <v>55</v>
      </c>
      <c r="F7" s="147" t="s">
        <v>55</v>
      </c>
      <c r="G7" s="147" t="s">
        <v>55</v>
      </c>
      <c r="H7" s="147" t="s">
        <v>55</v>
      </c>
      <c r="I7" s="147" t="s">
        <v>55</v>
      </c>
      <c r="J7" s="147" t="s">
        <v>55</v>
      </c>
      <c r="K7" s="147" t="s">
        <v>55</v>
      </c>
      <c r="L7" s="147" t="s">
        <v>55</v>
      </c>
      <c r="M7" s="147" t="s">
        <v>55</v>
      </c>
      <c r="N7" s="147" t="s">
        <v>55</v>
      </c>
      <c r="O7" s="147" t="s">
        <v>55</v>
      </c>
      <c r="P7" s="147" t="s">
        <v>55</v>
      </c>
      <c r="Q7" s="147" t="s">
        <v>55</v>
      </c>
      <c r="R7" s="147" t="s">
        <v>55</v>
      </c>
      <c r="S7" s="147" t="s">
        <v>55</v>
      </c>
      <c r="T7" s="147" t="s">
        <v>55</v>
      </c>
      <c r="U7" s="147" t="s">
        <v>55</v>
      </c>
      <c r="V7" s="147" t="s">
        <v>55</v>
      </c>
      <c r="W7" s="147" t="s">
        <v>55</v>
      </c>
      <c r="X7" s="147" t="s">
        <v>55</v>
      </c>
      <c r="Y7" s="147" t="s">
        <v>55</v>
      </c>
      <c r="Z7" s="147" t="s">
        <v>55</v>
      </c>
      <c r="AA7" s="147" t="s">
        <v>55</v>
      </c>
      <c r="AB7" s="147" t="s">
        <v>55</v>
      </c>
      <c r="AC7" s="147" t="s">
        <v>55</v>
      </c>
      <c r="AD7" s="147" t="s">
        <v>55</v>
      </c>
      <c r="AE7" s="147" t="s">
        <v>55</v>
      </c>
      <c r="AF7" s="147" t="s">
        <v>55</v>
      </c>
      <c r="AG7" s="147" t="s">
        <v>55</v>
      </c>
      <c r="AH7" s="147" t="s">
        <v>55</v>
      </c>
      <c r="AI7" s="147" t="s">
        <v>55</v>
      </c>
      <c r="AJ7" s="147" t="s">
        <v>55</v>
      </c>
      <c r="AK7" s="147" t="s">
        <v>55</v>
      </c>
      <c r="AL7" s="147" t="s">
        <v>55</v>
      </c>
      <c r="AM7" s="147" t="s">
        <v>55</v>
      </c>
      <c r="AN7" s="147" t="s">
        <v>55</v>
      </c>
      <c r="AO7" s="147" t="s">
        <v>55</v>
      </c>
      <c r="AP7" s="147" t="s">
        <v>55</v>
      </c>
      <c r="AQ7" s="147" t="s">
        <v>55</v>
      </c>
      <c r="AR7" s="147" t="s">
        <v>55</v>
      </c>
      <c r="AS7" s="147" t="s">
        <v>55</v>
      </c>
      <c r="AT7" s="147" t="s">
        <v>55</v>
      </c>
      <c r="AU7" s="147" t="s">
        <v>55</v>
      </c>
      <c r="AV7" s="147" t="s">
        <v>55</v>
      </c>
      <c r="AW7" s="147" t="s">
        <v>55</v>
      </c>
      <c r="AX7" s="147" t="s">
        <v>55</v>
      </c>
      <c r="AY7" s="147" t="s">
        <v>55</v>
      </c>
      <c r="AZ7" s="147" t="s">
        <v>55</v>
      </c>
      <c r="BA7" s="147" t="s">
        <v>55</v>
      </c>
      <c r="BB7" s="147" t="s">
        <v>55</v>
      </c>
      <c r="BC7" s="147" t="s">
        <v>55</v>
      </c>
      <c r="BD7" s="147" t="s">
        <v>55</v>
      </c>
      <c r="BE7" s="147" t="s">
        <v>55</v>
      </c>
      <c r="BF7" s="147" t="s">
        <v>55</v>
      </c>
      <c r="BG7" s="147" t="s">
        <v>55</v>
      </c>
      <c r="BH7" s="147" t="s">
        <v>55</v>
      </c>
      <c r="BI7" s="147" t="s">
        <v>55</v>
      </c>
      <c r="BJ7" s="147" t="s">
        <v>55</v>
      </c>
      <c r="BK7" s="147" t="s">
        <v>55</v>
      </c>
      <c r="BL7" s="147" t="s">
        <v>55</v>
      </c>
      <c r="BM7" s="147" t="s">
        <v>55</v>
      </c>
      <c r="BN7" s="147" t="s">
        <v>55</v>
      </c>
      <c r="BO7" s="147" t="s">
        <v>55</v>
      </c>
      <c r="BP7" s="147" t="s">
        <v>55</v>
      </c>
      <c r="BQ7" s="147" t="s">
        <v>55</v>
      </c>
      <c r="BR7" s="147" t="s">
        <v>55</v>
      </c>
      <c r="BS7" s="147" t="s">
        <v>55</v>
      </c>
      <c r="BT7" s="147" t="s">
        <v>55</v>
      </c>
      <c r="BU7" s="147" t="s">
        <v>55</v>
      </c>
      <c r="BV7" s="147" t="s">
        <v>55</v>
      </c>
      <c r="BW7" s="147" t="s">
        <v>55</v>
      </c>
      <c r="BX7" s="147" t="s">
        <v>55</v>
      </c>
      <c r="BY7" s="147" t="s">
        <v>55</v>
      </c>
      <c r="BZ7" s="147" t="s">
        <v>55</v>
      </c>
      <c r="CA7" s="147" t="s">
        <v>55</v>
      </c>
      <c r="CB7" s="147" t="s">
        <v>55</v>
      </c>
      <c r="CC7" s="147" t="s">
        <v>55</v>
      </c>
      <c r="CD7" s="147" t="s">
        <v>55</v>
      </c>
      <c r="CE7" s="147" t="s">
        <v>55</v>
      </c>
      <c r="CF7" s="147" t="s">
        <v>55</v>
      </c>
      <c r="CG7" s="147" t="s">
        <v>55</v>
      </c>
      <c r="CH7" s="147" t="s">
        <v>55</v>
      </c>
      <c r="CI7" s="147" t="s">
        <v>55</v>
      </c>
      <c r="CJ7" s="147" t="s">
        <v>55</v>
      </c>
      <c r="CK7" s="147" t="s">
        <v>55</v>
      </c>
      <c r="CL7" s="150" t="s">
        <v>55</v>
      </c>
      <c r="CM7" s="147" t="s">
        <v>55</v>
      </c>
      <c r="CN7" s="147" t="s">
        <v>55</v>
      </c>
      <c r="CO7" s="147" t="s">
        <v>55</v>
      </c>
      <c r="CP7" s="147" t="s">
        <v>55</v>
      </c>
      <c r="CQ7" s="147" t="s">
        <v>55</v>
      </c>
      <c r="CR7" s="147" t="s">
        <v>55</v>
      </c>
      <c r="CS7" s="147" t="s">
        <v>55</v>
      </c>
      <c r="CT7" s="147" t="s">
        <v>55</v>
      </c>
      <c r="CU7" s="147" t="s">
        <v>55</v>
      </c>
      <c r="CV7" s="147" t="s">
        <v>55</v>
      </c>
      <c r="CW7" s="147" t="s">
        <v>55</v>
      </c>
      <c r="CX7" s="147" t="s">
        <v>55</v>
      </c>
      <c r="CY7" s="147" t="s">
        <v>55</v>
      </c>
      <c r="CZ7" s="147" t="s">
        <v>55</v>
      </c>
      <c r="DA7" s="147" t="s">
        <v>55</v>
      </c>
      <c r="DB7" s="147" t="s">
        <v>55</v>
      </c>
      <c r="DC7" s="147" t="s">
        <v>55</v>
      </c>
      <c r="DD7" s="147" t="s">
        <v>55</v>
      </c>
      <c r="DE7" s="147" t="s">
        <v>55</v>
      </c>
      <c r="DF7" s="147" t="s">
        <v>55</v>
      </c>
      <c r="DG7" s="147" t="s">
        <v>55</v>
      </c>
      <c r="DH7" s="147" t="s">
        <v>55</v>
      </c>
      <c r="DI7" s="147" t="s">
        <v>55</v>
      </c>
      <c r="DJ7" s="147" t="s">
        <v>55</v>
      </c>
      <c r="DK7" s="147" t="s">
        <v>55</v>
      </c>
      <c r="DL7" s="147" t="s">
        <v>55</v>
      </c>
      <c r="DM7" s="147" t="s">
        <v>55</v>
      </c>
      <c r="DN7" s="147" t="s">
        <v>55</v>
      </c>
      <c r="DO7" s="147" t="s">
        <v>55</v>
      </c>
      <c r="DP7" s="147" t="s">
        <v>55</v>
      </c>
      <c r="DQ7" s="147" t="s">
        <v>55</v>
      </c>
      <c r="DR7" s="147" t="s">
        <v>55</v>
      </c>
      <c r="DS7" s="147" t="s">
        <v>55</v>
      </c>
      <c r="DT7" s="147" t="s">
        <v>55</v>
      </c>
      <c r="DU7" s="147" t="s">
        <v>55</v>
      </c>
      <c r="DV7" s="147" t="s">
        <v>55</v>
      </c>
      <c r="DW7" s="147" t="s">
        <v>55</v>
      </c>
      <c r="DX7" s="147" t="s">
        <v>55</v>
      </c>
      <c r="DY7" s="147" t="s">
        <v>55</v>
      </c>
      <c r="DZ7" s="147" t="s">
        <v>55</v>
      </c>
      <c r="EA7" s="147" t="s">
        <v>55</v>
      </c>
      <c r="EB7" s="147" t="s">
        <v>55</v>
      </c>
      <c r="EC7" s="147" t="s">
        <v>55</v>
      </c>
      <c r="ED7" s="147" t="s">
        <v>55</v>
      </c>
      <c r="EE7" s="147" t="s">
        <v>55</v>
      </c>
      <c r="EF7" s="147" t="s">
        <v>55</v>
      </c>
      <c r="EG7" s="147" t="s">
        <v>55</v>
      </c>
      <c r="EH7" s="147" t="s">
        <v>55</v>
      </c>
      <c r="EI7" s="147" t="s">
        <v>55</v>
      </c>
      <c r="EJ7" s="147" t="s">
        <v>55</v>
      </c>
      <c r="EK7" s="147" t="s">
        <v>55</v>
      </c>
      <c r="EL7" s="147" t="s">
        <v>55</v>
      </c>
      <c r="EM7" s="147" t="s">
        <v>55</v>
      </c>
      <c r="EN7" s="147" t="s">
        <v>55</v>
      </c>
      <c r="EO7" s="147" t="s">
        <v>55</v>
      </c>
      <c r="EP7" s="147" t="s">
        <v>55</v>
      </c>
      <c r="EQ7" s="147" t="s">
        <v>55</v>
      </c>
      <c r="ER7" s="147" t="s">
        <v>55</v>
      </c>
      <c r="ES7" s="147" t="s">
        <v>55</v>
      </c>
      <c r="ET7" s="147" t="s">
        <v>55</v>
      </c>
      <c r="EU7" s="147" t="s">
        <v>55</v>
      </c>
      <c r="EV7" s="147" t="s">
        <v>55</v>
      </c>
      <c r="EW7" s="147" t="s">
        <v>55</v>
      </c>
      <c r="EX7" s="147" t="s">
        <v>55</v>
      </c>
      <c r="EY7" s="147" t="s">
        <v>55</v>
      </c>
      <c r="EZ7" s="147" t="s">
        <v>55</v>
      </c>
      <c r="FA7" s="147" t="s">
        <v>55</v>
      </c>
      <c r="FB7" s="147" t="s">
        <v>55</v>
      </c>
      <c r="FC7" s="147" t="s">
        <v>55</v>
      </c>
      <c r="FD7" s="147" t="s">
        <v>55</v>
      </c>
      <c r="FE7" s="147" t="s">
        <v>55</v>
      </c>
      <c r="FF7" s="147" t="s">
        <v>55</v>
      </c>
      <c r="FG7" s="147" t="s">
        <v>55</v>
      </c>
      <c r="FH7" s="147" t="s">
        <v>55</v>
      </c>
      <c r="FI7" s="147" t="s">
        <v>55</v>
      </c>
      <c r="FJ7" s="147" t="s">
        <v>55</v>
      </c>
      <c r="FK7" s="147" t="s">
        <v>55</v>
      </c>
      <c r="FL7" s="147" t="s">
        <v>55</v>
      </c>
      <c r="FM7" s="147" t="s">
        <v>55</v>
      </c>
      <c r="FN7" s="147" t="s">
        <v>55</v>
      </c>
      <c r="FO7" s="147" t="s">
        <v>55</v>
      </c>
      <c r="FP7" s="147" t="s">
        <v>55</v>
      </c>
      <c r="FQ7" s="147" t="s">
        <v>55</v>
      </c>
      <c r="FR7" s="147" t="s">
        <v>55</v>
      </c>
      <c r="FS7" s="147" t="s">
        <v>55</v>
      </c>
      <c r="FT7" s="147" t="s">
        <v>55</v>
      </c>
      <c r="FU7" s="147" t="s">
        <v>55</v>
      </c>
      <c r="FV7" s="147" t="s">
        <v>55</v>
      </c>
      <c r="FW7" s="147" t="s">
        <v>55</v>
      </c>
      <c r="FX7" s="147" t="s">
        <v>55</v>
      </c>
      <c r="FY7" s="147" t="s">
        <v>55</v>
      </c>
      <c r="FZ7" s="147" t="s">
        <v>55</v>
      </c>
      <c r="GA7" s="147" t="s">
        <v>55</v>
      </c>
      <c r="GB7" s="147" t="s">
        <v>55</v>
      </c>
      <c r="GC7" s="147" t="s">
        <v>55</v>
      </c>
      <c r="GD7" s="147" t="s">
        <v>55</v>
      </c>
      <c r="GE7" s="147" t="s">
        <v>55</v>
      </c>
      <c r="GF7" s="147" t="s">
        <v>55</v>
      </c>
      <c r="GG7" s="147" t="s">
        <v>55</v>
      </c>
      <c r="GH7" s="147" t="s">
        <v>55</v>
      </c>
      <c r="GI7" s="147" t="s">
        <v>55</v>
      </c>
      <c r="GJ7" s="147" t="s">
        <v>55</v>
      </c>
      <c r="GK7" s="147" t="s">
        <v>55</v>
      </c>
      <c r="GL7" s="147" t="s">
        <v>55</v>
      </c>
      <c r="GM7" s="147" t="s">
        <v>55</v>
      </c>
      <c r="GN7" s="147" t="s">
        <v>55</v>
      </c>
      <c r="GO7" s="147" t="s">
        <v>55</v>
      </c>
      <c r="GP7" s="147" t="s">
        <v>55</v>
      </c>
      <c r="GQ7" s="147" t="s">
        <v>55</v>
      </c>
      <c r="GR7" s="147" t="s">
        <v>55</v>
      </c>
      <c r="GS7" s="147" t="s">
        <v>55</v>
      </c>
      <c r="GT7" s="147" t="s">
        <v>55</v>
      </c>
      <c r="GU7" s="147" t="s">
        <v>55</v>
      </c>
      <c r="GV7" s="147" t="s">
        <v>55</v>
      </c>
      <c r="GW7" s="147" t="s">
        <v>55</v>
      </c>
      <c r="GX7" s="147" t="s">
        <v>55</v>
      </c>
      <c r="GY7" s="147" t="s">
        <v>55</v>
      </c>
      <c r="GZ7" s="147" t="s">
        <v>55</v>
      </c>
      <c r="HA7" s="147" t="s">
        <v>55</v>
      </c>
      <c r="HB7" s="147" t="s">
        <v>55</v>
      </c>
      <c r="HC7" s="147" t="s">
        <v>55</v>
      </c>
      <c r="HD7" s="147" t="s">
        <v>55</v>
      </c>
      <c r="HE7" s="147" t="s">
        <v>55</v>
      </c>
      <c r="HF7" s="147" t="s">
        <v>55</v>
      </c>
      <c r="HG7" s="147" t="s">
        <v>55</v>
      </c>
      <c r="HH7" s="147" t="s">
        <v>55</v>
      </c>
      <c r="HI7" s="147" t="s">
        <v>55</v>
      </c>
      <c r="HJ7" s="147" t="s">
        <v>55</v>
      </c>
      <c r="HK7" s="147" t="s">
        <v>55</v>
      </c>
      <c r="HL7" s="147" t="s">
        <v>55</v>
      </c>
      <c r="HM7" s="147" t="s">
        <v>55</v>
      </c>
      <c r="HN7" s="147" t="s">
        <v>55</v>
      </c>
      <c r="HO7" s="147" t="s">
        <v>55</v>
      </c>
      <c r="HP7" s="147" t="s">
        <v>55</v>
      </c>
      <c r="HQ7" s="147" t="s">
        <v>55</v>
      </c>
      <c r="HR7" s="147" t="s">
        <v>55</v>
      </c>
      <c r="HS7" s="147" t="s">
        <v>55</v>
      </c>
      <c r="HT7" s="147" t="s">
        <v>55</v>
      </c>
      <c r="HU7" s="147" t="s">
        <v>55</v>
      </c>
      <c r="HV7" s="147" t="s">
        <v>55</v>
      </c>
      <c r="HW7" s="147" t="s">
        <v>55</v>
      </c>
      <c r="HX7" s="147" t="s">
        <v>55</v>
      </c>
      <c r="HY7" s="147" t="s">
        <v>55</v>
      </c>
      <c r="HZ7" s="147" t="s">
        <v>55</v>
      </c>
      <c r="IA7" s="147" t="s">
        <v>55</v>
      </c>
      <c r="IB7" s="147" t="s">
        <v>55</v>
      </c>
      <c r="IC7" s="147" t="s">
        <v>55</v>
      </c>
      <c r="ID7" s="147" t="s">
        <v>55</v>
      </c>
      <c r="IE7" s="147" t="s">
        <v>55</v>
      </c>
      <c r="IF7" s="147" t="s">
        <v>55</v>
      </c>
      <c r="IG7" s="147" t="s">
        <v>55</v>
      </c>
      <c r="IH7" s="147" t="s">
        <v>55</v>
      </c>
      <c r="II7" s="147" t="s">
        <v>55</v>
      </c>
      <c r="IJ7" s="147" t="s">
        <v>55</v>
      </c>
      <c r="IK7" s="147" t="s">
        <v>55</v>
      </c>
      <c r="IL7" s="147" t="s">
        <v>55</v>
      </c>
      <c r="IM7" s="147" t="s">
        <v>55</v>
      </c>
      <c r="IN7" s="147" t="s">
        <v>55</v>
      </c>
      <c r="IO7" s="147" t="s">
        <v>55</v>
      </c>
      <c r="IP7" s="147" t="s">
        <v>55</v>
      </c>
      <c r="IQ7" s="147" t="s">
        <v>55</v>
      </c>
      <c r="IR7" s="147" t="s">
        <v>55</v>
      </c>
      <c r="IS7" s="147" t="s">
        <v>55</v>
      </c>
      <c r="IT7" s="147" t="s">
        <v>55</v>
      </c>
      <c r="IU7" s="147" t="s">
        <v>55</v>
      </c>
      <c r="IV7" s="147" t="s">
        <v>55</v>
      </c>
      <c r="IW7" s="147" t="s">
        <v>55</v>
      </c>
      <c r="IX7" s="147" t="s">
        <v>55</v>
      </c>
      <c r="IY7" s="147" t="s">
        <v>55</v>
      </c>
      <c r="IZ7" s="147" t="s">
        <v>55</v>
      </c>
      <c r="JA7" s="147" t="s">
        <v>55</v>
      </c>
      <c r="JB7" s="147" t="s">
        <v>55</v>
      </c>
      <c r="JC7" s="147" t="s">
        <v>55</v>
      </c>
      <c r="JD7" s="147" t="s">
        <v>55</v>
      </c>
      <c r="JE7" s="147" t="s">
        <v>55</v>
      </c>
      <c r="JF7" s="147" t="s">
        <v>55</v>
      </c>
      <c r="JG7" s="147" t="s">
        <v>55</v>
      </c>
      <c r="JH7" s="147" t="s">
        <v>55</v>
      </c>
      <c r="JI7" s="147" t="s">
        <v>55</v>
      </c>
      <c r="JJ7" s="147" t="s">
        <v>55</v>
      </c>
      <c r="JK7" s="147" t="s">
        <v>55</v>
      </c>
      <c r="JL7" s="147" t="s">
        <v>55</v>
      </c>
      <c r="JM7" s="147" t="s">
        <v>55</v>
      </c>
      <c r="JN7" s="147" t="s">
        <v>55</v>
      </c>
      <c r="JO7" s="147" t="s">
        <v>55</v>
      </c>
      <c r="JP7" s="147" t="s">
        <v>55</v>
      </c>
      <c r="JQ7" s="147" t="s">
        <v>55</v>
      </c>
      <c r="JR7" s="147" t="s">
        <v>55</v>
      </c>
      <c r="JS7" s="147" t="s">
        <v>55</v>
      </c>
      <c r="JT7" s="147" t="s">
        <v>55</v>
      </c>
      <c r="JU7" s="147" t="s">
        <v>55</v>
      </c>
      <c r="JV7" s="147" t="s">
        <v>55</v>
      </c>
      <c r="JW7" s="147" t="s">
        <v>55</v>
      </c>
      <c r="JX7" s="147" t="s">
        <v>55</v>
      </c>
      <c r="JY7" s="147" t="s">
        <v>55</v>
      </c>
      <c r="JZ7" s="147" t="s">
        <v>55</v>
      </c>
      <c r="KA7" s="147" t="s">
        <v>55</v>
      </c>
      <c r="KB7" s="147" t="s">
        <v>55</v>
      </c>
      <c r="KC7" s="147" t="s">
        <v>55</v>
      </c>
      <c r="KD7" s="147" t="s">
        <v>55</v>
      </c>
      <c r="KE7" s="147" t="s">
        <v>55</v>
      </c>
      <c r="KF7" s="147" t="s">
        <v>55</v>
      </c>
      <c r="KG7" s="147" t="s">
        <v>55</v>
      </c>
      <c r="KH7" s="147" t="s">
        <v>55</v>
      </c>
      <c r="KI7" s="147" t="s">
        <v>55</v>
      </c>
      <c r="KJ7" s="147" t="s">
        <v>55</v>
      </c>
      <c r="KK7" s="147" t="s">
        <v>55</v>
      </c>
      <c r="KL7" s="147" t="s">
        <v>55</v>
      </c>
      <c r="KM7" s="147" t="s">
        <v>55</v>
      </c>
      <c r="KN7" s="147" t="s">
        <v>55</v>
      </c>
      <c r="KO7" s="147" t="s">
        <v>55</v>
      </c>
      <c r="KP7" s="147" t="s">
        <v>55</v>
      </c>
      <c r="KQ7" s="147" t="s">
        <v>55</v>
      </c>
      <c r="KR7" s="147" t="s">
        <v>55</v>
      </c>
      <c r="KS7" s="147" t="s">
        <v>55</v>
      </c>
      <c r="KT7" s="147" t="s">
        <v>55</v>
      </c>
      <c r="KU7" s="147" t="s">
        <v>55</v>
      </c>
      <c r="KV7" s="147" t="s">
        <v>55</v>
      </c>
      <c r="KW7" s="147" t="s">
        <v>55</v>
      </c>
      <c r="KX7" s="147" t="s">
        <v>55</v>
      </c>
      <c r="KY7" s="147" t="s">
        <v>55</v>
      </c>
      <c r="KZ7" s="147" t="s">
        <v>55</v>
      </c>
      <c r="LA7" s="147" t="s">
        <v>55</v>
      </c>
      <c r="LB7" s="147" t="s">
        <v>55</v>
      </c>
      <c r="LC7" s="147" t="s">
        <v>55</v>
      </c>
      <c r="LD7" s="147" t="s">
        <v>55</v>
      </c>
      <c r="LE7" s="147" t="s">
        <v>55</v>
      </c>
      <c r="LF7" s="147" t="s">
        <v>55</v>
      </c>
      <c r="LG7" s="147" t="s">
        <v>55</v>
      </c>
      <c r="LH7" s="147" t="s">
        <v>55</v>
      </c>
      <c r="LI7" s="147" t="s">
        <v>55</v>
      </c>
      <c r="LJ7" s="147" t="s">
        <v>55</v>
      </c>
      <c r="LK7" s="147" t="s">
        <v>55</v>
      </c>
      <c r="LL7" s="147" t="s">
        <v>55</v>
      </c>
      <c r="LM7" s="147" t="s">
        <v>55</v>
      </c>
      <c r="LN7" s="147" t="s">
        <v>55</v>
      </c>
      <c r="LO7" s="147" t="s">
        <v>55</v>
      </c>
      <c r="LP7" s="147" t="s">
        <v>55</v>
      </c>
      <c r="LQ7" s="147" t="s">
        <v>55</v>
      </c>
      <c r="LR7" s="147" t="s">
        <v>55</v>
      </c>
      <c r="LS7" s="147" t="s">
        <v>55</v>
      </c>
      <c r="LT7" s="147" t="s">
        <v>55</v>
      </c>
      <c r="LU7" s="147" t="s">
        <v>55</v>
      </c>
      <c r="LV7" s="147" t="s">
        <v>55</v>
      </c>
      <c r="LW7" s="147" t="s">
        <v>55</v>
      </c>
      <c r="LX7" s="147" t="s">
        <v>55</v>
      </c>
      <c r="LY7" s="147" t="s">
        <v>55</v>
      </c>
      <c r="LZ7" s="147" t="s">
        <v>55</v>
      </c>
      <c r="MA7" s="147" t="s">
        <v>55</v>
      </c>
      <c r="MB7" s="147" t="s">
        <v>55</v>
      </c>
      <c r="MC7" s="147" t="s">
        <v>55</v>
      </c>
    </row>
    <row r="8" spans="1:341" ht="22.2" customHeight="1" x14ac:dyDescent="0.25">
      <c r="A8" s="29" t="s">
        <v>351</v>
      </c>
      <c r="B8" s="29" t="s">
        <v>55</v>
      </c>
      <c r="C8" s="189" t="s">
        <v>112</v>
      </c>
      <c r="D8" s="165" t="s">
        <v>115</v>
      </c>
      <c r="E8" s="165">
        <v>8.1999999999999993</v>
      </c>
      <c r="F8" s="165">
        <v>8.15</v>
      </c>
      <c r="G8" s="165">
        <v>7.85</v>
      </c>
      <c r="H8" s="165">
        <v>7.55</v>
      </c>
      <c r="I8" s="165">
        <v>7.7</v>
      </c>
      <c r="J8" s="165">
        <v>7.7</v>
      </c>
      <c r="K8" s="165">
        <v>7.55</v>
      </c>
      <c r="L8" s="165">
        <v>7.02</v>
      </c>
      <c r="M8" s="165">
        <v>6.9</v>
      </c>
      <c r="N8" s="165">
        <v>6.95</v>
      </c>
      <c r="O8" s="165">
        <v>6.53</v>
      </c>
      <c r="P8" s="165">
        <v>6.35</v>
      </c>
      <c r="Q8" s="165">
        <v>6.05</v>
      </c>
      <c r="R8" s="165">
        <v>5.7</v>
      </c>
      <c r="S8" s="165">
        <v>6.1</v>
      </c>
      <c r="T8" s="165">
        <v>7.15</v>
      </c>
      <c r="U8" s="165">
        <v>8.42</v>
      </c>
      <c r="V8" s="165">
        <v>8.81</v>
      </c>
      <c r="W8" s="165">
        <v>9.41</v>
      </c>
      <c r="X8" s="165">
        <v>9.5500000000000007</v>
      </c>
      <c r="Y8" s="165">
        <v>9.11</v>
      </c>
      <c r="Z8" s="165">
        <v>9.01</v>
      </c>
      <c r="AA8" s="165">
        <v>9.15</v>
      </c>
      <c r="AB8" s="165">
        <v>9.3000000000000007</v>
      </c>
      <c r="AC8" s="165">
        <v>9.82</v>
      </c>
      <c r="AD8" s="165">
        <v>10.16</v>
      </c>
      <c r="AE8" s="165">
        <v>9.58</v>
      </c>
      <c r="AF8" s="165">
        <v>9.14</v>
      </c>
      <c r="AG8" s="165">
        <v>8.93</v>
      </c>
      <c r="AH8" s="165">
        <v>8.36</v>
      </c>
      <c r="AI8" s="165">
        <v>8.06</v>
      </c>
      <c r="AJ8" s="165">
        <v>8.25</v>
      </c>
      <c r="AK8" s="165">
        <v>8.51</v>
      </c>
      <c r="AL8" s="165">
        <v>8.2799999999999994</v>
      </c>
      <c r="AM8" s="165">
        <v>8.02</v>
      </c>
      <c r="AN8" s="165">
        <v>7.6</v>
      </c>
      <c r="AO8" s="165">
        <v>7.39</v>
      </c>
      <c r="AP8" s="165">
        <v>6.92</v>
      </c>
      <c r="AQ8" s="165">
        <v>6.84</v>
      </c>
      <c r="AR8" s="165">
        <v>7.36</v>
      </c>
      <c r="AS8" s="165">
        <v>7.48</v>
      </c>
      <c r="AT8" s="165">
        <v>7.49</v>
      </c>
      <c r="AU8" s="165">
        <v>7.59</v>
      </c>
      <c r="AV8" s="165">
        <v>7.54</v>
      </c>
      <c r="AW8" s="165">
        <v>6.89</v>
      </c>
      <c r="AX8" s="165">
        <v>6.88</v>
      </c>
      <c r="AY8" s="165">
        <v>5.91</v>
      </c>
      <c r="AZ8" s="165">
        <v>5.38</v>
      </c>
      <c r="BA8" s="165">
        <v>5.77</v>
      </c>
      <c r="BB8" s="165">
        <v>6.02</v>
      </c>
      <c r="BC8" s="165">
        <v>5.66</v>
      </c>
      <c r="BD8" s="165">
        <v>6.05</v>
      </c>
      <c r="BE8" s="165">
        <v>6.5</v>
      </c>
      <c r="BF8" s="165">
        <v>6.17</v>
      </c>
      <c r="BG8" s="165">
        <v>5.89</v>
      </c>
      <c r="BH8" s="165">
        <v>5.86</v>
      </c>
      <c r="BI8" s="165">
        <v>5.85</v>
      </c>
      <c r="BJ8" s="165">
        <v>5.82</v>
      </c>
      <c r="BK8" s="165">
        <v>5.86</v>
      </c>
      <c r="BL8" s="165">
        <v>5.86</v>
      </c>
      <c r="BM8" s="165">
        <v>6.3</v>
      </c>
      <c r="BN8" s="165">
        <v>6.05</v>
      </c>
      <c r="BO8" s="165">
        <v>6.18</v>
      </c>
      <c r="BP8" s="165">
        <v>6.12</v>
      </c>
      <c r="BQ8" s="165">
        <v>6.09</v>
      </c>
      <c r="BR8" s="165">
        <v>6.21</v>
      </c>
      <c r="BS8" s="165">
        <v>6.26</v>
      </c>
      <c r="BT8" s="165">
        <v>6.32</v>
      </c>
      <c r="BU8" s="165">
        <v>6.56</v>
      </c>
      <c r="BV8" s="165">
        <v>6.24</v>
      </c>
      <c r="BW8" s="165">
        <v>5.67</v>
      </c>
      <c r="BX8" s="165">
        <v>5.98</v>
      </c>
      <c r="BY8" s="159">
        <v>5.78</v>
      </c>
      <c r="BZ8" s="159">
        <v>5.86</v>
      </c>
      <c r="CA8" s="159">
        <v>6.07</v>
      </c>
      <c r="CB8" s="159">
        <v>6.2</v>
      </c>
      <c r="CC8" s="159">
        <v>5.83</v>
      </c>
      <c r="CD8" s="159">
        <v>6.06</v>
      </c>
      <c r="CE8" s="159">
        <v>6.42</v>
      </c>
      <c r="CF8" s="159">
        <v>6.37</v>
      </c>
      <c r="CG8" s="159">
        <v>6.65</v>
      </c>
      <c r="CH8" s="159">
        <v>6.54</v>
      </c>
      <c r="CI8" s="159">
        <v>6.99</v>
      </c>
      <c r="CJ8" s="159">
        <v>6.97</v>
      </c>
      <c r="CK8" s="159">
        <v>7.06</v>
      </c>
      <c r="CL8" s="159">
        <v>7.31</v>
      </c>
      <c r="CM8" s="159">
        <v>7.29</v>
      </c>
      <c r="CN8" s="159">
        <v>7.1</v>
      </c>
      <c r="CO8" s="159">
        <v>7.03</v>
      </c>
      <c r="CP8" s="159">
        <v>7.39</v>
      </c>
      <c r="CQ8" s="159">
        <v>7.09</v>
      </c>
      <c r="CR8" s="159">
        <v>7.01</v>
      </c>
      <c r="CS8" s="159">
        <v>6.94</v>
      </c>
      <c r="CT8" s="159">
        <v>6.82</v>
      </c>
      <c r="CU8" s="159">
        <v>6.79</v>
      </c>
      <c r="CV8" s="159">
        <v>6.86</v>
      </c>
      <c r="CW8" s="159">
        <v>6.42</v>
      </c>
      <c r="CX8" s="159">
        <v>6.08</v>
      </c>
      <c r="CY8" s="159">
        <v>6.02</v>
      </c>
      <c r="CZ8" s="159">
        <v>5.84</v>
      </c>
      <c r="DA8" s="159">
        <v>6.07</v>
      </c>
      <c r="DB8" s="159">
        <v>6.29</v>
      </c>
      <c r="DC8" s="159">
        <v>6.2</v>
      </c>
      <c r="DD8" s="159">
        <v>6.26</v>
      </c>
      <c r="DE8" s="159">
        <v>5.92</v>
      </c>
      <c r="DF8" s="159">
        <v>5.27</v>
      </c>
      <c r="DG8" s="159">
        <v>4.79</v>
      </c>
      <c r="DH8" s="159">
        <v>4.6100000000000003</v>
      </c>
      <c r="DI8" s="1">
        <v>4.83</v>
      </c>
      <c r="DJ8" s="1">
        <v>4.67</v>
      </c>
      <c r="DK8" s="1">
        <v>4.7699999999999996</v>
      </c>
      <c r="DL8" s="1">
        <v>5.39</v>
      </c>
      <c r="DM8" s="1">
        <v>5.39</v>
      </c>
      <c r="DN8" s="1">
        <v>5.27</v>
      </c>
      <c r="DO8" s="1">
        <v>5.13</v>
      </c>
      <c r="DP8" s="1">
        <v>4.71</v>
      </c>
      <c r="DQ8" s="2">
        <v>4.5</v>
      </c>
      <c r="DR8" s="1">
        <v>4.76</v>
      </c>
      <c r="DS8" s="1">
        <v>4.8600000000000003</v>
      </c>
      <c r="DT8" s="1">
        <v>4.7300000000000004</v>
      </c>
      <c r="DU8" s="1">
        <v>4.6500000000000004</v>
      </c>
      <c r="DV8" s="1">
        <v>4.7300000000000004</v>
      </c>
      <c r="DW8" s="1">
        <v>4.78</v>
      </c>
      <c r="DX8" s="1">
        <v>4.9000000000000004</v>
      </c>
      <c r="DY8" s="1">
        <v>4.93</v>
      </c>
      <c r="DZ8" s="1">
        <v>4.55</v>
      </c>
      <c r="EA8" s="1">
        <v>4.0999999999999996</v>
      </c>
      <c r="EB8" s="1">
        <v>4.1500000000000004</v>
      </c>
      <c r="EC8" s="2">
        <v>4.21</v>
      </c>
      <c r="ED8" s="1">
        <v>4.16</v>
      </c>
      <c r="EE8" s="1">
        <v>4.45</v>
      </c>
      <c r="EF8" s="1">
        <v>4.54</v>
      </c>
      <c r="EG8" s="1">
        <v>4.38</v>
      </c>
      <c r="EH8" s="1">
        <v>4.08</v>
      </c>
      <c r="EI8" s="1">
        <v>3.77</v>
      </c>
      <c r="EJ8" s="2">
        <v>3.6</v>
      </c>
      <c r="EK8" s="1">
        <v>4.32</v>
      </c>
      <c r="EL8" s="1">
        <v>4.55</v>
      </c>
      <c r="EM8" s="1">
        <v>4.8499999999999996</v>
      </c>
      <c r="EN8" s="1">
        <v>4.67</v>
      </c>
      <c r="EO8" s="2">
        <v>4.49</v>
      </c>
      <c r="EP8" s="1">
        <v>4.5</v>
      </c>
      <c r="EQ8" s="1">
        <v>4.45</v>
      </c>
      <c r="ER8" s="1">
        <v>4.43</v>
      </c>
      <c r="ES8" s="1">
        <v>4.1500000000000004</v>
      </c>
      <c r="ET8" s="1">
        <v>4.1500000000000004</v>
      </c>
      <c r="EU8" s="1">
        <v>4.1100000000000003</v>
      </c>
      <c r="EV8" s="2">
        <v>4.34</v>
      </c>
      <c r="EW8" s="1">
        <v>4.33</v>
      </c>
      <c r="EX8" s="1">
        <v>4.25</v>
      </c>
      <c r="EY8" s="1">
        <v>4</v>
      </c>
      <c r="EZ8" s="1">
        <v>4.16</v>
      </c>
      <c r="FA8" s="1">
        <v>4.22</v>
      </c>
      <c r="FB8" s="11">
        <v>4.24</v>
      </c>
      <c r="FC8" s="16">
        <v>4.54</v>
      </c>
      <c r="FD8" s="1">
        <v>4.75</v>
      </c>
      <c r="FE8" s="1">
        <v>4.84</v>
      </c>
      <c r="FF8" s="1">
        <v>4.83</v>
      </c>
      <c r="FG8" s="1">
        <v>5</v>
      </c>
      <c r="FH8" s="2">
        <v>5</v>
      </c>
      <c r="FI8" s="1">
        <v>5.2</v>
      </c>
      <c r="FJ8" s="1">
        <v>5.18</v>
      </c>
      <c r="FK8" s="1">
        <v>5.3</v>
      </c>
      <c r="FL8" s="1">
        <v>5.28</v>
      </c>
      <c r="FM8" s="1">
        <v>5.1100000000000003</v>
      </c>
      <c r="FN8" s="11">
        <v>4.95</v>
      </c>
      <c r="FO8" s="16">
        <v>5.0199999999999996</v>
      </c>
      <c r="FP8" s="1">
        <v>4.93</v>
      </c>
      <c r="FQ8" s="1">
        <v>4.88</v>
      </c>
      <c r="FR8" s="1">
        <v>5.03</v>
      </c>
      <c r="FS8" s="1">
        <v>5.05</v>
      </c>
      <c r="FT8" s="2">
        <v>4.9400000000000004</v>
      </c>
      <c r="FU8" s="1">
        <v>5.0999999999999996</v>
      </c>
      <c r="FV8" s="1">
        <v>5.31</v>
      </c>
      <c r="FW8" s="1">
        <v>5.67</v>
      </c>
      <c r="FX8" s="1">
        <v>5.64</v>
      </c>
      <c r="FY8" s="1">
        <v>5.37</v>
      </c>
      <c r="FZ8" s="11">
        <v>5.25</v>
      </c>
      <c r="GA8" s="16">
        <v>5.27</v>
      </c>
      <c r="GB8" s="1">
        <v>4.8900000000000006</v>
      </c>
      <c r="GC8" s="1">
        <v>4.83</v>
      </c>
      <c r="GD8" s="1">
        <v>4.42</v>
      </c>
      <c r="GE8" s="1">
        <v>4.17</v>
      </c>
      <c r="GF8" s="2">
        <v>3.68</v>
      </c>
      <c r="GG8" s="1">
        <v>3.98</v>
      </c>
      <c r="GH8" s="1">
        <v>4.0199999999999996</v>
      </c>
      <c r="GI8" s="1">
        <v>4.3</v>
      </c>
      <c r="GJ8" s="1">
        <v>4.29</v>
      </c>
      <c r="GK8" s="1">
        <v>3.94</v>
      </c>
      <c r="GL8" s="1">
        <v>3.89</v>
      </c>
      <c r="GM8" s="1">
        <v>3.52</v>
      </c>
      <c r="GN8" s="1">
        <v>3.17</v>
      </c>
      <c r="GO8" s="1">
        <v>2.6100000000000003</v>
      </c>
      <c r="GP8" s="1">
        <v>2.3899999999999997</v>
      </c>
      <c r="GQ8" s="1">
        <v>2.6100000000000003</v>
      </c>
      <c r="GR8" s="2">
        <v>2.42</v>
      </c>
      <c r="GS8" s="1">
        <v>2.4</v>
      </c>
      <c r="GT8" s="1">
        <v>2.6</v>
      </c>
      <c r="GU8" s="1">
        <v>2.9</v>
      </c>
      <c r="GV8" s="1">
        <v>2.8600000000000003</v>
      </c>
      <c r="GW8" s="1">
        <v>2.85</v>
      </c>
      <c r="GX8" s="1">
        <v>2.91</v>
      </c>
      <c r="GY8" s="1">
        <v>2.9699999999999998</v>
      </c>
      <c r="GZ8" s="1">
        <v>2.7800000000000002</v>
      </c>
      <c r="HA8" s="1">
        <v>2.74</v>
      </c>
      <c r="HB8" s="1">
        <v>2.7199999999999998</v>
      </c>
      <c r="HC8" s="1">
        <v>2.63</v>
      </c>
      <c r="HD8" s="2">
        <v>2.88</v>
      </c>
      <c r="HE8" s="1">
        <v>3.36</v>
      </c>
      <c r="HF8" s="1">
        <v>3.2</v>
      </c>
      <c r="HG8" s="1">
        <v>3.05</v>
      </c>
      <c r="HH8" s="1">
        <v>2.8200000000000003</v>
      </c>
      <c r="HI8" s="1">
        <v>2.65</v>
      </c>
      <c r="HJ8" s="1">
        <v>2.65</v>
      </c>
      <c r="HK8" s="1">
        <v>2.54</v>
      </c>
      <c r="HL8" s="1">
        <v>2.75</v>
      </c>
      <c r="HM8" s="1">
        <v>2.8899999999999997</v>
      </c>
      <c r="HN8" s="1">
        <v>2.9299999999999997</v>
      </c>
      <c r="HO8" s="1">
        <v>3.13</v>
      </c>
      <c r="HP8" s="2">
        <v>3.09</v>
      </c>
      <c r="HQ8" s="1">
        <v>3.16</v>
      </c>
      <c r="HR8" s="1">
        <v>2.9699999999999998</v>
      </c>
      <c r="HS8" s="1">
        <v>2.75</v>
      </c>
      <c r="HT8" s="1">
        <v>2.75</v>
      </c>
      <c r="HU8" s="1">
        <v>2.16</v>
      </c>
      <c r="HV8" s="1">
        <v>2.0700000000000003</v>
      </c>
      <c r="HW8" s="1">
        <v>2.16</v>
      </c>
      <c r="HX8" s="1">
        <v>2.0499999999999998</v>
      </c>
      <c r="HY8" s="1">
        <v>1.96</v>
      </c>
      <c r="HZ8" s="1">
        <v>2.02</v>
      </c>
      <c r="IA8" s="1">
        <v>2.15</v>
      </c>
      <c r="IB8" s="2">
        <v>2.3200000000000003</v>
      </c>
      <c r="IC8" s="1">
        <v>2.41</v>
      </c>
      <c r="ID8" s="1">
        <v>2.2800000000000002</v>
      </c>
      <c r="IE8" s="1">
        <v>2.0499999999999998</v>
      </c>
      <c r="IF8" s="1">
        <v>2.04</v>
      </c>
      <c r="IG8" s="1">
        <v>2.23</v>
      </c>
      <c r="IH8" s="1">
        <v>2.23</v>
      </c>
      <c r="II8" s="1">
        <v>2.2000000000000002</v>
      </c>
      <c r="IJ8" s="1">
        <v>2.16</v>
      </c>
      <c r="IK8" s="1">
        <v>2.1799999999999997</v>
      </c>
      <c r="IL8" s="1">
        <v>2.25</v>
      </c>
      <c r="IM8" s="1">
        <v>2.1799999999999997</v>
      </c>
      <c r="IN8" s="2">
        <v>2.12</v>
      </c>
      <c r="IO8" s="1">
        <v>2.0499999999999998</v>
      </c>
      <c r="IP8" s="1">
        <v>2.0099999999999998</v>
      </c>
      <c r="IQ8" s="1">
        <v>2.25</v>
      </c>
      <c r="IR8" s="1">
        <v>2.2599999999999998</v>
      </c>
      <c r="IS8" s="1">
        <v>2.31</v>
      </c>
      <c r="IT8" s="1">
        <v>2.4900000000000002</v>
      </c>
      <c r="IU8" s="1">
        <v>2.34</v>
      </c>
      <c r="IV8" s="1">
        <v>2.2199999999999998</v>
      </c>
      <c r="IW8" s="1">
        <v>2.1799999999999997</v>
      </c>
      <c r="IX8" s="1">
        <v>2.1799999999999997</v>
      </c>
      <c r="IY8" s="1">
        <v>2.19</v>
      </c>
      <c r="IZ8" s="2">
        <v>2.2199999999999998</v>
      </c>
      <c r="JA8" s="1">
        <v>2.21</v>
      </c>
      <c r="JB8" s="1">
        <v>2.1399999999999997</v>
      </c>
      <c r="JC8" s="1">
        <v>2.1799999999999997</v>
      </c>
      <c r="JD8" s="1">
        <v>2.15</v>
      </c>
      <c r="JE8" s="1">
        <v>2.1</v>
      </c>
      <c r="JF8" s="1">
        <v>2.16</v>
      </c>
      <c r="JG8" s="1">
        <v>2.1100000000000003</v>
      </c>
      <c r="JH8" s="1">
        <v>2.13</v>
      </c>
      <c r="JI8" s="1">
        <v>2.0700000000000003</v>
      </c>
      <c r="JJ8" s="1">
        <v>1.8</v>
      </c>
      <c r="JK8" s="1">
        <v>1.43</v>
      </c>
      <c r="JL8" s="2">
        <v>1.51</v>
      </c>
      <c r="JM8" s="1">
        <v>1.5699999999999998</v>
      </c>
      <c r="JN8" s="1">
        <v>1.7</v>
      </c>
      <c r="JO8" s="1">
        <v>1.6099999999999999</v>
      </c>
      <c r="JP8" s="1">
        <v>1.41</v>
      </c>
      <c r="JQ8" s="1">
        <v>1.42</v>
      </c>
      <c r="JR8" s="1">
        <v>1.51</v>
      </c>
      <c r="JS8" s="1">
        <v>1.55</v>
      </c>
      <c r="JT8" s="1">
        <v>1.67</v>
      </c>
      <c r="JU8" s="1">
        <v>1.5699999999999998</v>
      </c>
      <c r="JV8" s="1">
        <v>1.4</v>
      </c>
      <c r="JW8" s="1">
        <v>1.42</v>
      </c>
      <c r="JX8" s="2">
        <v>1.54</v>
      </c>
      <c r="JY8" s="1">
        <v>1.6099999999999999</v>
      </c>
      <c r="JZ8" s="1">
        <v>1.63</v>
      </c>
      <c r="KA8" s="1">
        <v>1.56</v>
      </c>
      <c r="KB8" s="1">
        <v>1.54</v>
      </c>
      <c r="KC8" s="1">
        <v>1.56</v>
      </c>
      <c r="KD8" s="1">
        <v>1.56</v>
      </c>
      <c r="KE8" s="1">
        <v>1.58</v>
      </c>
      <c r="KF8" s="1">
        <v>1.6800000000000002</v>
      </c>
      <c r="KG8" s="1">
        <v>1.85</v>
      </c>
      <c r="KH8" s="1">
        <v>1.87</v>
      </c>
      <c r="KI8" s="1">
        <v>1.9100000000000001</v>
      </c>
      <c r="KJ8" s="2">
        <v>1.92</v>
      </c>
      <c r="KK8" s="1">
        <v>1.8199999999999998</v>
      </c>
      <c r="KL8" s="1">
        <v>1.76</v>
      </c>
      <c r="KM8" s="1">
        <v>1.9300000000000002</v>
      </c>
      <c r="KN8" s="1">
        <v>2.29</v>
      </c>
      <c r="KO8" s="1">
        <v>2.29</v>
      </c>
      <c r="KP8" s="1">
        <v>2.59</v>
      </c>
      <c r="KQ8" s="1">
        <v>2.5499999999999998</v>
      </c>
      <c r="KR8" s="1">
        <v>2.4900000000000002</v>
      </c>
      <c r="KS8" s="1">
        <v>2.62</v>
      </c>
      <c r="KT8" s="1">
        <v>2.85</v>
      </c>
      <c r="KU8" s="1">
        <v>2.94</v>
      </c>
      <c r="KV8" s="2">
        <v>2.91</v>
      </c>
      <c r="KW8" s="1">
        <v>2.98</v>
      </c>
      <c r="KX8" s="1">
        <v>3.06</v>
      </c>
      <c r="KY8" s="1">
        <v>2.95</v>
      </c>
      <c r="KZ8" s="1">
        <v>3.01</v>
      </c>
      <c r="LA8" s="1">
        <v>3.13</v>
      </c>
      <c r="LB8" s="1">
        <v>3.16</v>
      </c>
      <c r="LC8" s="1">
        <v>3.31</v>
      </c>
      <c r="LD8" s="1">
        <v>3.28</v>
      </c>
      <c r="LE8" s="1">
        <v>2.99</v>
      </c>
      <c r="LF8" s="1">
        <v>2.87</v>
      </c>
      <c r="LG8" s="1">
        <v>2.8</v>
      </c>
      <c r="LH8" s="2">
        <v>2.62</v>
      </c>
      <c r="LI8" s="1">
        <v>2.59</v>
      </c>
      <c r="LJ8" s="1">
        <v>2.5700000000000003</v>
      </c>
      <c r="LK8" s="1">
        <v>2.38</v>
      </c>
      <c r="LL8" s="1">
        <v>2.4900000000000002</v>
      </c>
      <c r="LM8" s="1">
        <v>2.3200000000000003</v>
      </c>
      <c r="LN8" s="1">
        <v>2.48</v>
      </c>
      <c r="LO8" s="1">
        <v>2.54</v>
      </c>
      <c r="LP8" s="1">
        <v>2.56</v>
      </c>
      <c r="LQ8" s="1">
        <v>2.65</v>
      </c>
      <c r="LR8" s="1">
        <v>2.5700000000000003</v>
      </c>
      <c r="LS8" s="1">
        <v>2.38</v>
      </c>
      <c r="LT8" s="1">
        <v>1.6600000000000001</v>
      </c>
      <c r="LU8" s="1">
        <v>1.4</v>
      </c>
      <c r="LV8" s="1">
        <v>1.28</v>
      </c>
      <c r="LW8" s="1">
        <v>1.3</v>
      </c>
      <c r="LX8" s="1">
        <v>1.29</v>
      </c>
      <c r="LY8" s="1">
        <v>1.29</v>
      </c>
      <c r="LZ8" s="1">
        <v>1.27</v>
      </c>
      <c r="MA8" s="1">
        <v>1.25</v>
      </c>
      <c r="MB8" s="1">
        <v>1.29</v>
      </c>
      <c r="MC8" s="1">
        <v>1.29</v>
      </c>
    </row>
    <row r="9" spans="1:341" ht="22.2" customHeight="1" x14ac:dyDescent="0.25">
      <c r="A9" s="30" t="s">
        <v>353</v>
      </c>
      <c r="B9" s="30" t="s">
        <v>55</v>
      </c>
      <c r="C9" s="188" t="s">
        <v>122</v>
      </c>
      <c r="D9" s="164" t="s">
        <v>75</v>
      </c>
      <c r="E9" s="164">
        <v>8.4499999999999993</v>
      </c>
      <c r="F9" s="164">
        <v>8.5</v>
      </c>
      <c r="G9" s="164">
        <v>8.1</v>
      </c>
      <c r="H9" s="164">
        <v>7.9</v>
      </c>
      <c r="I9" s="164">
        <v>7.95</v>
      </c>
      <c r="J9" s="164">
        <v>8</v>
      </c>
      <c r="K9" s="164">
        <v>7.85</v>
      </c>
      <c r="L9" s="164">
        <v>7.5</v>
      </c>
      <c r="M9" s="164">
        <v>7.32</v>
      </c>
      <c r="N9" s="164">
        <v>7.3</v>
      </c>
      <c r="O9" s="164">
        <v>7.05</v>
      </c>
      <c r="P9" s="164">
        <v>7</v>
      </c>
      <c r="Q9" s="164">
        <v>6.8</v>
      </c>
      <c r="R9" s="164">
        <v>6.55</v>
      </c>
      <c r="S9" s="164">
        <v>6.85</v>
      </c>
      <c r="T9" s="164">
        <v>7.85</v>
      </c>
      <c r="U9" s="164">
        <v>8.65</v>
      </c>
      <c r="V9" s="164">
        <v>9.08</v>
      </c>
      <c r="W9" s="164">
        <v>9.68</v>
      </c>
      <c r="X9" s="164">
        <v>9.8000000000000007</v>
      </c>
      <c r="Y9" s="164">
        <v>9.49</v>
      </c>
      <c r="Z9" s="164">
        <v>9.4600000000000009</v>
      </c>
      <c r="AA9" s="164">
        <v>9.59</v>
      </c>
      <c r="AB9" s="164">
        <v>9.6999999999999993</v>
      </c>
      <c r="AC9" s="164">
        <v>9.89</v>
      </c>
      <c r="AD9" s="164">
        <v>10.210000000000001</v>
      </c>
      <c r="AE9" s="164">
        <v>9.68</v>
      </c>
      <c r="AF9" s="164">
        <v>9.2799999999999994</v>
      </c>
      <c r="AG9" s="164">
        <v>9.0399999999999991</v>
      </c>
      <c r="AH9" s="164">
        <v>8.59</v>
      </c>
      <c r="AI9" s="164">
        <v>8.3800000000000008</v>
      </c>
      <c r="AJ9" s="164">
        <v>8.59</v>
      </c>
      <c r="AK9" s="164">
        <v>8.83</v>
      </c>
      <c r="AL9" s="164">
        <v>8.56</v>
      </c>
      <c r="AM9" s="164">
        <v>8.35</v>
      </c>
      <c r="AN9" s="164">
        <v>8.01</v>
      </c>
      <c r="AO9" s="164">
        <v>7.83</v>
      </c>
      <c r="AP9" s="164">
        <v>7.5</v>
      </c>
      <c r="AQ9" s="164">
        <v>7.54</v>
      </c>
      <c r="AR9" s="164">
        <v>7.98</v>
      </c>
      <c r="AS9" s="164">
        <v>8.07</v>
      </c>
      <c r="AT9" s="164">
        <v>8.06</v>
      </c>
      <c r="AU9" s="164">
        <v>8.1</v>
      </c>
      <c r="AV9" s="164">
        <v>8.01</v>
      </c>
      <c r="AW9" s="164">
        <v>7.55</v>
      </c>
      <c r="AX9" s="164">
        <v>7.54</v>
      </c>
      <c r="AY9" s="164">
        <v>6.74</v>
      </c>
      <c r="AZ9" s="164">
        <v>6.22</v>
      </c>
      <c r="BA9" s="164">
        <v>6.47</v>
      </c>
      <c r="BB9" s="164">
        <v>6.68</v>
      </c>
      <c r="BC9" s="164">
        <v>6.34</v>
      </c>
      <c r="BD9" s="164">
        <v>6.68</v>
      </c>
      <c r="BE9" s="164">
        <v>7.07</v>
      </c>
      <c r="BF9" s="164">
        <v>6.77</v>
      </c>
      <c r="BG9" s="164">
        <v>6.47</v>
      </c>
      <c r="BH9" s="164">
        <v>6.29</v>
      </c>
      <c r="BI9" s="164">
        <v>6.32</v>
      </c>
      <c r="BJ9" s="164">
        <v>6.31</v>
      </c>
      <c r="BK9" s="164">
        <v>6.08</v>
      </c>
      <c r="BL9" s="164">
        <v>6.05</v>
      </c>
      <c r="BM9" s="164">
        <v>6.38</v>
      </c>
      <c r="BN9" s="164">
        <v>6.09</v>
      </c>
      <c r="BO9" s="164">
        <v>6.23</v>
      </c>
      <c r="BP9" s="164">
        <v>6.19</v>
      </c>
      <c r="BQ9" s="164">
        <v>6.12</v>
      </c>
      <c r="BR9" s="164">
        <v>6.24</v>
      </c>
      <c r="BS9" s="164">
        <v>6.23</v>
      </c>
      <c r="BT9" s="164">
        <v>6.29</v>
      </c>
      <c r="BU9" s="164">
        <v>6.52</v>
      </c>
      <c r="BV9" s="164">
        <v>6.18</v>
      </c>
      <c r="BW9" s="164">
        <v>5.65</v>
      </c>
      <c r="BX9" s="164">
        <v>5.97</v>
      </c>
      <c r="BY9" s="157">
        <v>5.72</v>
      </c>
      <c r="BZ9" s="157">
        <v>5.82</v>
      </c>
      <c r="CA9" s="157">
        <v>6.05</v>
      </c>
      <c r="CB9" s="157">
        <v>6.17</v>
      </c>
      <c r="CC9" s="157">
        <v>5.87</v>
      </c>
      <c r="CD9" s="157">
        <v>6.19</v>
      </c>
      <c r="CE9" s="157">
        <v>6.5</v>
      </c>
      <c r="CF9" s="157">
        <v>6.41</v>
      </c>
      <c r="CG9" s="157">
        <v>6.7</v>
      </c>
      <c r="CH9" s="157">
        <v>6.63</v>
      </c>
      <c r="CI9" s="157">
        <v>7.02</v>
      </c>
      <c r="CJ9" s="157">
        <v>6.98</v>
      </c>
      <c r="CK9" s="157">
        <v>7.11</v>
      </c>
      <c r="CL9" s="157">
        <v>7.43</v>
      </c>
      <c r="CM9" s="157">
        <v>7.39</v>
      </c>
      <c r="CN9" s="157">
        <v>7.12</v>
      </c>
      <c r="CO9" s="157">
        <v>6.99</v>
      </c>
      <c r="CP9" s="157">
        <v>7.35</v>
      </c>
      <c r="CQ9" s="157">
        <v>7.03</v>
      </c>
      <c r="CR9" s="157">
        <v>6.98</v>
      </c>
      <c r="CS9" s="157">
        <v>6.92</v>
      </c>
      <c r="CT9" s="157">
        <v>6.77</v>
      </c>
      <c r="CU9" s="157">
        <v>6.75</v>
      </c>
      <c r="CV9" s="157">
        <v>6.79</v>
      </c>
      <c r="CW9" s="157">
        <v>6.4</v>
      </c>
      <c r="CX9" s="157">
        <v>6.22</v>
      </c>
      <c r="CY9" s="157">
        <v>6.19</v>
      </c>
      <c r="CZ9" s="157">
        <v>5.98</v>
      </c>
      <c r="DA9" s="157">
        <v>6.18</v>
      </c>
      <c r="DB9" s="157">
        <v>6.46</v>
      </c>
      <c r="DC9" s="157">
        <v>6.35</v>
      </c>
      <c r="DD9" s="157">
        <v>6.43</v>
      </c>
      <c r="DE9" s="157">
        <v>6.11</v>
      </c>
      <c r="DF9" s="157">
        <v>5.67</v>
      </c>
      <c r="DG9" s="157">
        <v>5.46</v>
      </c>
      <c r="DH9" s="157">
        <v>5.41</v>
      </c>
      <c r="DI9" s="3">
        <v>5.67</v>
      </c>
      <c r="DJ9" s="3">
        <v>5.58</v>
      </c>
      <c r="DK9" s="3">
        <v>5.62</v>
      </c>
      <c r="DL9" s="3">
        <v>6.1</v>
      </c>
      <c r="DM9" s="3">
        <v>6.09</v>
      </c>
      <c r="DN9" s="3">
        <v>5.99</v>
      </c>
      <c r="DO9" s="3">
        <v>5.79</v>
      </c>
      <c r="DP9" s="3">
        <v>5.49</v>
      </c>
      <c r="DQ9" s="4">
        <v>5.28</v>
      </c>
      <c r="DR9" s="3">
        <v>5.17</v>
      </c>
      <c r="DS9" s="3">
        <v>5.37</v>
      </c>
      <c r="DT9" s="3">
        <v>5.27</v>
      </c>
      <c r="DU9" s="3">
        <v>5.17</v>
      </c>
      <c r="DV9" s="3">
        <v>5.25</v>
      </c>
      <c r="DW9" s="3">
        <v>5.26</v>
      </c>
      <c r="DX9" s="3">
        <v>5.32</v>
      </c>
      <c r="DY9" s="3">
        <v>5.36</v>
      </c>
      <c r="DZ9" s="3">
        <v>4.9400000000000004</v>
      </c>
      <c r="EA9" s="3">
        <v>4.47</v>
      </c>
      <c r="EB9" s="3">
        <v>4.75</v>
      </c>
      <c r="EC9" s="4">
        <v>4.9000000000000004</v>
      </c>
      <c r="ED9" s="3">
        <v>4.99</v>
      </c>
      <c r="EE9" s="3">
        <v>5.05</v>
      </c>
      <c r="EF9" s="3">
        <v>5.12</v>
      </c>
      <c r="EG9" s="3">
        <v>5</v>
      </c>
      <c r="EH9" s="3">
        <v>4.76</v>
      </c>
      <c r="EI9" s="3">
        <v>4.53</v>
      </c>
      <c r="EJ9" s="4">
        <v>4.32</v>
      </c>
      <c r="EK9" s="3">
        <v>4.6900000000000004</v>
      </c>
      <c r="EL9" s="3">
        <v>4.91</v>
      </c>
      <c r="EM9" s="3">
        <v>5.18</v>
      </c>
      <c r="EN9" s="3">
        <v>4.9800000000000004</v>
      </c>
      <c r="EO9" s="4">
        <v>4.82</v>
      </c>
      <c r="EP9" s="3">
        <v>5.01</v>
      </c>
      <c r="EQ9" s="3">
        <v>4.96</v>
      </c>
      <c r="ER9" s="3">
        <v>4.9000000000000004</v>
      </c>
      <c r="ES9" s="3">
        <v>4.6500000000000004</v>
      </c>
      <c r="ET9" s="3">
        <v>4.63</v>
      </c>
      <c r="EU9" s="3">
        <v>4.58</v>
      </c>
      <c r="EV9" s="4">
        <v>4.75</v>
      </c>
      <c r="EW9" s="3">
        <v>4.59</v>
      </c>
      <c r="EX9" s="3">
        <v>4.49</v>
      </c>
      <c r="EY9" s="3">
        <v>4.22</v>
      </c>
      <c r="EZ9" s="3">
        <v>4.3499999999999996</v>
      </c>
      <c r="FA9" s="3">
        <v>4.41</v>
      </c>
      <c r="FB9" s="12">
        <v>4.47</v>
      </c>
      <c r="FC9" s="13">
        <v>4.7300000000000004</v>
      </c>
      <c r="FD9" s="3">
        <v>4.8899999999999997</v>
      </c>
      <c r="FE9" s="3">
        <v>4.92</v>
      </c>
      <c r="FF9" s="3">
        <v>4.91</v>
      </c>
      <c r="FG9" s="3">
        <v>5.08</v>
      </c>
      <c r="FH9" s="4">
        <v>5.0999999999999996</v>
      </c>
      <c r="FI9" s="3">
        <v>5.28</v>
      </c>
      <c r="FJ9" s="3">
        <v>5.25</v>
      </c>
      <c r="FK9" s="3">
        <v>5.34</v>
      </c>
      <c r="FL9" s="3">
        <v>5.32</v>
      </c>
      <c r="FM9" s="3">
        <v>5.13</v>
      </c>
      <c r="FN9" s="12">
        <v>4.97</v>
      </c>
      <c r="FO9" s="13">
        <v>5.0199999999999996</v>
      </c>
      <c r="FP9" s="3">
        <v>4.92</v>
      </c>
      <c r="FQ9" s="3">
        <v>4.87</v>
      </c>
      <c r="FR9" s="3">
        <v>5.03</v>
      </c>
      <c r="FS9" s="3">
        <v>5.04</v>
      </c>
      <c r="FT9" s="4">
        <v>4.95</v>
      </c>
      <c r="FU9" s="3">
        <v>5.1100000000000003</v>
      </c>
      <c r="FV9" s="3">
        <v>5.29</v>
      </c>
      <c r="FW9" s="3">
        <v>5.64</v>
      </c>
      <c r="FX9" s="3">
        <v>5.61</v>
      </c>
      <c r="FY9" s="3">
        <v>5.39</v>
      </c>
      <c r="FZ9" s="12">
        <v>5.27</v>
      </c>
      <c r="GA9" s="13">
        <v>5.28</v>
      </c>
      <c r="GB9" s="3">
        <v>4.96</v>
      </c>
      <c r="GC9" s="3">
        <v>4.87</v>
      </c>
      <c r="GD9" s="3">
        <v>4.55</v>
      </c>
      <c r="GE9" s="3">
        <v>4.4000000000000004</v>
      </c>
      <c r="GF9" s="4">
        <v>3.95</v>
      </c>
      <c r="GG9" s="3">
        <v>4.1099999999999994</v>
      </c>
      <c r="GH9" s="3">
        <v>4.1899999999999995</v>
      </c>
      <c r="GI9" s="3">
        <v>4.43</v>
      </c>
      <c r="GJ9" s="3">
        <v>4.38</v>
      </c>
      <c r="GK9" s="3">
        <v>4.0999999999999996</v>
      </c>
      <c r="GL9" s="3">
        <v>4.0199999999999996</v>
      </c>
      <c r="GM9" s="3">
        <v>3.86</v>
      </c>
      <c r="GN9" s="3">
        <v>3.65</v>
      </c>
      <c r="GO9" s="3">
        <v>3.01</v>
      </c>
      <c r="GP9" s="3">
        <v>2.8</v>
      </c>
      <c r="GQ9" s="3">
        <v>3.04</v>
      </c>
      <c r="GR9" s="4">
        <v>2.85</v>
      </c>
      <c r="GS9" s="3">
        <v>2.8899999999999997</v>
      </c>
      <c r="GT9" s="3">
        <v>3.19</v>
      </c>
      <c r="GU9" s="3">
        <v>3.59</v>
      </c>
      <c r="GV9" s="3">
        <v>3.53</v>
      </c>
      <c r="GW9" s="3">
        <v>3.61</v>
      </c>
      <c r="GX9" s="3">
        <v>3.6</v>
      </c>
      <c r="GY9" s="3">
        <v>3.71</v>
      </c>
      <c r="GZ9" s="3">
        <v>3.6</v>
      </c>
      <c r="HA9" s="3">
        <v>3.58</v>
      </c>
      <c r="HB9" s="3">
        <v>3.6</v>
      </c>
      <c r="HC9" s="3">
        <v>3.5</v>
      </c>
      <c r="HD9" s="4">
        <v>3.77</v>
      </c>
      <c r="HE9" s="3">
        <v>4.07</v>
      </c>
      <c r="HF9" s="3">
        <v>3.77</v>
      </c>
      <c r="HG9" s="3">
        <v>3.6</v>
      </c>
      <c r="HH9" s="3">
        <v>3.43</v>
      </c>
      <c r="HI9" s="3">
        <v>3.17</v>
      </c>
      <c r="HJ9" s="3">
        <v>3.16</v>
      </c>
      <c r="HK9" s="3">
        <v>2.96</v>
      </c>
      <c r="HL9" s="3">
        <v>3.26</v>
      </c>
      <c r="HM9" s="3">
        <v>3.45</v>
      </c>
      <c r="HN9" s="3">
        <v>3.53</v>
      </c>
      <c r="HO9" s="3">
        <v>3.7</v>
      </c>
      <c r="HP9" s="4">
        <v>3.64</v>
      </c>
      <c r="HQ9" s="3">
        <v>3.73</v>
      </c>
      <c r="HR9" s="3">
        <v>3.47</v>
      </c>
      <c r="HS9" s="3">
        <v>3.2</v>
      </c>
      <c r="HT9" s="3">
        <v>3.2</v>
      </c>
      <c r="HU9" s="3">
        <v>2.58</v>
      </c>
      <c r="HV9" s="3">
        <v>2.4299999999999997</v>
      </c>
      <c r="HW9" s="3">
        <v>2.5300000000000002</v>
      </c>
      <c r="HX9" s="3">
        <v>2.3899999999999997</v>
      </c>
      <c r="HY9" s="3">
        <v>2.2800000000000002</v>
      </c>
      <c r="HZ9" s="3">
        <v>2.31</v>
      </c>
      <c r="IA9" s="3">
        <v>2.4</v>
      </c>
      <c r="IB9" s="4">
        <v>2.5700000000000003</v>
      </c>
      <c r="IC9" s="3">
        <v>2.6100000000000003</v>
      </c>
      <c r="ID9" s="3">
        <v>2.44</v>
      </c>
      <c r="IE9" s="3">
        <v>2.23</v>
      </c>
      <c r="IF9" s="3">
        <v>2.2000000000000002</v>
      </c>
      <c r="IG9" s="3">
        <v>2.4</v>
      </c>
      <c r="IH9" s="3">
        <v>2.3899999999999997</v>
      </c>
      <c r="II9" s="3">
        <v>2.3600000000000003</v>
      </c>
      <c r="IJ9" s="3">
        <v>2.3200000000000003</v>
      </c>
      <c r="IK9" s="3">
        <v>2.34</v>
      </c>
      <c r="IL9" s="3">
        <v>2.4699999999999998</v>
      </c>
      <c r="IM9" s="3">
        <v>2.44</v>
      </c>
      <c r="IN9" s="4">
        <v>2.33</v>
      </c>
      <c r="IO9" s="3">
        <v>2.21</v>
      </c>
      <c r="IP9" s="3">
        <v>2.34</v>
      </c>
      <c r="IQ9" s="3">
        <v>2.63</v>
      </c>
      <c r="IR9" s="3">
        <v>2.74</v>
      </c>
      <c r="IS9" s="3">
        <v>2.87</v>
      </c>
      <c r="IT9" s="3">
        <v>3.03</v>
      </c>
      <c r="IU9" s="3">
        <v>2.8200000000000003</v>
      </c>
      <c r="IV9" s="3">
        <v>2.77</v>
      </c>
      <c r="IW9" s="3">
        <v>2.83</v>
      </c>
      <c r="IX9" s="3">
        <v>2.73</v>
      </c>
      <c r="IY9" s="3">
        <v>2.62</v>
      </c>
      <c r="IZ9" s="4">
        <v>2.67</v>
      </c>
      <c r="JA9" s="3">
        <v>2.7</v>
      </c>
      <c r="JB9" s="3">
        <v>2.59</v>
      </c>
      <c r="JC9" s="3">
        <v>2.58</v>
      </c>
      <c r="JD9" s="3">
        <v>2.52</v>
      </c>
      <c r="JE9" s="3">
        <v>2.5099999999999998</v>
      </c>
      <c r="JF9" s="3">
        <v>2.65</v>
      </c>
      <c r="JG9" s="3">
        <v>2.4900000000000002</v>
      </c>
      <c r="JH9" s="3">
        <v>2.5</v>
      </c>
      <c r="JI9" s="3">
        <v>2.3899999999999997</v>
      </c>
      <c r="JJ9" s="3">
        <v>2.0300000000000002</v>
      </c>
      <c r="JK9" s="3">
        <v>1.73</v>
      </c>
      <c r="JL9" s="4">
        <v>1.83</v>
      </c>
      <c r="JM9" s="3">
        <v>1.83</v>
      </c>
      <c r="JN9" s="3">
        <v>2.0499999999999998</v>
      </c>
      <c r="JO9" s="3">
        <v>1.97</v>
      </c>
      <c r="JP9" s="3">
        <v>1.75</v>
      </c>
      <c r="JQ9" s="3">
        <v>1.72</v>
      </c>
      <c r="JR9" s="3">
        <v>1.79</v>
      </c>
      <c r="JS9" s="3">
        <v>1.8199999999999998</v>
      </c>
      <c r="JT9" s="3">
        <v>1.95</v>
      </c>
      <c r="JU9" s="3">
        <v>1.8</v>
      </c>
      <c r="JV9" s="3">
        <v>1.65</v>
      </c>
      <c r="JW9" s="3">
        <v>1.5899999999999999</v>
      </c>
      <c r="JX9" s="4">
        <v>1.71</v>
      </c>
      <c r="JY9" s="3">
        <v>1.77</v>
      </c>
      <c r="JZ9" s="3">
        <v>1.74</v>
      </c>
      <c r="KA9" s="3">
        <v>1.62</v>
      </c>
      <c r="KB9" s="3">
        <v>1.6099999999999999</v>
      </c>
      <c r="KC9" s="3">
        <v>1.6400000000000001</v>
      </c>
      <c r="KD9" s="3">
        <v>1.67</v>
      </c>
      <c r="KE9" s="3">
        <v>1.7</v>
      </c>
      <c r="KF9" s="3">
        <v>1.88</v>
      </c>
      <c r="KG9" s="3">
        <v>2.12</v>
      </c>
      <c r="KH9" s="3">
        <v>2.1100000000000003</v>
      </c>
      <c r="KI9" s="3">
        <v>2.1100000000000003</v>
      </c>
      <c r="KJ9" s="4">
        <v>2.1799999999999997</v>
      </c>
      <c r="KK9" s="3">
        <v>2.0499999999999998</v>
      </c>
      <c r="KL9" s="3">
        <v>1.98</v>
      </c>
      <c r="KM9" s="3">
        <v>2.1</v>
      </c>
      <c r="KN9" s="3">
        <v>2.5099999999999998</v>
      </c>
      <c r="KO9" s="3">
        <v>2.5099999999999998</v>
      </c>
      <c r="KP9" s="3">
        <v>2.75</v>
      </c>
      <c r="KQ9" s="3">
        <v>2.7199999999999998</v>
      </c>
      <c r="KR9" s="3">
        <v>2.6399999999999997</v>
      </c>
      <c r="KS9" s="3">
        <v>2.73</v>
      </c>
      <c r="KT9" s="3">
        <v>3</v>
      </c>
      <c r="KU9" s="3">
        <v>3.1</v>
      </c>
      <c r="KV9" s="4">
        <v>3.03</v>
      </c>
      <c r="KW9" s="3">
        <v>3.09</v>
      </c>
      <c r="KX9" s="3">
        <v>3.2</v>
      </c>
      <c r="KY9" s="3">
        <v>3.07</v>
      </c>
      <c r="KZ9" s="3">
        <v>3.1</v>
      </c>
      <c r="LA9" s="3">
        <v>3.22</v>
      </c>
      <c r="LB9" s="3">
        <v>3.26</v>
      </c>
      <c r="LC9" s="3">
        <v>3.4</v>
      </c>
      <c r="LD9" s="3">
        <v>3.34</v>
      </c>
      <c r="LE9" s="3">
        <v>3</v>
      </c>
      <c r="LF9" s="3">
        <v>2.88</v>
      </c>
      <c r="LG9" s="3">
        <v>2.81</v>
      </c>
      <c r="LH9" s="4">
        <v>2.6</v>
      </c>
      <c r="LI9" s="3">
        <v>2.58</v>
      </c>
      <c r="LJ9" s="3">
        <v>2.54</v>
      </c>
      <c r="LK9" s="3">
        <v>2.35</v>
      </c>
      <c r="LL9" s="3">
        <v>2.46</v>
      </c>
      <c r="LM9" s="3">
        <v>2.2199999999999998</v>
      </c>
      <c r="LN9" s="3">
        <v>2.3899999999999997</v>
      </c>
      <c r="LO9" s="3">
        <v>2.46</v>
      </c>
      <c r="LP9" s="3">
        <v>2.5099999999999998</v>
      </c>
      <c r="LQ9" s="3">
        <v>2.62</v>
      </c>
      <c r="LR9" s="3">
        <v>2.5</v>
      </c>
      <c r="LS9" s="3">
        <v>2.2999999999999998</v>
      </c>
      <c r="LT9" s="3">
        <v>1.72</v>
      </c>
      <c r="LU9" s="3">
        <v>1.5</v>
      </c>
      <c r="LV9" s="3">
        <v>1.39</v>
      </c>
      <c r="LW9" s="3">
        <v>1.4</v>
      </c>
      <c r="LX9" s="3">
        <v>1.35</v>
      </c>
      <c r="LY9" s="3">
        <v>1.38</v>
      </c>
      <c r="LZ9" s="3">
        <v>1.3599999999999999</v>
      </c>
      <c r="MA9" s="3">
        <v>1.3599999999999999</v>
      </c>
      <c r="MB9" s="3">
        <v>1.43</v>
      </c>
      <c r="MC9" s="3">
        <v>1.45</v>
      </c>
    </row>
    <row r="10" spans="1:341" ht="22.2" customHeight="1" x14ac:dyDescent="0.25">
      <c r="A10" s="31" t="s">
        <v>166</v>
      </c>
      <c r="B10" s="31" t="s">
        <v>55</v>
      </c>
      <c r="C10" s="189" t="s">
        <v>1</v>
      </c>
      <c r="D10" s="165" t="s">
        <v>72</v>
      </c>
      <c r="E10" s="165">
        <v>8.85</v>
      </c>
      <c r="F10" s="165">
        <v>8.9</v>
      </c>
      <c r="G10" s="165">
        <v>8.5</v>
      </c>
      <c r="H10" s="165">
        <v>8.3000000000000007</v>
      </c>
      <c r="I10" s="165">
        <v>8.35</v>
      </c>
      <c r="J10" s="165">
        <v>8.4</v>
      </c>
      <c r="K10" s="165">
        <v>8.25</v>
      </c>
      <c r="L10" s="165">
        <v>7.9</v>
      </c>
      <c r="M10" s="165">
        <v>7.66</v>
      </c>
      <c r="N10" s="165">
        <v>7.7</v>
      </c>
      <c r="O10" s="165">
        <v>7.5</v>
      </c>
      <c r="P10" s="165">
        <v>7.5</v>
      </c>
      <c r="Q10" s="165">
        <v>7.35</v>
      </c>
      <c r="R10" s="165">
        <v>7</v>
      </c>
      <c r="S10" s="165">
        <v>7.4</v>
      </c>
      <c r="T10" s="165">
        <v>8.25</v>
      </c>
      <c r="U10" s="165">
        <v>8.93</v>
      </c>
      <c r="V10" s="165">
        <v>9.3000000000000007</v>
      </c>
      <c r="W10" s="165">
        <v>9.94</v>
      </c>
      <c r="X10" s="165">
        <v>10.039999999999999</v>
      </c>
      <c r="Y10" s="165">
        <v>9.7200000000000006</v>
      </c>
      <c r="Z10" s="165">
        <v>9.7200000000000006</v>
      </c>
      <c r="AA10" s="165">
        <v>9.84</v>
      </c>
      <c r="AB10" s="165">
        <v>9.94</v>
      </c>
      <c r="AC10" s="165">
        <v>10.01</v>
      </c>
      <c r="AD10" s="165">
        <v>10.32</v>
      </c>
      <c r="AE10" s="165">
        <v>9.82</v>
      </c>
      <c r="AF10" s="165">
        <v>9.49</v>
      </c>
      <c r="AG10" s="165">
        <v>9.26</v>
      </c>
      <c r="AH10" s="165">
        <v>8.85</v>
      </c>
      <c r="AI10" s="165">
        <v>8.61</v>
      </c>
      <c r="AJ10" s="165">
        <v>8.84</v>
      </c>
      <c r="AK10" s="165">
        <v>9.0500000000000007</v>
      </c>
      <c r="AL10" s="165">
        <v>8.7200000000000006</v>
      </c>
      <c r="AM10" s="165">
        <v>8.52</v>
      </c>
      <c r="AN10" s="165">
        <v>8.2200000000000006</v>
      </c>
      <c r="AO10" s="165">
        <v>8.1300000000000008</v>
      </c>
      <c r="AP10" s="165">
        <v>7.91</v>
      </c>
      <c r="AQ10" s="165">
        <v>7.99</v>
      </c>
      <c r="AR10" s="165">
        <v>8.39</v>
      </c>
      <c r="AS10" s="165">
        <v>8.48</v>
      </c>
      <c r="AT10" s="165">
        <v>8.4600000000000009</v>
      </c>
      <c r="AU10" s="165">
        <v>8.49</v>
      </c>
      <c r="AV10" s="165">
        <v>8.3800000000000008</v>
      </c>
      <c r="AW10" s="165">
        <v>7.91</v>
      </c>
      <c r="AX10" s="165">
        <v>7.98</v>
      </c>
      <c r="AY10" s="165">
        <v>7.19</v>
      </c>
      <c r="AZ10" s="165">
        <v>6.76</v>
      </c>
      <c r="BA10" s="165">
        <v>7.04</v>
      </c>
      <c r="BB10" s="165">
        <v>7.27</v>
      </c>
      <c r="BC10" s="165">
        <v>6.91</v>
      </c>
      <c r="BD10" s="165">
        <v>7.19</v>
      </c>
      <c r="BE10" s="165">
        <v>7.52</v>
      </c>
      <c r="BF10" s="165">
        <v>7.22</v>
      </c>
      <c r="BG10" s="165">
        <v>6.9</v>
      </c>
      <c r="BH10" s="165">
        <v>6.66</v>
      </c>
      <c r="BI10" s="165">
        <v>6.68</v>
      </c>
      <c r="BJ10" s="165">
        <v>6.55</v>
      </c>
      <c r="BK10" s="165">
        <v>6.3</v>
      </c>
      <c r="BL10" s="165">
        <v>6.25</v>
      </c>
      <c r="BM10" s="165">
        <v>6.53</v>
      </c>
      <c r="BN10" s="165">
        <v>6.22</v>
      </c>
      <c r="BO10" s="165">
        <v>6.32</v>
      </c>
      <c r="BP10" s="165">
        <v>6.28</v>
      </c>
      <c r="BQ10" s="165">
        <v>6.2</v>
      </c>
      <c r="BR10" s="165">
        <v>6.31</v>
      </c>
      <c r="BS10" s="165">
        <v>6.29</v>
      </c>
      <c r="BT10" s="165">
        <v>6.33</v>
      </c>
      <c r="BU10" s="165">
        <v>6.58</v>
      </c>
      <c r="BV10" s="165">
        <v>6.24</v>
      </c>
      <c r="BW10" s="165">
        <v>5.74</v>
      </c>
      <c r="BX10" s="165">
        <v>6.05</v>
      </c>
      <c r="BY10" s="159">
        <v>5.78</v>
      </c>
      <c r="BZ10" s="159">
        <v>5.91</v>
      </c>
      <c r="CA10" s="159">
        <v>6.13</v>
      </c>
      <c r="CB10" s="159">
        <v>6.24</v>
      </c>
      <c r="CC10" s="159">
        <v>6.01</v>
      </c>
      <c r="CD10" s="159">
        <v>6.34</v>
      </c>
      <c r="CE10" s="159">
        <v>6.59</v>
      </c>
      <c r="CF10" s="159">
        <v>6.51</v>
      </c>
      <c r="CG10" s="159">
        <v>6.77</v>
      </c>
      <c r="CH10" s="159">
        <v>6.71</v>
      </c>
      <c r="CI10" s="159">
        <v>7.1</v>
      </c>
      <c r="CJ10" s="159">
        <v>7.05</v>
      </c>
      <c r="CK10" s="159">
        <v>7.15</v>
      </c>
      <c r="CL10" s="159">
        <v>7.5</v>
      </c>
      <c r="CM10" s="159">
        <v>7.43</v>
      </c>
      <c r="CN10" s="159">
        <v>7.15</v>
      </c>
      <c r="CO10" s="159">
        <v>7.03</v>
      </c>
      <c r="CP10" s="159">
        <v>7.38</v>
      </c>
      <c r="CQ10" s="159">
        <v>7.06</v>
      </c>
      <c r="CR10" s="159">
        <v>7</v>
      </c>
      <c r="CS10" s="159">
        <v>6.93</v>
      </c>
      <c r="CT10" s="159">
        <v>6.83</v>
      </c>
      <c r="CU10" s="159">
        <v>6.79</v>
      </c>
      <c r="CV10" s="159">
        <v>6.83</v>
      </c>
      <c r="CW10" s="159">
        <v>6.44</v>
      </c>
      <c r="CX10" s="159">
        <v>6.27</v>
      </c>
      <c r="CY10" s="159">
        <v>6.24</v>
      </c>
      <c r="CZ10" s="159">
        <v>6.13</v>
      </c>
      <c r="DA10" s="159">
        <v>6.46</v>
      </c>
      <c r="DB10" s="159">
        <v>6.73</v>
      </c>
      <c r="DC10" s="159">
        <v>6.61</v>
      </c>
      <c r="DD10" s="159">
        <v>6.7</v>
      </c>
      <c r="DE10" s="159">
        <v>6.4</v>
      </c>
      <c r="DF10" s="159">
        <v>6.04</v>
      </c>
      <c r="DG10" s="159">
        <v>5.91</v>
      </c>
      <c r="DH10" s="159">
        <v>5.87</v>
      </c>
      <c r="DI10" s="1">
        <v>6.11</v>
      </c>
      <c r="DJ10" s="1">
        <v>6.02</v>
      </c>
      <c r="DK10" s="1">
        <v>6.02</v>
      </c>
      <c r="DL10" s="1">
        <v>6.43</v>
      </c>
      <c r="DM10" s="1">
        <v>6.4</v>
      </c>
      <c r="DN10" s="1">
        <v>6.3</v>
      </c>
      <c r="DO10" s="1">
        <v>6.11</v>
      </c>
      <c r="DP10" s="1">
        <v>5.88</v>
      </c>
      <c r="DQ10" s="5">
        <v>5.64</v>
      </c>
      <c r="DR10" s="1">
        <v>5.56</v>
      </c>
      <c r="DS10" s="1">
        <v>5.77</v>
      </c>
      <c r="DT10" s="1">
        <v>5.69</v>
      </c>
      <c r="DU10" s="1">
        <v>5.57</v>
      </c>
      <c r="DV10" s="1">
        <v>5.64</v>
      </c>
      <c r="DW10" s="1">
        <v>5.63</v>
      </c>
      <c r="DX10" s="1">
        <v>5.64</v>
      </c>
      <c r="DY10" s="1">
        <v>5.7</v>
      </c>
      <c r="DZ10" s="1">
        <v>5.29</v>
      </c>
      <c r="EA10" s="1">
        <v>4.8499999999999996</v>
      </c>
      <c r="EB10" s="1">
        <v>5.18</v>
      </c>
      <c r="EC10" s="5">
        <v>5.35</v>
      </c>
      <c r="ED10" s="1">
        <v>5.18</v>
      </c>
      <c r="EE10" s="1">
        <v>5.23</v>
      </c>
      <c r="EF10" s="1">
        <v>5.31</v>
      </c>
      <c r="EG10" s="1">
        <v>5.18</v>
      </c>
      <c r="EH10" s="1">
        <v>4.96</v>
      </c>
      <c r="EI10" s="1">
        <v>4.75</v>
      </c>
      <c r="EJ10" s="5">
        <v>4.54</v>
      </c>
      <c r="EK10" s="1">
        <v>4.91</v>
      </c>
      <c r="EL10" s="1">
        <v>5.35</v>
      </c>
      <c r="EM10" s="1">
        <v>5.58</v>
      </c>
      <c r="EN10" s="1">
        <v>5.38</v>
      </c>
      <c r="EO10" s="5">
        <v>5.26</v>
      </c>
      <c r="EP10" s="1">
        <v>5.32</v>
      </c>
      <c r="EQ10" s="1">
        <v>5.26</v>
      </c>
      <c r="ER10" s="1">
        <v>5.19</v>
      </c>
      <c r="ES10" s="1">
        <v>4.99</v>
      </c>
      <c r="ET10" s="1">
        <v>4.9400000000000004</v>
      </c>
      <c r="EU10" s="1">
        <v>4.8899999999999997</v>
      </c>
      <c r="EV10" s="5">
        <v>5.0599999999999996</v>
      </c>
      <c r="EW10" s="1">
        <v>4.9000000000000004</v>
      </c>
      <c r="EX10" s="1">
        <v>4.79</v>
      </c>
      <c r="EY10" s="1">
        <v>4.5199999999999996</v>
      </c>
      <c r="EZ10" s="1">
        <v>4.6100000000000003</v>
      </c>
      <c r="FA10" s="1">
        <v>4.68</v>
      </c>
      <c r="FB10" s="14">
        <v>4.66</v>
      </c>
      <c r="FC10" s="160">
        <v>4.8600000000000003</v>
      </c>
      <c r="FD10" s="1">
        <v>4.97</v>
      </c>
      <c r="FE10" s="1">
        <v>4.95</v>
      </c>
      <c r="FF10" s="1">
        <v>4.95</v>
      </c>
      <c r="FG10" s="1">
        <v>5.12</v>
      </c>
      <c r="FH10" s="5">
        <v>5.15</v>
      </c>
      <c r="FI10" s="1">
        <v>5.35</v>
      </c>
      <c r="FJ10" s="1">
        <v>5.34</v>
      </c>
      <c r="FK10" s="1">
        <v>5.39</v>
      </c>
      <c r="FL10" s="1">
        <v>5.38</v>
      </c>
      <c r="FM10" s="1">
        <v>5.18</v>
      </c>
      <c r="FN10" s="14">
        <v>5</v>
      </c>
      <c r="FO10" s="160">
        <v>5.05</v>
      </c>
      <c r="FP10" s="1">
        <v>4.9399999999999995</v>
      </c>
      <c r="FQ10" s="1">
        <v>4.9000000000000004</v>
      </c>
      <c r="FR10" s="1">
        <v>5.07</v>
      </c>
      <c r="FS10" s="1">
        <v>5.07</v>
      </c>
      <c r="FT10" s="5">
        <v>4.9800000000000004</v>
      </c>
      <c r="FU10" s="1">
        <v>5.12</v>
      </c>
      <c r="FV10" s="1">
        <v>5.28</v>
      </c>
      <c r="FW10" s="1">
        <v>5.63</v>
      </c>
      <c r="FX10" s="1">
        <v>5.6</v>
      </c>
      <c r="FY10" s="1">
        <v>5.4</v>
      </c>
      <c r="FZ10" s="14">
        <v>5.3</v>
      </c>
      <c r="GA10" s="160">
        <v>5.3</v>
      </c>
      <c r="GB10" s="1">
        <v>5.0199999999999996</v>
      </c>
      <c r="GC10" s="1">
        <v>4.92</v>
      </c>
      <c r="GD10" s="1">
        <v>4.68</v>
      </c>
      <c r="GE10" s="1">
        <v>4.57</v>
      </c>
      <c r="GF10" s="5">
        <v>4.17</v>
      </c>
      <c r="GG10" s="1">
        <v>4.29</v>
      </c>
      <c r="GH10" s="1">
        <v>4.37</v>
      </c>
      <c r="GI10" s="1">
        <v>4.58</v>
      </c>
      <c r="GJ10" s="1">
        <v>4.55</v>
      </c>
      <c r="GK10" s="1">
        <v>4.32</v>
      </c>
      <c r="GL10" s="1">
        <v>4.2699999999999996</v>
      </c>
      <c r="GM10" s="1">
        <v>4.2799999999999994</v>
      </c>
      <c r="GN10" s="1">
        <v>4.07</v>
      </c>
      <c r="GO10" s="1">
        <v>3.42</v>
      </c>
      <c r="GP10" s="1">
        <v>3.24</v>
      </c>
      <c r="GQ10" s="1">
        <v>3.32</v>
      </c>
      <c r="GR10" s="5">
        <v>3.06</v>
      </c>
      <c r="GS10" s="1">
        <v>3.13</v>
      </c>
      <c r="GT10" s="1">
        <v>3.45</v>
      </c>
      <c r="GU10" s="1">
        <v>3.82</v>
      </c>
      <c r="GV10" s="1">
        <v>3.78</v>
      </c>
      <c r="GW10" s="1">
        <v>3.84</v>
      </c>
      <c r="GX10" s="1">
        <v>3.86</v>
      </c>
      <c r="GY10" s="1">
        <v>3.96</v>
      </c>
      <c r="GZ10" s="1">
        <v>3.9</v>
      </c>
      <c r="HA10" s="1">
        <v>3.89</v>
      </c>
      <c r="HB10" s="1">
        <v>3.94</v>
      </c>
      <c r="HC10" s="1">
        <v>3.86</v>
      </c>
      <c r="HD10" s="5">
        <v>4</v>
      </c>
      <c r="HE10" s="1">
        <v>4.2699999999999996</v>
      </c>
      <c r="HF10" s="1">
        <v>3.98</v>
      </c>
      <c r="HG10" s="1">
        <v>3.82</v>
      </c>
      <c r="HH10" s="1">
        <v>3.66</v>
      </c>
      <c r="HI10" s="1">
        <v>3.34</v>
      </c>
      <c r="HJ10" s="1">
        <v>3.26</v>
      </c>
      <c r="HK10" s="1">
        <v>3.13</v>
      </c>
      <c r="HL10" s="1">
        <v>3.54</v>
      </c>
      <c r="HM10" s="1">
        <v>3.75</v>
      </c>
      <c r="HN10" s="1">
        <v>3.82</v>
      </c>
      <c r="HO10" s="1">
        <v>3.99</v>
      </c>
      <c r="HP10" s="5">
        <v>3.83</v>
      </c>
      <c r="HQ10" s="1">
        <v>3.9</v>
      </c>
      <c r="HR10" s="1">
        <v>3.78</v>
      </c>
      <c r="HS10" s="1">
        <v>3.58</v>
      </c>
      <c r="HT10" s="1">
        <v>3.52</v>
      </c>
      <c r="HU10" s="1">
        <v>2.94</v>
      </c>
      <c r="HV10" s="1">
        <v>2.74</v>
      </c>
      <c r="HW10" s="1">
        <v>2.83</v>
      </c>
      <c r="HX10" s="1">
        <v>2.66</v>
      </c>
      <c r="HY10" s="1">
        <v>2.5300000000000002</v>
      </c>
      <c r="HZ10" s="1">
        <v>2.5300000000000002</v>
      </c>
      <c r="IA10" s="1">
        <v>2.59</v>
      </c>
      <c r="IB10" s="5">
        <v>2.71</v>
      </c>
      <c r="IC10" s="1">
        <v>2.74</v>
      </c>
      <c r="ID10" s="1">
        <v>2.63</v>
      </c>
      <c r="IE10" s="1">
        <v>2.4500000000000002</v>
      </c>
      <c r="IF10" s="1">
        <v>2.4</v>
      </c>
      <c r="IG10" s="1">
        <v>2.58</v>
      </c>
      <c r="IH10" s="1">
        <v>2.56</v>
      </c>
      <c r="II10" s="1">
        <v>2.5300000000000002</v>
      </c>
      <c r="IJ10" s="1">
        <v>2.48</v>
      </c>
      <c r="IK10" s="1">
        <v>2.5</v>
      </c>
      <c r="IL10" s="1">
        <v>2.65</v>
      </c>
      <c r="IM10" s="1">
        <v>2.65</v>
      </c>
      <c r="IN10" s="5">
        <v>2.54</v>
      </c>
      <c r="IO10" s="1">
        <v>2.4500000000000002</v>
      </c>
      <c r="IP10" s="1">
        <v>2.6100000000000003</v>
      </c>
      <c r="IQ10" s="1">
        <v>2.94</v>
      </c>
      <c r="IR10" s="1">
        <v>3.11</v>
      </c>
      <c r="IS10" s="1">
        <v>3.25</v>
      </c>
      <c r="IT10" s="1">
        <v>3.33</v>
      </c>
      <c r="IU10" s="1">
        <v>3.11</v>
      </c>
      <c r="IV10" s="1">
        <v>3.08</v>
      </c>
      <c r="IW10" s="1">
        <v>3.13</v>
      </c>
      <c r="IX10" s="1">
        <v>3</v>
      </c>
      <c r="IY10" s="1">
        <v>2.88</v>
      </c>
      <c r="IZ10" s="5">
        <v>3</v>
      </c>
      <c r="JA10" s="1">
        <v>3.02</v>
      </c>
      <c r="JB10" s="1">
        <v>2.91</v>
      </c>
      <c r="JC10" s="1">
        <v>2.8899999999999997</v>
      </c>
      <c r="JD10" s="1">
        <v>2.8</v>
      </c>
      <c r="JE10" s="1">
        <v>2.69</v>
      </c>
      <c r="JF10" s="1">
        <v>2.8</v>
      </c>
      <c r="JG10" s="1">
        <v>2.66</v>
      </c>
      <c r="JH10" s="1">
        <v>2.67</v>
      </c>
      <c r="JI10" s="1">
        <v>2.52</v>
      </c>
      <c r="JJ10" s="1">
        <v>2.21</v>
      </c>
      <c r="JK10" s="1">
        <v>2.02</v>
      </c>
      <c r="JL10" s="5">
        <v>2.09</v>
      </c>
      <c r="JM10" s="1">
        <v>2.09</v>
      </c>
      <c r="JN10" s="1">
        <v>2.42</v>
      </c>
      <c r="JO10" s="1">
        <v>2.41</v>
      </c>
      <c r="JP10" s="1">
        <v>2.16</v>
      </c>
      <c r="JQ10" s="1">
        <v>2.0099999999999998</v>
      </c>
      <c r="JR10" s="1">
        <v>2.1100000000000003</v>
      </c>
      <c r="JS10" s="1">
        <v>2.1100000000000003</v>
      </c>
      <c r="JT10" s="1">
        <v>2.2599999999999998</v>
      </c>
      <c r="JU10" s="1">
        <v>2.1</v>
      </c>
      <c r="JV10" s="1">
        <v>1.97</v>
      </c>
      <c r="JW10" s="1">
        <v>1.9100000000000001</v>
      </c>
      <c r="JX10" s="5">
        <v>2.06</v>
      </c>
      <c r="JY10" s="1">
        <v>2.09</v>
      </c>
      <c r="JZ10" s="1">
        <v>2.0300000000000002</v>
      </c>
      <c r="KA10" s="1">
        <v>1.8599999999999999</v>
      </c>
      <c r="KB10" s="1">
        <v>1.78</v>
      </c>
      <c r="KC10" s="1">
        <v>1.79</v>
      </c>
      <c r="KD10" s="1">
        <v>1.8199999999999998</v>
      </c>
      <c r="KE10" s="1">
        <v>1.88</v>
      </c>
      <c r="KF10" s="1">
        <v>2.12</v>
      </c>
      <c r="KG10" s="1">
        <v>2.41</v>
      </c>
      <c r="KH10" s="1">
        <v>2.4</v>
      </c>
      <c r="KI10" s="1">
        <v>2.3600000000000003</v>
      </c>
      <c r="KJ10" s="5">
        <v>2.38</v>
      </c>
      <c r="KK10" s="1">
        <v>2.2199999999999998</v>
      </c>
      <c r="KL10" s="1">
        <v>2.21</v>
      </c>
      <c r="KM10" s="1">
        <v>2.27</v>
      </c>
      <c r="KN10" s="1">
        <v>2.7</v>
      </c>
      <c r="KO10" s="1">
        <v>2.69</v>
      </c>
      <c r="KP10" s="1">
        <v>2.88</v>
      </c>
      <c r="KQ10" s="1">
        <v>2.8600000000000003</v>
      </c>
      <c r="KR10" s="1">
        <v>2.75</v>
      </c>
      <c r="KS10" s="1">
        <v>2.81</v>
      </c>
      <c r="KT10" s="1">
        <v>3.09</v>
      </c>
      <c r="KU10" s="1">
        <v>3.2</v>
      </c>
      <c r="KV10" s="5">
        <v>3.09</v>
      </c>
      <c r="KW10" s="1">
        <v>3.16</v>
      </c>
      <c r="KX10" s="1">
        <v>3.28</v>
      </c>
      <c r="KY10" s="1">
        <v>3.13</v>
      </c>
      <c r="KZ10" s="1">
        <v>3.14</v>
      </c>
      <c r="LA10" s="1">
        <v>3.25</v>
      </c>
      <c r="LB10" s="1">
        <v>3.28</v>
      </c>
      <c r="LC10" s="1">
        <v>3.43</v>
      </c>
      <c r="LD10" s="1">
        <v>3.36</v>
      </c>
      <c r="LE10" s="1">
        <v>3.01</v>
      </c>
      <c r="LF10" s="1">
        <v>2.9</v>
      </c>
      <c r="LG10" s="1">
        <v>2.85</v>
      </c>
      <c r="LH10" s="5">
        <v>2.6399999999999997</v>
      </c>
      <c r="LI10" s="1">
        <v>2.63</v>
      </c>
      <c r="LJ10" s="1">
        <v>2.58</v>
      </c>
      <c r="LK10" s="1">
        <v>2.38</v>
      </c>
      <c r="LL10" s="1">
        <v>2.4699999999999998</v>
      </c>
      <c r="LM10" s="1">
        <v>2.2199999999999998</v>
      </c>
      <c r="LN10" s="1">
        <v>2.38</v>
      </c>
      <c r="LO10" s="1">
        <v>2.4500000000000002</v>
      </c>
      <c r="LP10" s="1">
        <v>2.5099999999999998</v>
      </c>
      <c r="LQ10" s="1">
        <v>2.6100000000000003</v>
      </c>
      <c r="LR10" s="1">
        <v>2.5</v>
      </c>
      <c r="LS10" s="1">
        <v>2.2999999999999998</v>
      </c>
      <c r="LT10" s="1">
        <v>1.75</v>
      </c>
      <c r="LU10" s="1">
        <v>1.52</v>
      </c>
      <c r="LV10" s="1">
        <v>1.4</v>
      </c>
      <c r="LW10" s="1">
        <v>1.42</v>
      </c>
      <c r="LX10" s="1">
        <v>1.3900000000000001</v>
      </c>
      <c r="LY10" s="1">
        <v>1.42</v>
      </c>
      <c r="LZ10" s="1">
        <v>1.4</v>
      </c>
      <c r="MA10" s="1">
        <v>1.4</v>
      </c>
      <c r="MB10" s="1">
        <v>1.49</v>
      </c>
      <c r="MC10" s="1">
        <v>1.51</v>
      </c>
    </row>
    <row r="11" spans="1:341" ht="22.2" customHeight="1" x14ac:dyDescent="0.25">
      <c r="A11" s="161" t="s">
        <v>356</v>
      </c>
      <c r="B11" s="161" t="s">
        <v>55</v>
      </c>
      <c r="C11" s="187" t="s">
        <v>112</v>
      </c>
      <c r="D11" s="163" t="s">
        <v>115</v>
      </c>
      <c r="E11" s="145" t="s">
        <v>55</v>
      </c>
      <c r="F11" s="145" t="s">
        <v>55</v>
      </c>
      <c r="G11" s="145" t="s">
        <v>55</v>
      </c>
      <c r="H11" s="145" t="s">
        <v>55</v>
      </c>
      <c r="I11" s="145" t="s">
        <v>55</v>
      </c>
      <c r="J11" s="145" t="s">
        <v>55</v>
      </c>
      <c r="K11" s="145" t="s">
        <v>55</v>
      </c>
      <c r="L11" s="145" t="s">
        <v>55</v>
      </c>
      <c r="M11" s="145" t="s">
        <v>55</v>
      </c>
      <c r="N11" s="145" t="s">
        <v>55</v>
      </c>
      <c r="O11" s="145" t="s">
        <v>55</v>
      </c>
      <c r="P11" s="145" t="s">
        <v>55</v>
      </c>
      <c r="Q11" s="145" t="s">
        <v>55</v>
      </c>
      <c r="R11" s="145" t="s">
        <v>55</v>
      </c>
      <c r="S11" s="145" t="s">
        <v>55</v>
      </c>
      <c r="T11" s="145" t="s">
        <v>55</v>
      </c>
      <c r="U11" s="145" t="s">
        <v>55</v>
      </c>
      <c r="V11" s="145" t="s">
        <v>55</v>
      </c>
      <c r="W11" s="145" t="s">
        <v>55</v>
      </c>
      <c r="X11" s="145" t="s">
        <v>55</v>
      </c>
      <c r="Y11" s="145" t="s">
        <v>55</v>
      </c>
      <c r="Z11" s="145" t="s">
        <v>55</v>
      </c>
      <c r="AA11" s="145" t="s">
        <v>55</v>
      </c>
      <c r="AB11" s="145" t="s">
        <v>55</v>
      </c>
      <c r="AC11" s="145" t="s">
        <v>55</v>
      </c>
      <c r="AD11" s="145" t="s">
        <v>55</v>
      </c>
      <c r="AE11" s="145" t="s">
        <v>55</v>
      </c>
      <c r="AF11" s="145" t="s">
        <v>55</v>
      </c>
      <c r="AG11" s="145" t="s">
        <v>55</v>
      </c>
      <c r="AH11" s="145" t="s">
        <v>55</v>
      </c>
      <c r="AI11" s="145" t="s">
        <v>55</v>
      </c>
      <c r="AJ11" s="145" t="s">
        <v>55</v>
      </c>
      <c r="AK11" s="145" t="s">
        <v>55</v>
      </c>
      <c r="AL11" s="145" t="s">
        <v>55</v>
      </c>
      <c r="AM11" s="145" t="s">
        <v>55</v>
      </c>
      <c r="AN11" s="145" t="s">
        <v>55</v>
      </c>
      <c r="AO11" s="145" t="s">
        <v>55</v>
      </c>
      <c r="AP11" s="145" t="s">
        <v>55</v>
      </c>
      <c r="AQ11" s="145" t="s">
        <v>55</v>
      </c>
      <c r="AR11" s="145" t="s">
        <v>55</v>
      </c>
      <c r="AS11" s="145" t="s">
        <v>55</v>
      </c>
      <c r="AT11" s="145" t="s">
        <v>55</v>
      </c>
      <c r="AU11" s="145" t="s">
        <v>55</v>
      </c>
      <c r="AV11" s="145" t="s">
        <v>55</v>
      </c>
      <c r="AW11" s="145" t="s">
        <v>55</v>
      </c>
      <c r="AX11" s="145" t="s">
        <v>55</v>
      </c>
      <c r="AY11" s="145" t="s">
        <v>55</v>
      </c>
      <c r="AZ11" s="145" t="s">
        <v>55</v>
      </c>
      <c r="BA11" s="145" t="s">
        <v>55</v>
      </c>
      <c r="BB11" s="145" t="s">
        <v>55</v>
      </c>
      <c r="BC11" s="145" t="s">
        <v>55</v>
      </c>
      <c r="BD11" s="145" t="s">
        <v>55</v>
      </c>
      <c r="BE11" s="145" t="s">
        <v>55</v>
      </c>
      <c r="BF11" s="145" t="s">
        <v>55</v>
      </c>
      <c r="BG11" s="145" t="s">
        <v>55</v>
      </c>
      <c r="BH11" s="145" t="s">
        <v>55</v>
      </c>
      <c r="BI11" s="145" t="s">
        <v>55</v>
      </c>
      <c r="BJ11" s="145" t="s">
        <v>55</v>
      </c>
      <c r="BK11" s="145" t="s">
        <v>55</v>
      </c>
      <c r="BL11" s="145" t="s">
        <v>55</v>
      </c>
      <c r="BM11" s="145" t="s">
        <v>55</v>
      </c>
      <c r="BN11" s="145" t="s">
        <v>55</v>
      </c>
      <c r="BO11" s="145" t="s">
        <v>55</v>
      </c>
      <c r="BP11" s="145" t="s">
        <v>55</v>
      </c>
      <c r="BQ11" s="145" t="s">
        <v>55</v>
      </c>
      <c r="BR11" s="145" t="s">
        <v>55</v>
      </c>
      <c r="BS11" s="145" t="s">
        <v>55</v>
      </c>
      <c r="BT11" s="145" t="s">
        <v>55</v>
      </c>
      <c r="BU11" s="145" t="s">
        <v>55</v>
      </c>
      <c r="BV11" s="145" t="s">
        <v>55</v>
      </c>
      <c r="BW11" s="145" t="s">
        <v>55</v>
      </c>
      <c r="BX11" s="145" t="s">
        <v>55</v>
      </c>
      <c r="BY11" s="145" t="s">
        <v>55</v>
      </c>
      <c r="BZ11" s="145" t="s">
        <v>55</v>
      </c>
      <c r="CA11" s="145" t="s">
        <v>55</v>
      </c>
      <c r="CB11" s="145" t="s">
        <v>55</v>
      </c>
      <c r="CC11" s="145" t="s">
        <v>55</v>
      </c>
      <c r="CD11" s="145" t="s">
        <v>55</v>
      </c>
      <c r="CE11" s="145" t="s">
        <v>55</v>
      </c>
      <c r="CF11" s="145" t="s">
        <v>55</v>
      </c>
      <c r="CG11" s="145" t="s">
        <v>55</v>
      </c>
      <c r="CH11" s="145" t="s">
        <v>55</v>
      </c>
      <c r="CI11" s="145" t="s">
        <v>55</v>
      </c>
      <c r="CJ11" s="145" t="s">
        <v>55</v>
      </c>
      <c r="CK11" s="145" t="s">
        <v>55</v>
      </c>
      <c r="CL11" s="145" t="s">
        <v>55</v>
      </c>
      <c r="CM11" s="145" t="s">
        <v>55</v>
      </c>
      <c r="CN11" s="145" t="s">
        <v>55</v>
      </c>
      <c r="CO11" s="145" t="s">
        <v>55</v>
      </c>
      <c r="CP11" s="145" t="s">
        <v>55</v>
      </c>
      <c r="CQ11" s="145" t="s">
        <v>55</v>
      </c>
      <c r="CR11" s="145" t="s">
        <v>55</v>
      </c>
      <c r="CS11" s="145" t="s">
        <v>55</v>
      </c>
      <c r="CT11" s="145" t="s">
        <v>55</v>
      </c>
      <c r="CU11" s="145" t="s">
        <v>55</v>
      </c>
      <c r="CV11" s="145" t="s">
        <v>55</v>
      </c>
      <c r="CW11" s="145" t="s">
        <v>55</v>
      </c>
      <c r="CX11" s="145" t="s">
        <v>55</v>
      </c>
      <c r="CY11" s="145" t="s">
        <v>55</v>
      </c>
      <c r="CZ11" s="145" t="s">
        <v>55</v>
      </c>
      <c r="DA11" s="145" t="s">
        <v>55</v>
      </c>
      <c r="DB11" s="145" t="s">
        <v>55</v>
      </c>
      <c r="DC11" s="145" t="s">
        <v>55</v>
      </c>
      <c r="DD11" s="145" t="s">
        <v>55</v>
      </c>
      <c r="DE11" s="145" t="s">
        <v>55</v>
      </c>
      <c r="DF11" s="145" t="s">
        <v>55</v>
      </c>
      <c r="DG11" s="145" t="s">
        <v>55</v>
      </c>
      <c r="DH11" s="145" t="s">
        <v>55</v>
      </c>
      <c r="DI11" s="152" t="s">
        <v>55</v>
      </c>
      <c r="DJ11" s="152" t="s">
        <v>55</v>
      </c>
      <c r="DK11" s="152" t="s">
        <v>55</v>
      </c>
      <c r="DL11" s="152" t="s">
        <v>55</v>
      </c>
      <c r="DM11" s="152" t="s">
        <v>55</v>
      </c>
      <c r="DN11" s="152" t="s">
        <v>55</v>
      </c>
      <c r="DO11" s="152" t="s">
        <v>55</v>
      </c>
      <c r="DP11" s="152" t="s">
        <v>55</v>
      </c>
      <c r="DQ11" s="153" t="s">
        <v>55</v>
      </c>
      <c r="DR11" s="152" t="s">
        <v>55</v>
      </c>
      <c r="DS11" s="152" t="s">
        <v>55</v>
      </c>
      <c r="DT11" s="152" t="s">
        <v>55</v>
      </c>
      <c r="DU11" s="152" t="s">
        <v>55</v>
      </c>
      <c r="DV11" s="152" t="s">
        <v>55</v>
      </c>
      <c r="DW11" s="152" t="s">
        <v>55</v>
      </c>
      <c r="DX11" s="152" t="s">
        <v>55</v>
      </c>
      <c r="DY11" s="152" t="s">
        <v>55</v>
      </c>
      <c r="DZ11" s="152" t="s">
        <v>55</v>
      </c>
      <c r="EA11" s="152" t="s">
        <v>55</v>
      </c>
      <c r="EB11" s="152" t="s">
        <v>55</v>
      </c>
      <c r="EC11" s="153" t="s">
        <v>55</v>
      </c>
      <c r="ED11" s="152" t="s">
        <v>55</v>
      </c>
      <c r="EE11" s="152" t="s">
        <v>55</v>
      </c>
      <c r="EF11" s="152" t="s">
        <v>55</v>
      </c>
      <c r="EG11" s="152" t="s">
        <v>55</v>
      </c>
      <c r="EH11" s="152" t="s">
        <v>55</v>
      </c>
      <c r="EI11" s="152" t="s">
        <v>55</v>
      </c>
      <c r="EJ11" s="153" t="s">
        <v>55</v>
      </c>
      <c r="EK11" s="152" t="s">
        <v>55</v>
      </c>
      <c r="EL11" s="152" t="s">
        <v>55</v>
      </c>
      <c r="EM11" s="152" t="s">
        <v>55</v>
      </c>
      <c r="EN11" s="152" t="s">
        <v>55</v>
      </c>
      <c r="EO11" s="153" t="s">
        <v>55</v>
      </c>
      <c r="EP11" s="152" t="s">
        <v>55</v>
      </c>
      <c r="EQ11" s="152" t="s">
        <v>55</v>
      </c>
      <c r="ER11" s="152" t="s">
        <v>55</v>
      </c>
      <c r="ES11" s="152" t="s">
        <v>55</v>
      </c>
      <c r="ET11" s="152" t="s">
        <v>55</v>
      </c>
      <c r="EU11" s="152" t="s">
        <v>55</v>
      </c>
      <c r="EV11" s="153" t="s">
        <v>55</v>
      </c>
      <c r="EW11" s="152" t="s">
        <v>55</v>
      </c>
      <c r="EX11" s="152" t="s">
        <v>55</v>
      </c>
      <c r="EY11" s="152" t="s">
        <v>55</v>
      </c>
      <c r="EZ11" s="152" t="s">
        <v>55</v>
      </c>
      <c r="FA11" s="152" t="s">
        <v>55</v>
      </c>
      <c r="FB11" s="167" t="s">
        <v>55</v>
      </c>
      <c r="FC11" s="168" t="s">
        <v>55</v>
      </c>
      <c r="FD11" s="152" t="s">
        <v>55</v>
      </c>
      <c r="FE11" s="152" t="s">
        <v>55</v>
      </c>
      <c r="FF11" s="152" t="s">
        <v>55</v>
      </c>
      <c r="FG11" s="152" t="s">
        <v>55</v>
      </c>
      <c r="FH11" s="153" t="s">
        <v>55</v>
      </c>
      <c r="FI11" s="152" t="s">
        <v>55</v>
      </c>
      <c r="FJ11" s="152" t="s">
        <v>55</v>
      </c>
      <c r="FK11" s="152" t="s">
        <v>55</v>
      </c>
      <c r="FL11" s="152" t="s">
        <v>55</v>
      </c>
      <c r="FM11" s="152" t="s">
        <v>55</v>
      </c>
      <c r="FN11" s="167" t="s">
        <v>55</v>
      </c>
      <c r="FO11" s="168" t="s">
        <v>55</v>
      </c>
      <c r="FP11" s="152" t="s">
        <v>55</v>
      </c>
      <c r="FQ11" s="152" t="s">
        <v>55</v>
      </c>
      <c r="FR11" s="152" t="s">
        <v>55</v>
      </c>
      <c r="FS11" s="152" t="s">
        <v>55</v>
      </c>
      <c r="FT11" s="153" t="s">
        <v>55</v>
      </c>
      <c r="FU11" s="152" t="s">
        <v>55</v>
      </c>
      <c r="FV11" s="152" t="s">
        <v>55</v>
      </c>
      <c r="FW11" s="152" t="s">
        <v>55</v>
      </c>
      <c r="FX11" s="152" t="s">
        <v>55</v>
      </c>
      <c r="FY11" s="152" t="s">
        <v>55</v>
      </c>
      <c r="FZ11" s="167" t="s">
        <v>55</v>
      </c>
      <c r="GA11" s="168" t="s">
        <v>55</v>
      </c>
      <c r="GB11" s="152" t="s">
        <v>55</v>
      </c>
      <c r="GC11" s="152" t="s">
        <v>55</v>
      </c>
      <c r="GD11" s="152" t="s">
        <v>55</v>
      </c>
      <c r="GE11" s="152" t="s">
        <v>55</v>
      </c>
      <c r="GF11" s="153" t="s">
        <v>55</v>
      </c>
      <c r="GG11" s="152" t="s">
        <v>55</v>
      </c>
      <c r="GH11" s="152" t="s">
        <v>55</v>
      </c>
      <c r="GI11" s="152" t="s">
        <v>55</v>
      </c>
      <c r="GJ11" s="152" t="s">
        <v>55</v>
      </c>
      <c r="GK11" s="152" t="s">
        <v>55</v>
      </c>
      <c r="GL11" s="152" t="s">
        <v>55</v>
      </c>
      <c r="GM11" s="152" t="s">
        <v>55</v>
      </c>
      <c r="GN11" s="152" t="s">
        <v>55</v>
      </c>
      <c r="GO11" s="152" t="s">
        <v>55</v>
      </c>
      <c r="GP11" s="152" t="s">
        <v>55</v>
      </c>
      <c r="GQ11" s="152" t="s">
        <v>55</v>
      </c>
      <c r="GR11" s="153" t="s">
        <v>55</v>
      </c>
      <c r="GS11" s="152" t="s">
        <v>55</v>
      </c>
      <c r="GT11" s="152" t="s">
        <v>55</v>
      </c>
      <c r="GU11" s="152" t="s">
        <v>55</v>
      </c>
      <c r="GV11" s="152" t="s">
        <v>55</v>
      </c>
      <c r="GW11" s="152" t="s">
        <v>55</v>
      </c>
      <c r="GX11" s="152" t="s">
        <v>55</v>
      </c>
      <c r="GY11" s="152" t="s">
        <v>55</v>
      </c>
      <c r="GZ11" s="152" t="s">
        <v>55</v>
      </c>
      <c r="HA11" s="152" t="s">
        <v>55</v>
      </c>
      <c r="HB11" s="152" t="s">
        <v>55</v>
      </c>
      <c r="HC11" s="152" t="s">
        <v>55</v>
      </c>
      <c r="HD11" s="153" t="s">
        <v>55</v>
      </c>
      <c r="HE11" s="152" t="s">
        <v>55</v>
      </c>
      <c r="HF11" s="152" t="s">
        <v>55</v>
      </c>
      <c r="HG11" s="152" t="s">
        <v>55</v>
      </c>
      <c r="HH11" s="152" t="s">
        <v>55</v>
      </c>
      <c r="HI11" s="152" t="s">
        <v>55</v>
      </c>
      <c r="HJ11" s="152" t="s">
        <v>55</v>
      </c>
      <c r="HK11" s="152" t="s">
        <v>55</v>
      </c>
      <c r="HL11" s="152" t="s">
        <v>55</v>
      </c>
      <c r="HM11" s="152" t="s">
        <v>55</v>
      </c>
      <c r="HN11" s="152" t="s">
        <v>55</v>
      </c>
      <c r="HO11" s="152" t="s">
        <v>55</v>
      </c>
      <c r="HP11" s="153" t="s">
        <v>55</v>
      </c>
      <c r="HQ11" s="152" t="s">
        <v>55</v>
      </c>
      <c r="HR11" s="152" t="s">
        <v>55</v>
      </c>
      <c r="HS11" s="152" t="s">
        <v>55</v>
      </c>
      <c r="HT11" s="152" t="s">
        <v>55</v>
      </c>
      <c r="HU11" s="152" t="s">
        <v>55</v>
      </c>
      <c r="HV11" s="152" t="s">
        <v>55</v>
      </c>
      <c r="HW11" s="152" t="s">
        <v>55</v>
      </c>
      <c r="HX11" s="152" t="s">
        <v>55</v>
      </c>
      <c r="HY11" s="152" t="s">
        <v>55</v>
      </c>
      <c r="HZ11" s="152" t="s">
        <v>55</v>
      </c>
      <c r="IA11" s="152" t="s">
        <v>55</v>
      </c>
      <c r="IB11" s="153" t="s">
        <v>55</v>
      </c>
      <c r="IC11" s="152" t="s">
        <v>55</v>
      </c>
      <c r="ID11" s="152" t="s">
        <v>55</v>
      </c>
      <c r="IE11" s="152" t="s">
        <v>55</v>
      </c>
      <c r="IF11" s="152" t="s">
        <v>55</v>
      </c>
      <c r="IG11" s="152" t="s">
        <v>55</v>
      </c>
      <c r="IH11" s="152" t="s">
        <v>55</v>
      </c>
      <c r="II11" s="152" t="s">
        <v>55</v>
      </c>
      <c r="IJ11" s="152" t="s">
        <v>55</v>
      </c>
      <c r="IK11" s="152" t="s">
        <v>55</v>
      </c>
      <c r="IL11" s="152" t="s">
        <v>55</v>
      </c>
      <c r="IM11" s="152" t="s">
        <v>55</v>
      </c>
      <c r="IN11" s="153" t="s">
        <v>55</v>
      </c>
      <c r="IO11" s="152" t="s">
        <v>55</v>
      </c>
      <c r="IP11" s="152" t="s">
        <v>55</v>
      </c>
      <c r="IQ11" s="152" t="s">
        <v>55</v>
      </c>
      <c r="IR11" s="152" t="s">
        <v>55</v>
      </c>
      <c r="IS11" s="152" t="s">
        <v>55</v>
      </c>
      <c r="IT11" s="152" t="s">
        <v>55</v>
      </c>
      <c r="IU11" s="152" t="s">
        <v>55</v>
      </c>
      <c r="IV11" s="152" t="s">
        <v>55</v>
      </c>
      <c r="IW11" s="152" t="s">
        <v>55</v>
      </c>
      <c r="IX11" s="152" t="s">
        <v>55</v>
      </c>
      <c r="IY11" s="152" t="s">
        <v>55</v>
      </c>
      <c r="IZ11" s="153" t="s">
        <v>55</v>
      </c>
      <c r="JA11" s="152" t="s">
        <v>55</v>
      </c>
      <c r="JB11" s="152" t="s">
        <v>55</v>
      </c>
      <c r="JC11" s="152" t="s">
        <v>55</v>
      </c>
      <c r="JD11" s="152" t="s">
        <v>55</v>
      </c>
      <c r="JE11" s="152" t="s">
        <v>55</v>
      </c>
      <c r="JF11" s="28">
        <v>1.19</v>
      </c>
      <c r="JG11" s="28">
        <v>1.1499999999999999</v>
      </c>
      <c r="JH11" s="28">
        <v>1.1599999999999999</v>
      </c>
      <c r="JI11" s="28">
        <v>1.19</v>
      </c>
      <c r="JJ11" s="28">
        <v>1.1200000000000001</v>
      </c>
      <c r="JK11" s="28">
        <v>1.1100000000000001</v>
      </c>
      <c r="JL11" s="7">
        <v>1.0900000000000001</v>
      </c>
      <c r="JM11" s="28">
        <v>1.06</v>
      </c>
      <c r="JN11" s="28">
        <v>1.1299999999999999</v>
      </c>
      <c r="JO11" s="28">
        <v>1.24</v>
      </c>
      <c r="JP11" s="28">
        <v>1.17</v>
      </c>
      <c r="JQ11" s="28">
        <v>1.05</v>
      </c>
      <c r="JR11" s="28">
        <v>0.91</v>
      </c>
      <c r="JS11" s="28">
        <v>0.84</v>
      </c>
      <c r="JT11" s="28">
        <v>0.85</v>
      </c>
      <c r="JU11" s="28">
        <v>0.8</v>
      </c>
      <c r="JV11" s="28">
        <v>0.91</v>
      </c>
      <c r="JW11" s="28">
        <v>0.88</v>
      </c>
      <c r="JX11" s="7">
        <v>0.92999999999999994</v>
      </c>
      <c r="JY11" s="28">
        <v>1.02</v>
      </c>
      <c r="JZ11" s="28">
        <v>1.03</v>
      </c>
      <c r="KA11" s="28">
        <v>1</v>
      </c>
      <c r="KB11" s="28">
        <v>0.88</v>
      </c>
      <c r="KC11" s="28">
        <v>0.78</v>
      </c>
      <c r="KD11" s="28">
        <v>0.56000000000000005</v>
      </c>
      <c r="KE11" s="28">
        <v>0.26</v>
      </c>
      <c r="KF11" s="28">
        <v>0.41000000000000003</v>
      </c>
      <c r="KG11" s="28">
        <v>0.27</v>
      </c>
      <c r="KH11" s="28">
        <v>0.31000000000000005</v>
      </c>
      <c r="KI11" s="28">
        <v>0.6</v>
      </c>
      <c r="KJ11" s="7">
        <v>0.62</v>
      </c>
      <c r="KK11" s="28">
        <v>1.0900000000000001</v>
      </c>
      <c r="KL11" s="28">
        <v>1</v>
      </c>
      <c r="KM11" s="28">
        <v>1.01</v>
      </c>
      <c r="KN11" s="28">
        <v>0.98</v>
      </c>
      <c r="KO11" s="28">
        <v>0.96</v>
      </c>
      <c r="KP11" s="28">
        <v>0.94</v>
      </c>
      <c r="KQ11" s="28">
        <v>1.35</v>
      </c>
      <c r="KR11" s="28">
        <v>1.6400000000000001</v>
      </c>
      <c r="KS11" s="28">
        <v>1.5899999999999999</v>
      </c>
      <c r="KT11" s="28">
        <v>1.6600000000000001</v>
      </c>
      <c r="KU11" s="28">
        <v>1.76</v>
      </c>
      <c r="KV11" s="7">
        <v>1.9300000000000002</v>
      </c>
      <c r="KW11" s="28">
        <v>1.88</v>
      </c>
      <c r="KX11" s="28">
        <v>1.9</v>
      </c>
      <c r="KY11" s="28">
        <v>2.1</v>
      </c>
      <c r="KZ11" s="28">
        <v>2.38</v>
      </c>
      <c r="LA11" s="28">
        <v>2.5099999999999998</v>
      </c>
      <c r="LB11" s="28">
        <v>2.77</v>
      </c>
      <c r="LC11" s="28">
        <v>2.71</v>
      </c>
      <c r="LD11" s="28">
        <v>2.6399999999999997</v>
      </c>
      <c r="LE11" s="28">
        <v>2.6100000000000003</v>
      </c>
      <c r="LF11" s="28">
        <v>2.6799999999999997</v>
      </c>
      <c r="LG11" s="28">
        <v>2.75</v>
      </c>
      <c r="LH11" s="7">
        <v>2.7199999999999998</v>
      </c>
      <c r="LI11" s="28">
        <v>2.66</v>
      </c>
      <c r="LJ11" s="28">
        <v>2.62</v>
      </c>
      <c r="LK11" s="28">
        <v>2.58</v>
      </c>
      <c r="LL11" s="28">
        <v>2.37</v>
      </c>
      <c r="LM11" s="28">
        <v>2.02</v>
      </c>
      <c r="LN11" s="28">
        <v>2.25</v>
      </c>
      <c r="LO11" s="28">
        <v>2.25</v>
      </c>
      <c r="LP11" s="28">
        <v>2.31</v>
      </c>
      <c r="LQ11" s="28">
        <v>2.37</v>
      </c>
      <c r="LR11" s="28">
        <v>2.66</v>
      </c>
      <c r="LS11" s="28">
        <v>2.6100000000000003</v>
      </c>
      <c r="LT11" s="28">
        <v>2.35</v>
      </c>
      <c r="LU11" s="28">
        <v>1.8900000000000001</v>
      </c>
      <c r="LV11" s="28">
        <v>1.27</v>
      </c>
      <c r="LW11" s="28">
        <v>1.17</v>
      </c>
      <c r="LX11" s="28">
        <v>1.1000000000000001</v>
      </c>
      <c r="LY11" s="28">
        <v>1.34</v>
      </c>
      <c r="LZ11" s="28">
        <v>1.37</v>
      </c>
      <c r="MA11" s="28">
        <v>1.34</v>
      </c>
      <c r="MB11" s="28">
        <v>1.37</v>
      </c>
      <c r="MC11" s="28">
        <v>1.44</v>
      </c>
    </row>
    <row r="12" spans="1:341" ht="22.2" customHeight="1" x14ac:dyDescent="0.25">
      <c r="A12" s="30" t="s">
        <v>357</v>
      </c>
      <c r="B12" s="30" t="s">
        <v>55</v>
      </c>
      <c r="C12" s="188" t="s">
        <v>122</v>
      </c>
      <c r="D12" s="164" t="s">
        <v>75</v>
      </c>
      <c r="E12" s="371" t="s">
        <v>55</v>
      </c>
      <c r="F12" s="371" t="s">
        <v>55</v>
      </c>
      <c r="G12" s="371" t="s">
        <v>55</v>
      </c>
      <c r="H12" s="371" t="s">
        <v>55</v>
      </c>
      <c r="I12" s="371" t="s">
        <v>55</v>
      </c>
      <c r="J12" s="371" t="s">
        <v>55</v>
      </c>
      <c r="K12" s="371" t="s">
        <v>55</v>
      </c>
      <c r="L12" s="371" t="s">
        <v>55</v>
      </c>
      <c r="M12" s="371" t="s">
        <v>55</v>
      </c>
      <c r="N12" s="371" t="s">
        <v>55</v>
      </c>
      <c r="O12" s="371" t="s">
        <v>55</v>
      </c>
      <c r="P12" s="371" t="s">
        <v>55</v>
      </c>
      <c r="Q12" s="371" t="s">
        <v>55</v>
      </c>
      <c r="R12" s="371" t="s">
        <v>55</v>
      </c>
      <c r="S12" s="371" t="s">
        <v>55</v>
      </c>
      <c r="T12" s="371" t="s">
        <v>55</v>
      </c>
      <c r="U12" s="371" t="s">
        <v>55</v>
      </c>
      <c r="V12" s="371" t="s">
        <v>55</v>
      </c>
      <c r="W12" s="371" t="s">
        <v>55</v>
      </c>
      <c r="X12" s="371" t="s">
        <v>55</v>
      </c>
      <c r="Y12" s="371" t="s">
        <v>55</v>
      </c>
      <c r="Z12" s="371" t="s">
        <v>55</v>
      </c>
      <c r="AA12" s="371" t="s">
        <v>55</v>
      </c>
      <c r="AB12" s="371" t="s">
        <v>55</v>
      </c>
      <c r="AC12" s="371" t="s">
        <v>55</v>
      </c>
      <c r="AD12" s="371" t="s">
        <v>55</v>
      </c>
      <c r="AE12" s="371" t="s">
        <v>55</v>
      </c>
      <c r="AF12" s="371" t="s">
        <v>55</v>
      </c>
      <c r="AG12" s="371" t="s">
        <v>55</v>
      </c>
      <c r="AH12" s="371" t="s">
        <v>55</v>
      </c>
      <c r="AI12" s="371" t="s">
        <v>55</v>
      </c>
      <c r="AJ12" s="371" t="s">
        <v>55</v>
      </c>
      <c r="AK12" s="371" t="s">
        <v>55</v>
      </c>
      <c r="AL12" s="371" t="s">
        <v>55</v>
      </c>
      <c r="AM12" s="371" t="s">
        <v>55</v>
      </c>
      <c r="AN12" s="371" t="s">
        <v>55</v>
      </c>
      <c r="AO12" s="371" t="s">
        <v>55</v>
      </c>
      <c r="AP12" s="371" t="s">
        <v>55</v>
      </c>
      <c r="AQ12" s="371" t="s">
        <v>55</v>
      </c>
      <c r="AR12" s="371" t="s">
        <v>55</v>
      </c>
      <c r="AS12" s="371" t="s">
        <v>55</v>
      </c>
      <c r="AT12" s="371" t="s">
        <v>55</v>
      </c>
      <c r="AU12" s="371" t="s">
        <v>55</v>
      </c>
      <c r="AV12" s="371" t="s">
        <v>55</v>
      </c>
      <c r="AW12" s="371" t="s">
        <v>55</v>
      </c>
      <c r="AX12" s="371" t="s">
        <v>55</v>
      </c>
      <c r="AY12" s="371" t="s">
        <v>55</v>
      </c>
      <c r="AZ12" s="371" t="s">
        <v>55</v>
      </c>
      <c r="BA12" s="371" t="s">
        <v>55</v>
      </c>
      <c r="BB12" s="371" t="s">
        <v>55</v>
      </c>
      <c r="BC12" s="371" t="s">
        <v>55</v>
      </c>
      <c r="BD12" s="371" t="s">
        <v>55</v>
      </c>
      <c r="BE12" s="371" t="s">
        <v>55</v>
      </c>
      <c r="BF12" s="371" t="s">
        <v>55</v>
      </c>
      <c r="BG12" s="371" t="s">
        <v>55</v>
      </c>
      <c r="BH12" s="371" t="s">
        <v>55</v>
      </c>
      <c r="BI12" s="371" t="s">
        <v>55</v>
      </c>
      <c r="BJ12" s="371" t="s">
        <v>55</v>
      </c>
      <c r="BK12" s="371" t="s">
        <v>55</v>
      </c>
      <c r="BL12" s="371" t="s">
        <v>55</v>
      </c>
      <c r="BM12" s="371" t="s">
        <v>55</v>
      </c>
      <c r="BN12" s="371" t="s">
        <v>55</v>
      </c>
      <c r="BO12" s="371" t="s">
        <v>55</v>
      </c>
      <c r="BP12" s="371" t="s">
        <v>55</v>
      </c>
      <c r="BQ12" s="371" t="s">
        <v>55</v>
      </c>
      <c r="BR12" s="371" t="s">
        <v>55</v>
      </c>
      <c r="BS12" s="371" t="s">
        <v>55</v>
      </c>
      <c r="BT12" s="371" t="s">
        <v>55</v>
      </c>
      <c r="BU12" s="371" t="s">
        <v>55</v>
      </c>
      <c r="BV12" s="371" t="s">
        <v>55</v>
      </c>
      <c r="BW12" s="371" t="s">
        <v>55</v>
      </c>
      <c r="BX12" s="371" t="s">
        <v>55</v>
      </c>
      <c r="BY12" s="146" t="s">
        <v>55</v>
      </c>
      <c r="BZ12" s="157">
        <v>8.89</v>
      </c>
      <c r="CA12" s="157">
        <v>9.4499999999999993</v>
      </c>
      <c r="CB12" s="157">
        <v>9.01</v>
      </c>
      <c r="CC12" s="157">
        <v>8.57</v>
      </c>
      <c r="CD12" s="157">
        <v>8.61</v>
      </c>
      <c r="CE12" s="157">
        <v>8.8800000000000008</v>
      </c>
      <c r="CF12" s="157">
        <v>8.61</v>
      </c>
      <c r="CG12" s="157">
        <v>8.49</v>
      </c>
      <c r="CH12" s="157">
        <v>8.5299999999999994</v>
      </c>
      <c r="CI12" s="157">
        <v>8.52</v>
      </c>
      <c r="CJ12" s="157">
        <v>8.3000000000000007</v>
      </c>
      <c r="CK12" s="157">
        <v>8.01</v>
      </c>
      <c r="CL12" s="157">
        <v>8.1300000000000008</v>
      </c>
      <c r="CM12" s="157">
        <v>7.83</v>
      </c>
      <c r="CN12" s="157">
        <v>7.36</v>
      </c>
      <c r="CO12" s="157">
        <v>7.07</v>
      </c>
      <c r="CP12" s="157">
        <v>7</v>
      </c>
      <c r="CQ12" s="157">
        <v>7.33</v>
      </c>
      <c r="CR12" s="157">
        <v>7.17</v>
      </c>
      <c r="CS12" s="157">
        <v>7.34</v>
      </c>
      <c r="CT12" s="157">
        <v>7.36</v>
      </c>
      <c r="CU12" s="157">
        <v>7.73</v>
      </c>
      <c r="CV12" s="157">
        <v>7.85</v>
      </c>
      <c r="CW12" s="157">
        <v>7.75</v>
      </c>
      <c r="CX12" s="157">
        <v>7.22</v>
      </c>
      <c r="CY12" s="157">
        <v>6.79</v>
      </c>
      <c r="CZ12" s="157">
        <v>6.42</v>
      </c>
      <c r="DA12" s="157">
        <v>6.28</v>
      </c>
      <c r="DB12" s="157">
        <v>6.4</v>
      </c>
      <c r="DC12" s="157">
        <v>6.79</v>
      </c>
      <c r="DD12" s="157">
        <v>7.18</v>
      </c>
      <c r="DE12" s="157">
        <v>7.22</v>
      </c>
      <c r="DF12" s="157">
        <v>6.81</v>
      </c>
      <c r="DG12" s="157">
        <v>6.36</v>
      </c>
      <c r="DH12" s="157">
        <v>5.75</v>
      </c>
      <c r="DI12" s="3">
        <v>5.6</v>
      </c>
      <c r="DJ12" s="3">
        <v>5.76</v>
      </c>
      <c r="DK12" s="3">
        <v>5.85</v>
      </c>
      <c r="DL12" s="3">
        <v>5.9</v>
      </c>
      <c r="DM12" s="3">
        <v>5.75</v>
      </c>
      <c r="DN12" s="3">
        <v>5.61</v>
      </c>
      <c r="DO12" s="3">
        <v>5.5</v>
      </c>
      <c r="DP12" s="3">
        <v>4.97</v>
      </c>
      <c r="DQ12" s="4">
        <v>4.6500000000000004</v>
      </c>
      <c r="DR12" s="3">
        <v>4.41</v>
      </c>
      <c r="DS12" s="3">
        <v>4.1399999999999997</v>
      </c>
      <c r="DT12" s="3">
        <v>4.0999999999999996</v>
      </c>
      <c r="DU12" s="3">
        <v>4.0199999999999996</v>
      </c>
      <c r="DV12" s="3">
        <v>4.0199999999999996</v>
      </c>
      <c r="DW12" s="3">
        <v>3.71</v>
      </c>
      <c r="DX12" s="3">
        <v>3.61</v>
      </c>
      <c r="DY12" s="3">
        <v>3.92</v>
      </c>
      <c r="DZ12" s="3">
        <v>3.83</v>
      </c>
      <c r="EA12" s="3">
        <v>3.49</v>
      </c>
      <c r="EB12" s="3">
        <v>4.76</v>
      </c>
      <c r="EC12" s="4">
        <v>3.98</v>
      </c>
      <c r="ED12" s="3">
        <v>4.1100000000000003</v>
      </c>
      <c r="EE12" s="3">
        <v>4.1500000000000004</v>
      </c>
      <c r="EF12" s="3">
        <v>4.43</v>
      </c>
      <c r="EG12" s="3">
        <v>4.49</v>
      </c>
      <c r="EH12" s="3">
        <v>4.3499999999999996</v>
      </c>
      <c r="EI12" s="3">
        <v>4.41</v>
      </c>
      <c r="EJ12" s="4">
        <v>4.13</v>
      </c>
      <c r="EK12" s="3">
        <v>4.21</v>
      </c>
      <c r="EL12" s="3">
        <v>4.5999999999999996</v>
      </c>
      <c r="EM12" s="3">
        <v>4.79</v>
      </c>
      <c r="EN12" s="3">
        <v>4.96</v>
      </c>
      <c r="EO12" s="4">
        <v>4.99</v>
      </c>
      <c r="EP12" s="3">
        <v>4.99</v>
      </c>
      <c r="EQ12" s="3">
        <v>4.76</v>
      </c>
      <c r="ER12" s="3">
        <v>4.4400000000000004</v>
      </c>
      <c r="ES12" s="3">
        <v>4.13</v>
      </c>
      <c r="ET12" s="3">
        <v>3.99</v>
      </c>
      <c r="EU12" s="3">
        <v>3.63</v>
      </c>
      <c r="EV12" s="4">
        <v>3.52</v>
      </c>
      <c r="EW12" s="3">
        <v>3.44</v>
      </c>
      <c r="EX12" s="3">
        <v>3.45</v>
      </c>
      <c r="EY12" s="3">
        <v>3.27</v>
      </c>
      <c r="EZ12" s="3">
        <v>3.34</v>
      </c>
      <c r="FA12" s="3">
        <v>3.34</v>
      </c>
      <c r="FB12" s="12">
        <v>3.29</v>
      </c>
      <c r="FC12" s="13">
        <v>3.69</v>
      </c>
      <c r="FD12" s="3">
        <v>4.21</v>
      </c>
      <c r="FE12" s="3">
        <v>4.1100000000000003</v>
      </c>
      <c r="FF12" s="3">
        <v>3.9</v>
      </c>
      <c r="FG12" s="3">
        <v>3.81</v>
      </c>
      <c r="FH12" s="4">
        <v>4.01</v>
      </c>
      <c r="FI12" s="3">
        <v>4.22</v>
      </c>
      <c r="FJ12" s="3">
        <v>4.2300000000000004</v>
      </c>
      <c r="FK12" s="3">
        <v>4.38</v>
      </c>
      <c r="FL12" s="3">
        <v>4.49</v>
      </c>
      <c r="FM12" s="3">
        <v>4.3099999999999996</v>
      </c>
      <c r="FN12" s="12">
        <v>4.51</v>
      </c>
      <c r="FO12" s="13">
        <v>4.49</v>
      </c>
      <c r="FP12" s="3">
        <v>4.4800000000000004</v>
      </c>
      <c r="FQ12" s="3">
        <v>4.3</v>
      </c>
      <c r="FR12" s="3">
        <v>4.3600000000000003</v>
      </c>
      <c r="FS12" s="3">
        <v>4.29</v>
      </c>
      <c r="FT12" s="4">
        <v>4.32</v>
      </c>
      <c r="FU12" s="3">
        <v>4.43</v>
      </c>
      <c r="FV12" s="3">
        <v>4.67</v>
      </c>
      <c r="FW12" s="3">
        <v>4.95</v>
      </c>
      <c r="FX12" s="3">
        <v>5.13</v>
      </c>
      <c r="FY12" s="3">
        <v>5.2</v>
      </c>
      <c r="FZ12" s="12">
        <v>5.28</v>
      </c>
      <c r="GA12" s="13">
        <v>5.23</v>
      </c>
      <c r="GB12" s="3">
        <v>5.33</v>
      </c>
      <c r="GC12" s="3">
        <v>5.41</v>
      </c>
      <c r="GD12" s="3">
        <v>5.26</v>
      </c>
      <c r="GE12" s="3">
        <v>5.16</v>
      </c>
      <c r="GF12" s="4">
        <v>5.42</v>
      </c>
      <c r="GG12" s="3">
        <v>5.46</v>
      </c>
      <c r="GH12" s="3">
        <v>5.55</v>
      </c>
      <c r="GI12" s="3">
        <v>5.95</v>
      </c>
      <c r="GJ12" s="3">
        <v>5.6</v>
      </c>
      <c r="GK12" s="3">
        <v>5.09</v>
      </c>
      <c r="GL12" s="3">
        <v>5.05</v>
      </c>
      <c r="GM12" s="3">
        <v>5.3</v>
      </c>
      <c r="GN12" s="3">
        <v>5.3</v>
      </c>
      <c r="GO12" s="3">
        <v>5.0599999999999996</v>
      </c>
      <c r="GP12" s="3">
        <v>4.7300000000000004</v>
      </c>
      <c r="GQ12" s="3">
        <v>5.19</v>
      </c>
      <c r="GR12" s="4">
        <v>5.68</v>
      </c>
      <c r="GS12" s="3">
        <v>5.55</v>
      </c>
      <c r="GT12" s="3">
        <v>5.26</v>
      </c>
      <c r="GU12" s="3">
        <v>5.26</v>
      </c>
      <c r="GV12" s="3">
        <v>5.09</v>
      </c>
      <c r="GW12" s="3">
        <v>4.6899999999999995</v>
      </c>
      <c r="GX12" s="3">
        <v>4.92</v>
      </c>
      <c r="GY12" s="3">
        <v>4.5999999999999996</v>
      </c>
      <c r="GZ12" s="3">
        <v>4.46</v>
      </c>
      <c r="HA12" s="3">
        <v>4.3</v>
      </c>
      <c r="HB12" s="3">
        <v>4.3900000000000006</v>
      </c>
      <c r="HC12" s="3">
        <v>4.41</v>
      </c>
      <c r="HD12" s="4">
        <v>4.2699999999999996</v>
      </c>
      <c r="HE12" s="3">
        <v>3.77</v>
      </c>
      <c r="HF12" s="3">
        <v>3.75</v>
      </c>
      <c r="HG12" s="3">
        <v>4.0299999999999994</v>
      </c>
      <c r="HH12" s="3">
        <v>3.84</v>
      </c>
      <c r="HI12" s="3">
        <v>3.8</v>
      </c>
      <c r="HJ12" s="3">
        <v>3.61</v>
      </c>
      <c r="HK12" s="3">
        <v>3.73</v>
      </c>
      <c r="HL12" s="3">
        <v>3.8</v>
      </c>
      <c r="HM12" s="3">
        <v>4.0600000000000005</v>
      </c>
      <c r="HN12" s="3">
        <v>4.1099999999999994</v>
      </c>
      <c r="HO12" s="3">
        <v>4.1500000000000004</v>
      </c>
      <c r="HP12" s="4">
        <v>4.1400000000000006</v>
      </c>
      <c r="HQ12" s="3">
        <v>4.12</v>
      </c>
      <c r="HR12" s="3">
        <v>3.9</v>
      </c>
      <c r="HS12" s="3">
        <v>3.75</v>
      </c>
      <c r="HT12" s="3">
        <v>3.8</v>
      </c>
      <c r="HU12" s="3">
        <v>3.45</v>
      </c>
      <c r="HV12" s="3">
        <v>2.9699999999999998</v>
      </c>
      <c r="HW12" s="3">
        <v>2.9699999999999998</v>
      </c>
      <c r="HX12" s="3">
        <v>3.42</v>
      </c>
      <c r="HY12" s="3">
        <v>3.67</v>
      </c>
      <c r="HZ12" s="3">
        <v>3.43</v>
      </c>
      <c r="IA12" s="3">
        <v>3.16</v>
      </c>
      <c r="IB12" s="4">
        <v>3.17</v>
      </c>
      <c r="IC12" s="3">
        <v>3.47</v>
      </c>
      <c r="ID12" s="3">
        <v>3.18</v>
      </c>
      <c r="IE12" s="3">
        <v>3</v>
      </c>
      <c r="IF12" s="3">
        <v>2.5300000000000002</v>
      </c>
      <c r="IG12" s="3">
        <v>2.29</v>
      </c>
      <c r="IH12" s="3">
        <v>2.2800000000000002</v>
      </c>
      <c r="II12" s="3">
        <v>2.12</v>
      </c>
      <c r="IJ12" s="3">
        <v>1.8</v>
      </c>
      <c r="IK12" s="3">
        <v>1.77</v>
      </c>
      <c r="IL12" s="3">
        <v>1.8399999999999999</v>
      </c>
      <c r="IM12" s="3">
        <v>2</v>
      </c>
      <c r="IN12" s="4">
        <v>2.0700000000000003</v>
      </c>
      <c r="IO12" s="3">
        <v>2.06</v>
      </c>
      <c r="IP12" s="3">
        <v>1.99</v>
      </c>
      <c r="IQ12" s="3">
        <v>2.4699999999999998</v>
      </c>
      <c r="IR12" s="3">
        <v>2.46</v>
      </c>
      <c r="IS12" s="3">
        <v>2.4500000000000002</v>
      </c>
      <c r="IT12" s="3">
        <v>2.37</v>
      </c>
      <c r="IU12" s="3">
        <v>2.21</v>
      </c>
      <c r="IV12" s="3">
        <v>1.96</v>
      </c>
      <c r="IW12" s="3">
        <v>1.88</v>
      </c>
      <c r="IX12" s="3">
        <v>2.09</v>
      </c>
      <c r="IY12" s="3">
        <v>2.16</v>
      </c>
      <c r="IZ12" s="4">
        <v>2.13</v>
      </c>
      <c r="JA12" s="3">
        <v>2</v>
      </c>
      <c r="JB12" s="3">
        <v>1.77</v>
      </c>
      <c r="JC12" s="3">
        <v>1.63</v>
      </c>
      <c r="JD12" s="3">
        <v>1.6</v>
      </c>
      <c r="JE12" s="3">
        <v>1.56</v>
      </c>
      <c r="JF12" s="3">
        <v>1.43</v>
      </c>
      <c r="JG12" s="3">
        <v>1.29</v>
      </c>
      <c r="JH12" s="3">
        <v>1.19</v>
      </c>
      <c r="JI12" s="3">
        <v>1.22</v>
      </c>
      <c r="JJ12" s="3">
        <v>1.1400000000000001</v>
      </c>
      <c r="JK12" s="3">
        <v>1.21</v>
      </c>
      <c r="JL12" s="4">
        <v>1.1400000000000001</v>
      </c>
      <c r="JM12" s="3">
        <v>1.07</v>
      </c>
      <c r="JN12" s="3">
        <v>1.21</v>
      </c>
      <c r="JO12" s="3">
        <v>1.4</v>
      </c>
      <c r="JP12" s="3">
        <v>1.27</v>
      </c>
      <c r="JQ12" s="3">
        <v>1.18</v>
      </c>
      <c r="JR12" s="3">
        <v>1.04</v>
      </c>
      <c r="JS12" s="3">
        <v>0.96</v>
      </c>
      <c r="JT12" s="3">
        <v>0.97</v>
      </c>
      <c r="JU12" s="3">
        <v>1.02</v>
      </c>
      <c r="JV12" s="3">
        <v>1.1200000000000001</v>
      </c>
      <c r="JW12" s="3">
        <v>0.98</v>
      </c>
      <c r="JX12" s="4">
        <v>0.99</v>
      </c>
      <c r="JY12" s="3">
        <v>1.1100000000000001</v>
      </c>
      <c r="JZ12" s="3">
        <v>1.1400000000000001</v>
      </c>
      <c r="KA12" s="3">
        <v>1.1100000000000001</v>
      </c>
      <c r="KB12" s="3">
        <v>1.01</v>
      </c>
      <c r="KC12" s="3">
        <v>0.9</v>
      </c>
      <c r="KD12" s="3">
        <v>0.76</v>
      </c>
      <c r="KE12" s="3">
        <v>0.83</v>
      </c>
      <c r="KF12" s="3">
        <v>0.86</v>
      </c>
      <c r="KG12" s="3">
        <v>0.82000000000000006</v>
      </c>
      <c r="KH12" s="3">
        <v>0.79</v>
      </c>
      <c r="KI12" s="3">
        <v>1.1000000000000001</v>
      </c>
      <c r="KJ12" s="4">
        <v>1.1200000000000001</v>
      </c>
      <c r="KK12" s="3">
        <v>1.23</v>
      </c>
      <c r="KL12" s="3">
        <v>0.98</v>
      </c>
      <c r="KM12" s="3">
        <v>0.95</v>
      </c>
      <c r="KN12" s="3">
        <v>1.06</v>
      </c>
      <c r="KO12" s="3">
        <v>1.07</v>
      </c>
      <c r="KP12" s="3">
        <v>1.1299999999999999</v>
      </c>
      <c r="KQ12" s="3">
        <v>1.6400000000000001</v>
      </c>
      <c r="KR12" s="3">
        <v>1.8599999999999999</v>
      </c>
      <c r="KS12" s="3">
        <v>1.77</v>
      </c>
      <c r="KT12" s="3">
        <v>1.97</v>
      </c>
      <c r="KU12" s="3">
        <v>2.1100000000000003</v>
      </c>
      <c r="KV12" s="4">
        <v>2.2800000000000002</v>
      </c>
      <c r="KW12" s="3">
        <v>2.21</v>
      </c>
      <c r="KX12" s="3">
        <v>2.34</v>
      </c>
      <c r="KY12" s="3">
        <v>2.5300000000000002</v>
      </c>
      <c r="KZ12" s="3">
        <v>2.6</v>
      </c>
      <c r="LA12" s="3">
        <v>2.7</v>
      </c>
      <c r="LB12" s="3">
        <v>2.81</v>
      </c>
      <c r="LC12" s="3">
        <v>2.85</v>
      </c>
      <c r="LD12" s="3">
        <v>2.83</v>
      </c>
      <c r="LE12" s="3">
        <v>2.79</v>
      </c>
      <c r="LF12" s="3">
        <v>2.71</v>
      </c>
      <c r="LG12" s="3">
        <v>2.73</v>
      </c>
      <c r="LH12" s="4">
        <v>2.79</v>
      </c>
      <c r="LI12" s="3">
        <v>2.72</v>
      </c>
      <c r="LJ12" s="3">
        <v>2.69</v>
      </c>
      <c r="LK12" s="3">
        <v>2.42</v>
      </c>
      <c r="LL12" s="3">
        <v>2.2400000000000002</v>
      </c>
      <c r="LM12" s="3">
        <v>1.79</v>
      </c>
      <c r="LN12" s="3">
        <v>2.0300000000000002</v>
      </c>
      <c r="LO12" s="3">
        <v>2.0499999999999998</v>
      </c>
      <c r="LP12" s="3">
        <v>2.1799999999999997</v>
      </c>
      <c r="LQ12" s="3">
        <v>2.2999999999999998</v>
      </c>
      <c r="LR12" s="3">
        <v>2.52</v>
      </c>
      <c r="LS12" s="3">
        <v>2.54</v>
      </c>
      <c r="LT12" s="3">
        <v>2.41</v>
      </c>
      <c r="LU12" s="3">
        <v>2.04</v>
      </c>
      <c r="LV12" s="3">
        <v>1.44</v>
      </c>
      <c r="LW12" s="3">
        <v>1.4</v>
      </c>
      <c r="LX12" s="3">
        <v>1.3599999999999999</v>
      </c>
      <c r="LY12" s="3">
        <v>1.5699999999999998</v>
      </c>
      <c r="LZ12" s="3">
        <v>1.5899999999999999</v>
      </c>
      <c r="MA12" s="3">
        <v>1.56</v>
      </c>
      <c r="MB12" s="3">
        <v>1.71</v>
      </c>
      <c r="MC12" s="3">
        <v>1.8</v>
      </c>
    </row>
    <row r="13" spans="1:341" ht="22.2" customHeight="1" x14ac:dyDescent="0.25">
      <c r="A13" s="206" t="s">
        <v>172</v>
      </c>
      <c r="B13" s="206" t="s">
        <v>55</v>
      </c>
      <c r="C13" s="190" t="s">
        <v>1</v>
      </c>
      <c r="D13" s="166" t="s">
        <v>72</v>
      </c>
      <c r="E13" s="147" t="s">
        <v>55</v>
      </c>
      <c r="F13" s="147" t="s">
        <v>55</v>
      </c>
      <c r="G13" s="147" t="s">
        <v>55</v>
      </c>
      <c r="H13" s="147" t="s">
        <v>55</v>
      </c>
      <c r="I13" s="147" t="s">
        <v>55</v>
      </c>
      <c r="J13" s="147" t="s">
        <v>55</v>
      </c>
      <c r="K13" s="147" t="s">
        <v>55</v>
      </c>
      <c r="L13" s="147" t="s">
        <v>55</v>
      </c>
      <c r="M13" s="147" t="s">
        <v>55</v>
      </c>
      <c r="N13" s="147" t="s">
        <v>55</v>
      </c>
      <c r="O13" s="147" t="s">
        <v>55</v>
      </c>
      <c r="P13" s="147" t="s">
        <v>55</v>
      </c>
      <c r="Q13" s="147" t="s">
        <v>55</v>
      </c>
      <c r="R13" s="147" t="s">
        <v>55</v>
      </c>
      <c r="S13" s="147" t="s">
        <v>55</v>
      </c>
      <c r="T13" s="147" t="s">
        <v>55</v>
      </c>
      <c r="U13" s="147" t="s">
        <v>55</v>
      </c>
      <c r="V13" s="147" t="s">
        <v>55</v>
      </c>
      <c r="W13" s="147" t="s">
        <v>55</v>
      </c>
      <c r="X13" s="147" t="s">
        <v>55</v>
      </c>
      <c r="Y13" s="147" t="s">
        <v>55</v>
      </c>
      <c r="Z13" s="147" t="s">
        <v>55</v>
      </c>
      <c r="AA13" s="147" t="s">
        <v>55</v>
      </c>
      <c r="AB13" s="147" t="s">
        <v>55</v>
      </c>
      <c r="AC13" s="147" t="s">
        <v>55</v>
      </c>
      <c r="AD13" s="147" t="s">
        <v>55</v>
      </c>
      <c r="AE13" s="147" t="s">
        <v>55</v>
      </c>
      <c r="AF13" s="147" t="s">
        <v>55</v>
      </c>
      <c r="AG13" s="147" t="s">
        <v>55</v>
      </c>
      <c r="AH13" s="147" t="s">
        <v>55</v>
      </c>
      <c r="AI13" s="147" t="s">
        <v>55</v>
      </c>
      <c r="AJ13" s="147" t="s">
        <v>55</v>
      </c>
      <c r="AK13" s="147" t="s">
        <v>55</v>
      </c>
      <c r="AL13" s="147" t="s">
        <v>55</v>
      </c>
      <c r="AM13" s="147" t="s">
        <v>55</v>
      </c>
      <c r="AN13" s="147" t="s">
        <v>55</v>
      </c>
      <c r="AO13" s="147" t="s">
        <v>55</v>
      </c>
      <c r="AP13" s="147" t="s">
        <v>55</v>
      </c>
      <c r="AQ13" s="147" t="s">
        <v>55</v>
      </c>
      <c r="AR13" s="147" t="s">
        <v>55</v>
      </c>
      <c r="AS13" s="147" t="s">
        <v>55</v>
      </c>
      <c r="AT13" s="147" t="s">
        <v>55</v>
      </c>
      <c r="AU13" s="147" t="s">
        <v>55</v>
      </c>
      <c r="AV13" s="147" t="s">
        <v>55</v>
      </c>
      <c r="AW13" s="147" t="s">
        <v>55</v>
      </c>
      <c r="AX13" s="147" t="s">
        <v>55</v>
      </c>
      <c r="AY13" s="147" t="s">
        <v>55</v>
      </c>
      <c r="AZ13" s="147" t="s">
        <v>55</v>
      </c>
      <c r="BA13" s="147" t="s">
        <v>55</v>
      </c>
      <c r="BB13" s="147" t="s">
        <v>55</v>
      </c>
      <c r="BC13" s="147" t="s">
        <v>55</v>
      </c>
      <c r="BD13" s="147" t="s">
        <v>55</v>
      </c>
      <c r="BE13" s="147" t="s">
        <v>55</v>
      </c>
      <c r="BF13" s="147" t="s">
        <v>55</v>
      </c>
      <c r="BG13" s="147" t="s">
        <v>55</v>
      </c>
      <c r="BH13" s="147" t="s">
        <v>55</v>
      </c>
      <c r="BI13" s="147" t="s">
        <v>55</v>
      </c>
      <c r="BJ13" s="147" t="s">
        <v>55</v>
      </c>
      <c r="BK13" s="147" t="s">
        <v>55</v>
      </c>
      <c r="BL13" s="147" t="s">
        <v>55</v>
      </c>
      <c r="BM13" s="147" t="s">
        <v>55</v>
      </c>
      <c r="BN13" s="147" t="s">
        <v>55</v>
      </c>
      <c r="BO13" s="147" t="s">
        <v>55</v>
      </c>
      <c r="BP13" s="147" t="s">
        <v>55</v>
      </c>
      <c r="BQ13" s="147" t="s">
        <v>55</v>
      </c>
      <c r="BR13" s="147" t="s">
        <v>55</v>
      </c>
      <c r="BS13" s="147" t="s">
        <v>55</v>
      </c>
      <c r="BT13" s="147" t="s">
        <v>55</v>
      </c>
      <c r="BU13" s="147" t="s">
        <v>55</v>
      </c>
      <c r="BV13" s="147" t="s">
        <v>55</v>
      </c>
      <c r="BW13" s="147" t="s">
        <v>55</v>
      </c>
      <c r="BX13" s="147" t="s">
        <v>55</v>
      </c>
      <c r="BY13" s="147" t="s">
        <v>55</v>
      </c>
      <c r="BZ13" s="147" t="s">
        <v>55</v>
      </c>
      <c r="CA13" s="147" t="s">
        <v>55</v>
      </c>
      <c r="CB13" s="147" t="s">
        <v>55</v>
      </c>
      <c r="CC13" s="147" t="s">
        <v>55</v>
      </c>
      <c r="CD13" s="147" t="s">
        <v>55</v>
      </c>
      <c r="CE13" s="147" t="s">
        <v>55</v>
      </c>
      <c r="CF13" s="147" t="s">
        <v>55</v>
      </c>
      <c r="CG13" s="147" t="s">
        <v>55</v>
      </c>
      <c r="CH13" s="147" t="s">
        <v>55</v>
      </c>
      <c r="CI13" s="147" t="s">
        <v>55</v>
      </c>
      <c r="CJ13" s="147" t="s">
        <v>55</v>
      </c>
      <c r="CK13" s="147" t="s">
        <v>55</v>
      </c>
      <c r="CL13" s="150" t="s">
        <v>55</v>
      </c>
      <c r="CM13" s="147" t="s">
        <v>55</v>
      </c>
      <c r="CN13" s="147" t="s">
        <v>55</v>
      </c>
      <c r="CO13" s="147" t="s">
        <v>55</v>
      </c>
      <c r="CP13" s="147" t="s">
        <v>55</v>
      </c>
      <c r="CQ13" s="147" t="s">
        <v>55</v>
      </c>
      <c r="CR13" s="147" t="s">
        <v>55</v>
      </c>
      <c r="CS13" s="147" t="s">
        <v>55</v>
      </c>
      <c r="CT13" s="147" t="s">
        <v>55</v>
      </c>
      <c r="CU13" s="147" t="s">
        <v>55</v>
      </c>
      <c r="CV13" s="147" t="s">
        <v>55</v>
      </c>
      <c r="CW13" s="147" t="s">
        <v>55</v>
      </c>
      <c r="CX13" s="147" t="s">
        <v>55</v>
      </c>
      <c r="CY13" s="147" t="s">
        <v>55</v>
      </c>
      <c r="CZ13" s="147" t="s">
        <v>55</v>
      </c>
      <c r="DA13" s="147" t="s">
        <v>55</v>
      </c>
      <c r="DB13" s="147" t="s">
        <v>55</v>
      </c>
      <c r="DC13" s="147" t="s">
        <v>55</v>
      </c>
      <c r="DD13" s="147" t="s">
        <v>55</v>
      </c>
      <c r="DE13" s="147" t="s">
        <v>55</v>
      </c>
      <c r="DF13" s="147" t="s">
        <v>55</v>
      </c>
      <c r="DG13" s="147" t="s">
        <v>55</v>
      </c>
      <c r="DH13" s="147" t="s">
        <v>55</v>
      </c>
      <c r="DI13" s="162" t="s">
        <v>55</v>
      </c>
      <c r="DJ13" s="162" t="s">
        <v>55</v>
      </c>
      <c r="DK13" s="162" t="s">
        <v>55</v>
      </c>
      <c r="DL13" s="162" t="s">
        <v>55</v>
      </c>
      <c r="DM13" s="162" t="s">
        <v>55</v>
      </c>
      <c r="DN13" s="162" t="s">
        <v>55</v>
      </c>
      <c r="DO13" s="162" t="s">
        <v>55</v>
      </c>
      <c r="DP13" s="162" t="s">
        <v>55</v>
      </c>
      <c r="DQ13" s="162" t="s">
        <v>55</v>
      </c>
      <c r="DR13" s="162" t="s">
        <v>55</v>
      </c>
      <c r="DS13" s="162" t="s">
        <v>55</v>
      </c>
      <c r="DT13" s="162" t="s">
        <v>55</v>
      </c>
      <c r="DU13" s="162" t="s">
        <v>55</v>
      </c>
      <c r="DV13" s="162" t="s">
        <v>55</v>
      </c>
      <c r="DW13" s="162" t="s">
        <v>55</v>
      </c>
      <c r="DX13" s="162" t="s">
        <v>55</v>
      </c>
      <c r="DY13" s="162" t="s">
        <v>55</v>
      </c>
      <c r="DZ13" s="162" t="s">
        <v>55</v>
      </c>
      <c r="EA13" s="162" t="s">
        <v>55</v>
      </c>
      <c r="EB13" s="162" t="s">
        <v>55</v>
      </c>
      <c r="EC13" s="162" t="s">
        <v>55</v>
      </c>
      <c r="ED13" s="162" t="s">
        <v>55</v>
      </c>
      <c r="EE13" s="162" t="s">
        <v>55</v>
      </c>
      <c r="EF13" s="162" t="s">
        <v>55</v>
      </c>
      <c r="EG13" s="162" t="s">
        <v>55</v>
      </c>
      <c r="EH13" s="162" t="s">
        <v>55</v>
      </c>
      <c r="EI13" s="162" t="s">
        <v>55</v>
      </c>
      <c r="EJ13" s="162" t="s">
        <v>55</v>
      </c>
      <c r="EK13" s="162" t="s">
        <v>55</v>
      </c>
      <c r="EL13" s="162" t="s">
        <v>55</v>
      </c>
      <c r="EM13" s="162" t="s">
        <v>55</v>
      </c>
      <c r="EN13" s="162" t="s">
        <v>55</v>
      </c>
      <c r="EO13" s="162" t="s">
        <v>55</v>
      </c>
      <c r="EP13" s="162" t="s">
        <v>55</v>
      </c>
      <c r="EQ13" s="162" t="s">
        <v>55</v>
      </c>
      <c r="ER13" s="162" t="s">
        <v>55</v>
      </c>
      <c r="ES13" s="162" t="s">
        <v>55</v>
      </c>
      <c r="ET13" s="162" t="s">
        <v>55</v>
      </c>
      <c r="EU13" s="162" t="s">
        <v>55</v>
      </c>
      <c r="EV13" s="162" t="s">
        <v>55</v>
      </c>
      <c r="EW13" s="162" t="s">
        <v>55</v>
      </c>
      <c r="EX13" s="162" t="s">
        <v>55</v>
      </c>
      <c r="EY13" s="162" t="s">
        <v>55</v>
      </c>
      <c r="EZ13" s="162" t="s">
        <v>55</v>
      </c>
      <c r="FA13" s="162" t="s">
        <v>55</v>
      </c>
      <c r="FB13" s="162" t="s">
        <v>55</v>
      </c>
      <c r="FC13" s="162" t="s">
        <v>55</v>
      </c>
      <c r="FD13" s="162" t="s">
        <v>55</v>
      </c>
      <c r="FE13" s="162" t="s">
        <v>55</v>
      </c>
      <c r="FF13" s="162" t="s">
        <v>55</v>
      </c>
      <c r="FG13" s="162" t="s">
        <v>55</v>
      </c>
      <c r="FH13" s="162" t="s">
        <v>55</v>
      </c>
      <c r="FI13" s="162" t="s">
        <v>55</v>
      </c>
      <c r="FJ13" s="162" t="s">
        <v>55</v>
      </c>
      <c r="FK13" s="162" t="s">
        <v>55</v>
      </c>
      <c r="FL13" s="162" t="s">
        <v>55</v>
      </c>
      <c r="FM13" s="162" t="s">
        <v>55</v>
      </c>
      <c r="FN13" s="162" t="s">
        <v>55</v>
      </c>
      <c r="FO13" s="162" t="s">
        <v>55</v>
      </c>
      <c r="FP13" s="162" t="s">
        <v>55</v>
      </c>
      <c r="FQ13" s="162" t="s">
        <v>55</v>
      </c>
      <c r="FR13" s="162" t="s">
        <v>55</v>
      </c>
      <c r="FS13" s="162" t="s">
        <v>55</v>
      </c>
      <c r="FT13" s="162" t="s">
        <v>55</v>
      </c>
      <c r="FU13" s="162" t="s">
        <v>55</v>
      </c>
      <c r="FV13" s="162" t="s">
        <v>55</v>
      </c>
      <c r="FW13" s="162" t="s">
        <v>55</v>
      </c>
      <c r="FX13" s="162" t="s">
        <v>55</v>
      </c>
      <c r="FY13" s="162" t="s">
        <v>55</v>
      </c>
      <c r="FZ13" s="162" t="s">
        <v>55</v>
      </c>
      <c r="GA13" s="162" t="s">
        <v>55</v>
      </c>
      <c r="GB13" s="162" t="s">
        <v>55</v>
      </c>
      <c r="GC13" s="162" t="s">
        <v>55</v>
      </c>
      <c r="GD13" s="162" t="s">
        <v>55</v>
      </c>
      <c r="GE13" s="162" t="s">
        <v>55</v>
      </c>
      <c r="GF13" s="162" t="s">
        <v>55</v>
      </c>
      <c r="GG13" s="162" t="s">
        <v>55</v>
      </c>
      <c r="GH13" s="162" t="s">
        <v>55</v>
      </c>
      <c r="GI13" s="162" t="s">
        <v>55</v>
      </c>
      <c r="GJ13" s="162" t="s">
        <v>55</v>
      </c>
      <c r="GK13" s="162" t="s">
        <v>55</v>
      </c>
      <c r="GL13" s="162" t="s">
        <v>55</v>
      </c>
      <c r="GM13" s="162" t="s">
        <v>55</v>
      </c>
      <c r="GN13" s="162" t="s">
        <v>55</v>
      </c>
      <c r="GO13" s="162" t="s">
        <v>55</v>
      </c>
      <c r="GP13" s="162" t="s">
        <v>55</v>
      </c>
      <c r="GQ13" s="162" t="s">
        <v>55</v>
      </c>
      <c r="GR13" s="162" t="s">
        <v>55</v>
      </c>
      <c r="GS13" s="162" t="s">
        <v>55</v>
      </c>
      <c r="GT13" s="162" t="s">
        <v>55</v>
      </c>
      <c r="GU13" s="162" t="s">
        <v>55</v>
      </c>
      <c r="GV13" s="162" t="s">
        <v>55</v>
      </c>
      <c r="GW13" s="162" t="s">
        <v>55</v>
      </c>
      <c r="GX13" s="162" t="s">
        <v>55</v>
      </c>
      <c r="GY13" s="162" t="s">
        <v>55</v>
      </c>
      <c r="GZ13" s="162" t="s">
        <v>55</v>
      </c>
      <c r="HA13" s="162" t="s">
        <v>55</v>
      </c>
      <c r="HB13" s="162" t="s">
        <v>55</v>
      </c>
      <c r="HC13" s="162" t="s">
        <v>55</v>
      </c>
      <c r="HD13" s="162" t="s">
        <v>55</v>
      </c>
      <c r="HE13" s="162" t="s">
        <v>55</v>
      </c>
      <c r="HF13" s="162" t="s">
        <v>55</v>
      </c>
      <c r="HG13" s="162" t="s">
        <v>55</v>
      </c>
      <c r="HH13" s="162" t="s">
        <v>55</v>
      </c>
      <c r="HI13" s="162" t="s">
        <v>55</v>
      </c>
      <c r="HJ13" s="162" t="s">
        <v>55</v>
      </c>
      <c r="HK13" s="162" t="s">
        <v>55</v>
      </c>
      <c r="HL13" s="162" t="s">
        <v>55</v>
      </c>
      <c r="HM13" s="162" t="s">
        <v>55</v>
      </c>
      <c r="HN13" s="162" t="s">
        <v>55</v>
      </c>
      <c r="HO13" s="162" t="s">
        <v>55</v>
      </c>
      <c r="HP13" s="162" t="s">
        <v>55</v>
      </c>
      <c r="HQ13" s="162" t="s">
        <v>55</v>
      </c>
      <c r="HR13" s="162" t="s">
        <v>55</v>
      </c>
      <c r="HS13" s="162" t="s">
        <v>55</v>
      </c>
      <c r="HT13" s="162" t="s">
        <v>55</v>
      </c>
      <c r="HU13" s="162" t="s">
        <v>55</v>
      </c>
      <c r="HV13" s="162" t="s">
        <v>55</v>
      </c>
      <c r="HW13" s="162" t="s">
        <v>55</v>
      </c>
      <c r="HX13" s="162" t="s">
        <v>55</v>
      </c>
      <c r="HY13" s="162" t="s">
        <v>55</v>
      </c>
      <c r="HZ13" s="162" t="s">
        <v>55</v>
      </c>
      <c r="IA13" s="162" t="s">
        <v>55</v>
      </c>
      <c r="IB13" s="162" t="s">
        <v>55</v>
      </c>
      <c r="IC13" s="162" t="s">
        <v>55</v>
      </c>
      <c r="ID13" s="162" t="s">
        <v>55</v>
      </c>
      <c r="IE13" s="162" t="s">
        <v>55</v>
      </c>
      <c r="IF13" s="162" t="s">
        <v>55</v>
      </c>
      <c r="IG13" s="162" t="s">
        <v>55</v>
      </c>
      <c r="IH13" s="162" t="s">
        <v>55</v>
      </c>
      <c r="II13" s="162" t="s">
        <v>55</v>
      </c>
      <c r="IJ13" s="162" t="s">
        <v>55</v>
      </c>
      <c r="IK13" s="162" t="s">
        <v>55</v>
      </c>
      <c r="IL13" s="162" t="s">
        <v>55</v>
      </c>
      <c r="IM13" s="162" t="s">
        <v>55</v>
      </c>
      <c r="IN13" s="162" t="s">
        <v>55</v>
      </c>
      <c r="IO13" s="162" t="s">
        <v>55</v>
      </c>
      <c r="IP13" s="162" t="s">
        <v>55</v>
      </c>
      <c r="IQ13" s="162" t="s">
        <v>55</v>
      </c>
      <c r="IR13" s="162" t="s">
        <v>55</v>
      </c>
      <c r="IS13" s="162" t="s">
        <v>55</v>
      </c>
      <c r="IT13" s="162" t="s">
        <v>55</v>
      </c>
      <c r="IU13" s="162" t="s">
        <v>55</v>
      </c>
      <c r="IV13" s="162" t="s">
        <v>55</v>
      </c>
      <c r="IW13" s="154" t="s">
        <v>55</v>
      </c>
      <c r="IX13" s="154" t="s">
        <v>55</v>
      </c>
      <c r="IY13" s="154" t="s">
        <v>55</v>
      </c>
      <c r="IZ13" s="155" t="s">
        <v>55</v>
      </c>
      <c r="JA13" s="154" t="s">
        <v>55</v>
      </c>
      <c r="JB13" s="154" t="s">
        <v>55</v>
      </c>
      <c r="JC13" s="154" t="s">
        <v>55</v>
      </c>
      <c r="JD13" s="154" t="s">
        <v>55</v>
      </c>
      <c r="JE13" s="154" t="s">
        <v>55</v>
      </c>
      <c r="JF13" s="9">
        <v>1.73</v>
      </c>
      <c r="JG13" s="9">
        <v>1.54</v>
      </c>
      <c r="JH13" s="9">
        <v>1.3599999999999999</v>
      </c>
      <c r="JI13" s="9">
        <v>1.3</v>
      </c>
      <c r="JJ13" s="9">
        <v>1.1599999999999999</v>
      </c>
      <c r="JK13" s="9">
        <v>1.29</v>
      </c>
      <c r="JL13" s="10">
        <v>1.21</v>
      </c>
      <c r="JM13" s="9">
        <v>1.1400000000000001</v>
      </c>
      <c r="JN13" s="9">
        <v>1.4</v>
      </c>
      <c r="JO13" s="9">
        <v>1.6099999999999999</v>
      </c>
      <c r="JP13" s="9">
        <v>1.5</v>
      </c>
      <c r="JQ13" s="9">
        <v>1.34</v>
      </c>
      <c r="JR13" s="9">
        <v>1.1499999999999999</v>
      </c>
      <c r="JS13" s="9">
        <v>1.02</v>
      </c>
      <c r="JT13" s="9">
        <v>1.05</v>
      </c>
      <c r="JU13" s="9">
        <v>1.29</v>
      </c>
      <c r="JV13" s="9">
        <v>1.35</v>
      </c>
      <c r="JW13" s="9">
        <v>1.26</v>
      </c>
      <c r="JX13" s="10">
        <v>1.18</v>
      </c>
      <c r="JY13" s="9">
        <v>1.28</v>
      </c>
      <c r="JZ13" s="9">
        <v>1.28</v>
      </c>
      <c r="KA13" s="9">
        <v>1.23</v>
      </c>
      <c r="KB13" s="9">
        <v>1.1499999999999999</v>
      </c>
      <c r="KC13" s="9">
        <v>1.08</v>
      </c>
      <c r="KD13" s="9">
        <v>1.05</v>
      </c>
      <c r="KE13" s="9">
        <v>1.21</v>
      </c>
      <c r="KF13" s="9">
        <v>1.28</v>
      </c>
      <c r="KG13" s="9">
        <v>1.25</v>
      </c>
      <c r="KH13" s="9">
        <v>1.18</v>
      </c>
      <c r="KI13" s="9">
        <v>1.37</v>
      </c>
      <c r="KJ13" s="10">
        <v>1.51</v>
      </c>
      <c r="KK13" s="9">
        <v>1.49</v>
      </c>
      <c r="KL13" s="9">
        <v>1.21</v>
      </c>
      <c r="KM13" s="9">
        <v>1.17</v>
      </c>
      <c r="KN13" s="9">
        <v>1.25</v>
      </c>
      <c r="KO13" s="9">
        <v>1.23</v>
      </c>
      <c r="KP13" s="9">
        <v>1.3599999999999999</v>
      </c>
      <c r="KQ13" s="9">
        <v>1.8900000000000001</v>
      </c>
      <c r="KR13" s="9">
        <v>2.1100000000000003</v>
      </c>
      <c r="KS13" s="9">
        <v>2</v>
      </c>
      <c r="KT13" s="9">
        <v>2.2199999999999998</v>
      </c>
      <c r="KU13" s="9">
        <v>2.2999999999999998</v>
      </c>
      <c r="KV13" s="10">
        <v>2.31</v>
      </c>
      <c r="KW13" s="9">
        <v>2.5</v>
      </c>
      <c r="KX13" s="9">
        <v>2.65</v>
      </c>
      <c r="KY13" s="9">
        <v>2.8899999999999997</v>
      </c>
      <c r="KZ13" s="9">
        <v>2.91</v>
      </c>
      <c r="LA13" s="9">
        <v>2.98</v>
      </c>
      <c r="LB13" s="9">
        <v>3.06</v>
      </c>
      <c r="LC13" s="9">
        <v>3.07</v>
      </c>
      <c r="LD13" s="9">
        <v>3.03</v>
      </c>
      <c r="LE13" s="9">
        <v>2.95</v>
      </c>
      <c r="LF13" s="9">
        <v>2.74</v>
      </c>
      <c r="LG13" s="9">
        <v>2.75</v>
      </c>
      <c r="LH13" s="10">
        <v>2.7800000000000002</v>
      </c>
      <c r="LI13" s="9">
        <v>2.74</v>
      </c>
      <c r="LJ13" s="9">
        <v>2.73</v>
      </c>
      <c r="LK13" s="9">
        <v>2.52</v>
      </c>
      <c r="LL13" s="9">
        <v>2.42</v>
      </c>
      <c r="LM13" s="9">
        <v>2</v>
      </c>
      <c r="LN13" s="9">
        <v>2.2999999999999998</v>
      </c>
      <c r="LO13" s="9">
        <v>2.35</v>
      </c>
      <c r="LP13" s="9">
        <v>2.4900000000000002</v>
      </c>
      <c r="LQ13" s="9">
        <v>2.5099999999999998</v>
      </c>
      <c r="LR13" s="9">
        <v>2.6100000000000003</v>
      </c>
      <c r="LS13" s="9">
        <v>2.5099999999999998</v>
      </c>
      <c r="LT13" s="9">
        <v>2.4</v>
      </c>
      <c r="LU13" s="9">
        <v>2.29</v>
      </c>
      <c r="LV13" s="9">
        <v>1.73</v>
      </c>
      <c r="LW13" s="9">
        <v>1.72</v>
      </c>
      <c r="LX13" s="9">
        <v>1.72</v>
      </c>
      <c r="LY13" s="9">
        <v>1.8599999999999999</v>
      </c>
      <c r="LZ13" s="9">
        <v>1.81</v>
      </c>
      <c r="MA13" s="9">
        <v>1.77</v>
      </c>
      <c r="MB13" s="9">
        <v>1.9300000000000002</v>
      </c>
      <c r="MC13" s="9">
        <v>1.99</v>
      </c>
    </row>
    <row r="14" spans="1:341" ht="22.2" customHeight="1" x14ac:dyDescent="0.25">
      <c r="A14" s="29" t="s">
        <v>358</v>
      </c>
      <c r="B14" s="29" t="s">
        <v>55</v>
      </c>
      <c r="C14" s="189" t="s">
        <v>112</v>
      </c>
      <c r="D14" s="163" t="s">
        <v>115</v>
      </c>
      <c r="E14" s="145" t="s">
        <v>55</v>
      </c>
      <c r="F14" s="145" t="s">
        <v>55</v>
      </c>
      <c r="G14" s="145" t="s">
        <v>55</v>
      </c>
      <c r="H14" s="145" t="s">
        <v>55</v>
      </c>
      <c r="I14" s="145" t="s">
        <v>55</v>
      </c>
      <c r="J14" s="145" t="s">
        <v>55</v>
      </c>
      <c r="K14" s="145" t="s">
        <v>55</v>
      </c>
      <c r="L14" s="145" t="s">
        <v>55</v>
      </c>
      <c r="M14" s="145" t="s">
        <v>55</v>
      </c>
      <c r="N14" s="145" t="s">
        <v>55</v>
      </c>
      <c r="O14" s="145" t="s">
        <v>55</v>
      </c>
      <c r="P14" s="145" t="s">
        <v>55</v>
      </c>
      <c r="Q14" s="145" t="s">
        <v>55</v>
      </c>
      <c r="R14" s="145" t="s">
        <v>55</v>
      </c>
      <c r="S14" s="145" t="s">
        <v>55</v>
      </c>
      <c r="T14" s="145" t="s">
        <v>55</v>
      </c>
      <c r="U14" s="145" t="s">
        <v>55</v>
      </c>
      <c r="V14" s="145" t="s">
        <v>55</v>
      </c>
      <c r="W14" s="145" t="s">
        <v>55</v>
      </c>
      <c r="X14" s="145" t="s">
        <v>55</v>
      </c>
      <c r="Y14" s="145" t="s">
        <v>55</v>
      </c>
      <c r="Z14" s="145" t="s">
        <v>55</v>
      </c>
      <c r="AA14" s="145" t="s">
        <v>55</v>
      </c>
      <c r="AB14" s="145" t="s">
        <v>55</v>
      </c>
      <c r="AC14" s="145" t="s">
        <v>55</v>
      </c>
      <c r="AD14" s="145" t="s">
        <v>55</v>
      </c>
      <c r="AE14" s="145" t="s">
        <v>55</v>
      </c>
      <c r="AF14" s="145" t="s">
        <v>55</v>
      </c>
      <c r="AG14" s="145" t="s">
        <v>55</v>
      </c>
      <c r="AH14" s="145" t="s">
        <v>55</v>
      </c>
      <c r="AI14" s="145" t="s">
        <v>55</v>
      </c>
      <c r="AJ14" s="145" t="s">
        <v>55</v>
      </c>
      <c r="AK14" s="145" t="s">
        <v>55</v>
      </c>
      <c r="AL14" s="145" t="s">
        <v>55</v>
      </c>
      <c r="AM14" s="145" t="s">
        <v>55</v>
      </c>
      <c r="AN14" s="145" t="s">
        <v>55</v>
      </c>
      <c r="AO14" s="145" t="s">
        <v>55</v>
      </c>
      <c r="AP14" s="145" t="s">
        <v>55</v>
      </c>
      <c r="AQ14" s="145" t="s">
        <v>55</v>
      </c>
      <c r="AR14" s="145" t="s">
        <v>55</v>
      </c>
      <c r="AS14" s="145" t="s">
        <v>55</v>
      </c>
      <c r="AT14" s="145" t="s">
        <v>55</v>
      </c>
      <c r="AU14" s="145" t="s">
        <v>55</v>
      </c>
      <c r="AV14" s="145" t="s">
        <v>55</v>
      </c>
      <c r="AW14" s="145" t="s">
        <v>55</v>
      </c>
      <c r="AX14" s="145" t="s">
        <v>55</v>
      </c>
      <c r="AY14" s="145" t="s">
        <v>55</v>
      </c>
      <c r="AZ14" s="145" t="s">
        <v>55</v>
      </c>
      <c r="BA14" s="145" t="s">
        <v>55</v>
      </c>
      <c r="BB14" s="145" t="s">
        <v>55</v>
      </c>
      <c r="BC14" s="145" t="s">
        <v>55</v>
      </c>
      <c r="BD14" s="145" t="s">
        <v>55</v>
      </c>
      <c r="BE14" s="145" t="s">
        <v>55</v>
      </c>
      <c r="BF14" s="145" t="s">
        <v>55</v>
      </c>
      <c r="BG14" s="145" t="s">
        <v>55</v>
      </c>
      <c r="BH14" s="145" t="s">
        <v>55</v>
      </c>
      <c r="BI14" s="145" t="s">
        <v>55</v>
      </c>
      <c r="BJ14" s="145" t="s">
        <v>55</v>
      </c>
      <c r="BK14" s="145" t="s">
        <v>55</v>
      </c>
      <c r="BL14" s="145" t="s">
        <v>55</v>
      </c>
      <c r="BM14" s="145" t="s">
        <v>55</v>
      </c>
      <c r="BN14" s="145" t="s">
        <v>55</v>
      </c>
      <c r="BO14" s="145" t="s">
        <v>55</v>
      </c>
      <c r="BP14" s="145" t="s">
        <v>55</v>
      </c>
      <c r="BQ14" s="145" t="s">
        <v>55</v>
      </c>
      <c r="BR14" s="145" t="s">
        <v>55</v>
      </c>
      <c r="BS14" s="145" t="s">
        <v>55</v>
      </c>
      <c r="BT14" s="145" t="s">
        <v>55</v>
      </c>
      <c r="BU14" s="145" t="s">
        <v>55</v>
      </c>
      <c r="BV14" s="145" t="s">
        <v>55</v>
      </c>
      <c r="BW14" s="145" t="s">
        <v>55</v>
      </c>
      <c r="BX14" s="145" t="s">
        <v>55</v>
      </c>
      <c r="BY14" s="145" t="s">
        <v>55</v>
      </c>
      <c r="BZ14" s="145" t="s">
        <v>55</v>
      </c>
      <c r="CA14" s="145" t="s">
        <v>55</v>
      </c>
      <c r="CB14" s="145" t="s">
        <v>55</v>
      </c>
      <c r="CC14" s="145" t="s">
        <v>55</v>
      </c>
      <c r="CD14" s="145" t="s">
        <v>55</v>
      </c>
      <c r="CE14" s="145" t="s">
        <v>55</v>
      </c>
      <c r="CF14" s="145" t="s">
        <v>55</v>
      </c>
      <c r="CG14" s="145" t="s">
        <v>55</v>
      </c>
      <c r="CH14" s="145" t="s">
        <v>55</v>
      </c>
      <c r="CI14" s="145" t="s">
        <v>55</v>
      </c>
      <c r="CJ14" s="145" t="s">
        <v>55</v>
      </c>
      <c r="CK14" s="145" t="s">
        <v>55</v>
      </c>
      <c r="CL14" s="145" t="s">
        <v>55</v>
      </c>
      <c r="CM14" s="145" t="s">
        <v>55</v>
      </c>
      <c r="CN14" s="145" t="s">
        <v>55</v>
      </c>
      <c r="CO14" s="145" t="s">
        <v>55</v>
      </c>
      <c r="CP14" s="145" t="s">
        <v>55</v>
      </c>
      <c r="CQ14" s="145" t="s">
        <v>55</v>
      </c>
      <c r="CR14" s="145" t="s">
        <v>55</v>
      </c>
      <c r="CS14" s="145" t="s">
        <v>55</v>
      </c>
      <c r="CT14" s="145" t="s">
        <v>55</v>
      </c>
      <c r="CU14" s="145" t="s">
        <v>55</v>
      </c>
      <c r="CV14" s="145" t="s">
        <v>55</v>
      </c>
      <c r="CW14" s="145" t="s">
        <v>55</v>
      </c>
      <c r="CX14" s="145" t="s">
        <v>55</v>
      </c>
      <c r="CY14" s="145" t="s">
        <v>55</v>
      </c>
      <c r="CZ14" s="145" t="s">
        <v>55</v>
      </c>
      <c r="DA14" s="145" t="s">
        <v>55</v>
      </c>
      <c r="DB14" s="145" t="s">
        <v>55</v>
      </c>
      <c r="DC14" s="145" t="s">
        <v>55</v>
      </c>
      <c r="DD14" s="145" t="s">
        <v>55</v>
      </c>
      <c r="DE14" s="145" t="s">
        <v>55</v>
      </c>
      <c r="DF14" s="145" t="s">
        <v>55</v>
      </c>
      <c r="DG14" s="156">
        <v>4.88</v>
      </c>
      <c r="DH14" s="156">
        <v>5.1100000000000003</v>
      </c>
      <c r="DI14" s="156">
        <v>5.44</v>
      </c>
      <c r="DJ14" s="156">
        <v>5.58</v>
      </c>
      <c r="DK14" s="156">
        <v>5.5</v>
      </c>
      <c r="DL14" s="156">
        <v>5.94</v>
      </c>
      <c r="DM14" s="156">
        <v>5.72</v>
      </c>
      <c r="DN14" s="156">
        <v>5.81</v>
      </c>
      <c r="DO14" s="156">
        <v>5.54</v>
      </c>
      <c r="DP14" s="156">
        <v>5.28</v>
      </c>
      <c r="DQ14" s="156">
        <v>5.05</v>
      </c>
      <c r="DR14" s="156">
        <v>4.7</v>
      </c>
      <c r="DS14" s="156">
        <v>4.78</v>
      </c>
      <c r="DT14" s="156">
        <v>4.74</v>
      </c>
      <c r="DU14" s="156">
        <v>4.32</v>
      </c>
      <c r="DV14" s="156">
        <v>4.17</v>
      </c>
      <c r="DW14" s="156">
        <v>3.94</v>
      </c>
      <c r="DX14" s="156">
        <v>4.05</v>
      </c>
      <c r="DY14" s="156">
        <v>4.05</v>
      </c>
      <c r="DZ14" s="156">
        <v>3.63</v>
      </c>
      <c r="EA14" s="156">
        <v>3.61</v>
      </c>
      <c r="EB14" s="156">
        <v>3.87</v>
      </c>
      <c r="EC14" s="156">
        <v>4.1500000000000004</v>
      </c>
      <c r="ED14" s="156">
        <v>3.79</v>
      </c>
      <c r="EE14" s="156">
        <v>4.21</v>
      </c>
      <c r="EF14" s="156">
        <v>4.3600000000000003</v>
      </c>
      <c r="EG14" s="156">
        <v>4.46</v>
      </c>
      <c r="EH14" s="156">
        <v>4.1100000000000003</v>
      </c>
      <c r="EI14" s="156">
        <v>3.81</v>
      </c>
      <c r="EJ14" s="156">
        <v>3.69</v>
      </c>
      <c r="EK14" s="156">
        <v>4.0199999999999996</v>
      </c>
      <c r="EL14" s="156">
        <v>4.13</v>
      </c>
      <c r="EM14" s="156">
        <v>4.26</v>
      </c>
      <c r="EN14" s="156">
        <v>4.1399999999999997</v>
      </c>
      <c r="EO14" s="156">
        <v>3.94</v>
      </c>
      <c r="EP14" s="156">
        <v>3.96</v>
      </c>
      <c r="EQ14" s="156">
        <v>3.78</v>
      </c>
      <c r="ER14" s="156">
        <v>3.69</v>
      </c>
      <c r="ES14" s="156">
        <v>3.98</v>
      </c>
      <c r="ET14" s="156">
        <v>3.64</v>
      </c>
      <c r="EU14" s="156">
        <v>3.72</v>
      </c>
      <c r="EV14" s="156">
        <v>3.7</v>
      </c>
      <c r="EW14" s="156">
        <v>3.4</v>
      </c>
      <c r="EX14" s="156">
        <v>3.33</v>
      </c>
      <c r="EY14" s="156">
        <v>3.14</v>
      </c>
      <c r="EZ14" s="156">
        <v>3.33</v>
      </c>
      <c r="FA14" s="156">
        <v>3.31</v>
      </c>
      <c r="FB14" s="156">
        <v>3.45</v>
      </c>
      <c r="FC14" s="156">
        <v>3.75</v>
      </c>
      <c r="FD14" s="156">
        <v>3.9</v>
      </c>
      <c r="FE14" s="156">
        <v>3.82</v>
      </c>
      <c r="FF14" s="156">
        <v>4.03</v>
      </c>
      <c r="FG14" s="156">
        <v>4.21</v>
      </c>
      <c r="FH14" s="156">
        <v>4.53</v>
      </c>
      <c r="FI14" s="156">
        <v>4.55</v>
      </c>
      <c r="FJ14" s="156">
        <v>4.54</v>
      </c>
      <c r="FK14" s="156">
        <v>4.72</v>
      </c>
      <c r="FL14" s="156">
        <v>4.6399999999999997</v>
      </c>
      <c r="FM14" s="156">
        <v>4.6100000000000003</v>
      </c>
      <c r="FN14" s="156">
        <v>4.67</v>
      </c>
      <c r="FO14" s="156">
        <v>4.74</v>
      </c>
      <c r="FP14" s="156">
        <v>4.6899999999999995</v>
      </c>
      <c r="FQ14" s="156">
        <v>4.88</v>
      </c>
      <c r="FR14" s="156">
        <v>5.04</v>
      </c>
      <c r="FS14" s="156">
        <v>4.87</v>
      </c>
      <c r="FT14" s="156">
        <v>5.1100000000000003</v>
      </c>
      <c r="FU14" s="156">
        <v>5.24</v>
      </c>
      <c r="FV14" s="156">
        <v>5.47</v>
      </c>
      <c r="FW14" s="156">
        <v>5.56</v>
      </c>
      <c r="FX14" s="156">
        <v>5.33</v>
      </c>
      <c r="FY14" s="156">
        <v>5.17</v>
      </c>
      <c r="FZ14" s="156">
        <v>5.27</v>
      </c>
      <c r="GA14" s="156">
        <v>5.25</v>
      </c>
      <c r="GB14" s="156">
        <v>5.0199999999999996</v>
      </c>
      <c r="GC14" s="156">
        <v>5.24</v>
      </c>
      <c r="GD14" s="156">
        <v>4.68</v>
      </c>
      <c r="GE14" s="156">
        <v>4.46</v>
      </c>
      <c r="GF14" s="156">
        <v>4.7200000000000006</v>
      </c>
      <c r="GG14" s="156">
        <v>5.17</v>
      </c>
      <c r="GH14" s="156">
        <v>5.68</v>
      </c>
      <c r="GI14" s="156">
        <v>6</v>
      </c>
      <c r="GJ14" s="156">
        <v>5.67</v>
      </c>
      <c r="GK14" s="156">
        <v>5.39</v>
      </c>
      <c r="GL14" s="156">
        <v>4.95</v>
      </c>
      <c r="GM14" s="156">
        <v>5.0199999999999996</v>
      </c>
      <c r="GN14" s="156">
        <v>4.2699999999999996</v>
      </c>
      <c r="GO14" s="156">
        <v>4.49</v>
      </c>
      <c r="GP14" s="156">
        <v>3.61</v>
      </c>
      <c r="GQ14" s="156">
        <v>3.23</v>
      </c>
      <c r="GR14" s="156">
        <v>3.08</v>
      </c>
      <c r="GS14" s="156">
        <v>3.19</v>
      </c>
      <c r="GT14" s="156">
        <v>3.37</v>
      </c>
      <c r="GU14" s="156">
        <v>3.37</v>
      </c>
      <c r="GV14" s="156">
        <v>3.06</v>
      </c>
      <c r="GW14" s="156">
        <v>3.28</v>
      </c>
      <c r="GX14" s="156">
        <v>3.24</v>
      </c>
      <c r="GY14" s="156">
        <v>3.17</v>
      </c>
      <c r="GZ14" s="156">
        <v>2.91</v>
      </c>
      <c r="HA14" s="156">
        <v>3.42</v>
      </c>
      <c r="HB14" s="156">
        <v>3.13</v>
      </c>
      <c r="HC14" s="156">
        <v>2.37</v>
      </c>
      <c r="HD14" s="156">
        <v>1.78</v>
      </c>
      <c r="HE14" s="156">
        <v>2.17</v>
      </c>
      <c r="HF14" s="156">
        <v>1.6</v>
      </c>
      <c r="HG14" s="156">
        <v>1.8399999999999999</v>
      </c>
      <c r="HH14" s="156">
        <v>1.58</v>
      </c>
      <c r="HI14" s="156">
        <v>1.72</v>
      </c>
      <c r="HJ14" s="156">
        <v>1.77</v>
      </c>
      <c r="HK14" s="156">
        <v>2.2199999999999998</v>
      </c>
      <c r="HL14" s="156">
        <v>2.38</v>
      </c>
      <c r="HM14" s="156">
        <v>2.42</v>
      </c>
      <c r="HN14" s="156">
        <v>2.8600000000000003</v>
      </c>
      <c r="HO14" s="156">
        <v>2.9299999999999997</v>
      </c>
      <c r="HP14" s="156">
        <v>3.23</v>
      </c>
      <c r="HQ14" s="156">
        <v>3.23</v>
      </c>
      <c r="HR14" s="156">
        <v>2.99</v>
      </c>
      <c r="HS14" s="156">
        <v>2.9299999999999997</v>
      </c>
      <c r="HT14" s="156">
        <v>2.52</v>
      </c>
      <c r="HU14" s="156">
        <v>2.0499999999999998</v>
      </c>
      <c r="HV14" s="156">
        <v>1.8399999999999999</v>
      </c>
      <c r="HW14" s="156">
        <v>1.98</v>
      </c>
      <c r="HX14" s="156">
        <v>1.6</v>
      </c>
      <c r="HY14" s="156">
        <v>1.24</v>
      </c>
      <c r="HZ14" s="156">
        <v>1.38</v>
      </c>
      <c r="IA14" s="156">
        <v>1.42</v>
      </c>
      <c r="IB14" s="156">
        <v>1.43</v>
      </c>
      <c r="IC14" s="156">
        <v>1.3900000000000001</v>
      </c>
      <c r="ID14" s="156">
        <v>1.04</v>
      </c>
      <c r="IE14" s="156">
        <v>1.1100000000000001</v>
      </c>
      <c r="IF14" s="156">
        <v>1.1499999999999999</v>
      </c>
      <c r="IG14" s="156">
        <v>1.03</v>
      </c>
      <c r="IH14" s="156">
        <v>1.04</v>
      </c>
      <c r="II14" s="156">
        <v>1.04</v>
      </c>
      <c r="IJ14" s="156">
        <v>1.1000000000000001</v>
      </c>
      <c r="IK14" s="156">
        <v>1.06</v>
      </c>
      <c r="IL14" s="156">
        <v>1.33</v>
      </c>
      <c r="IM14" s="156">
        <v>1.04</v>
      </c>
      <c r="IN14" s="156">
        <v>1.01</v>
      </c>
      <c r="IO14" s="156">
        <v>1.06</v>
      </c>
      <c r="IP14" s="156">
        <v>1</v>
      </c>
      <c r="IQ14" s="156">
        <v>1.28</v>
      </c>
      <c r="IR14" s="156">
        <v>1.32</v>
      </c>
      <c r="IS14" s="156">
        <v>1.23</v>
      </c>
      <c r="IT14" s="156">
        <v>1.1599999999999999</v>
      </c>
      <c r="IU14" s="156">
        <v>1.1599999999999999</v>
      </c>
      <c r="IV14" s="156">
        <v>1.18</v>
      </c>
      <c r="IW14" s="156">
        <v>1.4</v>
      </c>
      <c r="IX14" s="156">
        <v>1.21</v>
      </c>
      <c r="IY14" s="156">
        <v>1.25</v>
      </c>
      <c r="IZ14" s="156">
        <v>1.31</v>
      </c>
      <c r="JA14" s="156">
        <v>1.28</v>
      </c>
      <c r="JB14" s="156">
        <v>1.17</v>
      </c>
      <c r="JC14" s="156">
        <v>1.17</v>
      </c>
      <c r="JD14" s="156">
        <v>1.1599999999999999</v>
      </c>
      <c r="JE14" s="156">
        <v>1.07</v>
      </c>
      <c r="JF14" s="156">
        <v>1.06</v>
      </c>
      <c r="JG14" s="156">
        <v>1.03</v>
      </c>
      <c r="JH14" s="156">
        <v>1.02</v>
      </c>
      <c r="JI14" s="156">
        <v>0.99</v>
      </c>
      <c r="JJ14" s="156">
        <v>0.67999999999999994</v>
      </c>
      <c r="JK14" s="156">
        <v>0.54</v>
      </c>
      <c r="JL14" s="156">
        <v>0.64</v>
      </c>
      <c r="JM14" s="156">
        <v>0.7</v>
      </c>
      <c r="JN14" s="156">
        <v>0.78</v>
      </c>
      <c r="JO14" s="156">
        <v>0.87</v>
      </c>
      <c r="JP14" s="156">
        <v>0.92</v>
      </c>
      <c r="JQ14" s="156">
        <v>0.91</v>
      </c>
      <c r="JR14" s="156">
        <v>0.96</v>
      </c>
      <c r="JS14" s="156">
        <v>0.8</v>
      </c>
      <c r="JT14" s="156">
        <v>0.65</v>
      </c>
      <c r="JU14" s="156">
        <v>0.83</v>
      </c>
      <c r="JV14" s="156">
        <v>0.74</v>
      </c>
      <c r="JW14" s="156">
        <v>0.67999999999999994</v>
      </c>
      <c r="JX14" s="156">
        <v>0.69</v>
      </c>
      <c r="JY14" s="156">
        <v>0.65</v>
      </c>
      <c r="JZ14" s="156">
        <v>0.63</v>
      </c>
      <c r="KA14" s="156">
        <v>0.48</v>
      </c>
      <c r="KB14" s="156">
        <v>0.5</v>
      </c>
      <c r="KC14" s="156">
        <v>0.45999999999999996</v>
      </c>
      <c r="KD14" s="156">
        <v>0.43999999999999995</v>
      </c>
      <c r="KE14" s="156">
        <v>0.54</v>
      </c>
      <c r="KF14" s="156">
        <v>0.45999999999999996</v>
      </c>
      <c r="KG14" s="156">
        <v>0.48</v>
      </c>
      <c r="KH14" s="156">
        <v>0.53</v>
      </c>
      <c r="KI14" s="156">
        <v>0.36</v>
      </c>
      <c r="KJ14" s="156">
        <v>0.48</v>
      </c>
      <c r="KK14" s="156">
        <v>0.44999999999999996</v>
      </c>
      <c r="KL14" s="156">
        <v>0.51</v>
      </c>
      <c r="KM14" s="424">
        <v>0.61</v>
      </c>
      <c r="KN14" s="424">
        <v>0.48</v>
      </c>
      <c r="KO14" s="424">
        <v>0.42000000000000004</v>
      </c>
      <c r="KP14" s="424">
        <v>0.4</v>
      </c>
      <c r="KQ14" s="424">
        <v>0.43999999999999995</v>
      </c>
      <c r="KR14" s="424">
        <v>0.51</v>
      </c>
      <c r="KS14" s="424">
        <v>0.58000000000000007</v>
      </c>
      <c r="KT14" s="424">
        <v>0.69</v>
      </c>
      <c r="KU14" s="424">
        <v>0.67999999999999994</v>
      </c>
      <c r="KV14" s="424">
        <v>0.56000000000000005</v>
      </c>
      <c r="KW14" s="424">
        <v>0.64</v>
      </c>
      <c r="KX14" s="424">
        <v>0.47</v>
      </c>
      <c r="KY14" s="424">
        <v>0.51</v>
      </c>
      <c r="KZ14" s="424">
        <v>0.56000000000000005</v>
      </c>
      <c r="LA14" s="424">
        <v>0.51</v>
      </c>
      <c r="LB14" s="424">
        <v>0.58000000000000007</v>
      </c>
      <c r="LC14" s="424">
        <v>0.52</v>
      </c>
      <c r="LD14" s="424">
        <v>0.49</v>
      </c>
      <c r="LE14" s="424">
        <v>0.53</v>
      </c>
      <c r="LF14" s="28">
        <v>0.51</v>
      </c>
      <c r="LG14" s="28">
        <v>0.52</v>
      </c>
      <c r="LH14" s="7">
        <v>0.37</v>
      </c>
      <c r="LI14" s="156">
        <v>0.42</v>
      </c>
      <c r="LJ14" s="156">
        <v>0.37</v>
      </c>
      <c r="LK14" s="156">
        <v>0.26</v>
      </c>
      <c r="LL14" s="156">
        <v>0.18000000000000005</v>
      </c>
      <c r="LM14" s="156">
        <v>8.9999999999999969E-2</v>
      </c>
      <c r="LN14" s="156">
        <v>7.999999999999996E-2</v>
      </c>
      <c r="LO14" s="3">
        <v>0.28000000000000003</v>
      </c>
      <c r="LP14" s="3">
        <v>0.31999999999999995</v>
      </c>
      <c r="LQ14" s="3">
        <v>0.36</v>
      </c>
      <c r="LR14" s="3">
        <v>0.43000000000000005</v>
      </c>
      <c r="LS14" s="3">
        <v>0.18999999999999995</v>
      </c>
      <c r="LT14" s="3">
        <v>0.5</v>
      </c>
      <c r="LU14" s="3">
        <v>0.39</v>
      </c>
      <c r="LV14" s="3">
        <v>0.43</v>
      </c>
      <c r="LW14" s="3">
        <v>0.42000000000000004</v>
      </c>
      <c r="LX14" s="3">
        <v>0.33999999999999997</v>
      </c>
      <c r="LY14" s="3">
        <v>0.41000000000000003</v>
      </c>
      <c r="LZ14" s="3">
        <v>0.38</v>
      </c>
      <c r="MA14" s="3">
        <v>0.31000000000000005</v>
      </c>
      <c r="MB14" s="3">
        <v>0.31999999999999995</v>
      </c>
      <c r="MC14" s="3">
        <v>0.36</v>
      </c>
    </row>
    <row r="15" spans="1:341" ht="22.2" customHeight="1" x14ac:dyDescent="0.25">
      <c r="A15" s="30" t="s">
        <v>359</v>
      </c>
      <c r="B15" s="30" t="s">
        <v>55</v>
      </c>
      <c r="C15" s="188" t="s">
        <v>122</v>
      </c>
      <c r="D15" s="164" t="s">
        <v>75</v>
      </c>
      <c r="E15" s="164">
        <v>11.2</v>
      </c>
      <c r="F15" s="164">
        <v>10.5</v>
      </c>
      <c r="G15" s="164">
        <v>11.4</v>
      </c>
      <c r="H15" s="164">
        <v>9.8000000000000007</v>
      </c>
      <c r="I15" s="164">
        <v>9.1</v>
      </c>
      <c r="J15" s="164">
        <v>8.3000000000000007</v>
      </c>
      <c r="K15" s="164">
        <v>7.7</v>
      </c>
      <c r="L15" s="164">
        <v>8.6</v>
      </c>
      <c r="M15" s="164">
        <v>8</v>
      </c>
      <c r="N15" s="164">
        <v>8</v>
      </c>
      <c r="O15" s="164">
        <v>7.7</v>
      </c>
      <c r="P15" s="164">
        <v>7.6</v>
      </c>
      <c r="Q15" s="164">
        <v>7.2</v>
      </c>
      <c r="R15" s="164">
        <v>6.7</v>
      </c>
      <c r="S15" s="164">
        <v>7.1</v>
      </c>
      <c r="T15" s="164">
        <v>7.3</v>
      </c>
      <c r="U15" s="164">
        <v>7.4</v>
      </c>
      <c r="V15" s="164">
        <v>7.9</v>
      </c>
      <c r="W15" s="164">
        <v>8.1999999999999993</v>
      </c>
      <c r="X15" s="164">
        <v>8.1</v>
      </c>
      <c r="Y15" s="164">
        <v>8.8000000000000007</v>
      </c>
      <c r="Z15" s="164">
        <v>8.8000000000000007</v>
      </c>
      <c r="AA15" s="164">
        <v>8.5</v>
      </c>
      <c r="AB15" s="164">
        <v>8.5</v>
      </c>
      <c r="AC15" s="164">
        <v>8.9</v>
      </c>
      <c r="AD15" s="164">
        <v>8.6999999999999993</v>
      </c>
      <c r="AE15" s="164">
        <v>8.6</v>
      </c>
      <c r="AF15" s="164">
        <v>9.1</v>
      </c>
      <c r="AG15" s="164">
        <v>8.6</v>
      </c>
      <c r="AH15" s="164">
        <v>8.5</v>
      </c>
      <c r="AI15" s="164">
        <v>8.8000000000000007</v>
      </c>
      <c r="AJ15" s="164">
        <v>8.5</v>
      </c>
      <c r="AK15" s="164">
        <v>8.14</v>
      </c>
      <c r="AL15" s="164">
        <v>8.16</v>
      </c>
      <c r="AM15" s="164">
        <v>7.9</v>
      </c>
      <c r="AN15" s="164">
        <v>7.45</v>
      </c>
      <c r="AO15" s="164">
        <v>7.18</v>
      </c>
      <c r="AP15" s="164">
        <v>6.91</v>
      </c>
      <c r="AQ15" s="164">
        <v>7.28</v>
      </c>
      <c r="AR15" s="164">
        <v>7.14</v>
      </c>
      <c r="AS15" s="164">
        <v>6.83</v>
      </c>
      <c r="AT15" s="164">
        <v>7.13</v>
      </c>
      <c r="AU15" s="164">
        <v>7.13</v>
      </c>
      <c r="AV15" s="164">
        <v>7.08</v>
      </c>
      <c r="AW15" s="164">
        <v>7.04</v>
      </c>
      <c r="AX15" s="164">
        <v>6.67</v>
      </c>
      <c r="AY15" s="164">
        <v>6.62</v>
      </c>
      <c r="AZ15" s="164">
        <v>6.51</v>
      </c>
      <c r="BA15" s="164">
        <v>6.37</v>
      </c>
      <c r="BB15" s="164">
        <v>6.3</v>
      </c>
      <c r="BC15" s="164">
        <v>6.15</v>
      </c>
      <c r="BD15" s="164">
        <v>6.67</v>
      </c>
      <c r="BE15" s="164">
        <v>6.38</v>
      </c>
      <c r="BF15" s="164">
        <v>6.39</v>
      </c>
      <c r="BG15" s="164">
        <v>6.11</v>
      </c>
      <c r="BH15" s="164">
        <v>6.02</v>
      </c>
      <c r="BI15" s="164">
        <v>6.3</v>
      </c>
      <c r="BJ15" s="164">
        <v>6.2</v>
      </c>
      <c r="BK15" s="164">
        <v>6.42</v>
      </c>
      <c r="BL15" s="164">
        <v>6.32</v>
      </c>
      <c r="BM15" s="164">
        <v>6.09</v>
      </c>
      <c r="BN15" s="164">
        <v>5.85</v>
      </c>
      <c r="BO15" s="164">
        <v>5.73</v>
      </c>
      <c r="BP15" s="164">
        <v>5.74</v>
      </c>
      <c r="BQ15" s="164">
        <v>5.92</v>
      </c>
      <c r="BR15" s="164">
        <v>5.76</v>
      </c>
      <c r="BS15" s="164">
        <v>5.63</v>
      </c>
      <c r="BT15" s="164">
        <v>5.64</v>
      </c>
      <c r="BU15" s="164">
        <v>5.64</v>
      </c>
      <c r="BV15" s="164">
        <v>5.53</v>
      </c>
      <c r="BW15" s="164">
        <v>5.61</v>
      </c>
      <c r="BX15" s="164">
        <v>5.18</v>
      </c>
      <c r="BY15" s="157">
        <v>5.0599999999999996</v>
      </c>
      <c r="BZ15" s="157">
        <v>4.62</v>
      </c>
      <c r="CA15" s="157">
        <v>4.84</v>
      </c>
      <c r="CB15" s="157">
        <v>4.66</v>
      </c>
      <c r="CC15" s="157">
        <v>4.4800000000000004</v>
      </c>
      <c r="CD15" s="157">
        <v>4.7300000000000004</v>
      </c>
      <c r="CE15" s="157">
        <v>4.97</v>
      </c>
      <c r="CF15" s="157">
        <v>5.25</v>
      </c>
      <c r="CG15" s="157">
        <v>5.38</v>
      </c>
      <c r="CH15" s="157">
        <v>5.71</v>
      </c>
      <c r="CI15" s="157">
        <v>5.85</v>
      </c>
      <c r="CJ15" s="157">
        <v>5.98</v>
      </c>
      <c r="CK15" s="157">
        <v>6.06</v>
      </c>
      <c r="CL15" s="157">
        <v>6.3</v>
      </c>
      <c r="CM15" s="157">
        <v>6.34</v>
      </c>
      <c r="CN15" s="157">
        <v>6.21</v>
      </c>
      <c r="CO15" s="157">
        <v>6.45</v>
      </c>
      <c r="CP15" s="157">
        <v>6.67</v>
      </c>
      <c r="CQ15" s="157">
        <v>6.8</v>
      </c>
      <c r="CR15" s="157">
        <v>6.84</v>
      </c>
      <c r="CS15" s="157">
        <v>6.77</v>
      </c>
      <c r="CT15" s="157">
        <v>6.75</v>
      </c>
      <c r="CU15" s="157">
        <v>6.53</v>
      </c>
      <c r="CV15" s="157">
        <v>6.32</v>
      </c>
      <c r="CW15" s="157">
        <v>6.06</v>
      </c>
      <c r="CX15" s="157">
        <v>5.97</v>
      </c>
      <c r="CY15" s="157">
        <v>5.92</v>
      </c>
      <c r="CZ15" s="157">
        <v>5.82</v>
      </c>
      <c r="DA15" s="157">
        <v>6.18</v>
      </c>
      <c r="DB15" s="157">
        <v>6.15</v>
      </c>
      <c r="DC15" s="157">
        <v>6.03</v>
      </c>
      <c r="DD15" s="157">
        <v>5.87</v>
      </c>
      <c r="DE15" s="157">
        <v>5.7</v>
      </c>
      <c r="DF15" s="157">
        <v>5.45</v>
      </c>
      <c r="DG15" s="157">
        <v>5.17</v>
      </c>
      <c r="DH15" s="157">
        <v>5.38</v>
      </c>
      <c r="DI15" s="3">
        <v>5.78</v>
      </c>
      <c r="DJ15" s="3">
        <v>5.86</v>
      </c>
      <c r="DK15" s="3">
        <v>5.82</v>
      </c>
      <c r="DL15" s="3">
        <v>6.15</v>
      </c>
      <c r="DM15" s="3">
        <v>5.99</v>
      </c>
      <c r="DN15" s="3">
        <v>6.03</v>
      </c>
      <c r="DO15" s="3">
        <v>5.8</v>
      </c>
      <c r="DP15" s="3">
        <v>5.59</v>
      </c>
      <c r="DQ15" s="4">
        <v>5.35</v>
      </c>
      <c r="DR15" s="3">
        <v>4.97</v>
      </c>
      <c r="DS15" s="3">
        <v>5.15</v>
      </c>
      <c r="DT15" s="3">
        <v>5.13</v>
      </c>
      <c r="DU15" s="3">
        <v>4.7300000000000004</v>
      </c>
      <c r="DV15" s="3">
        <v>4.5599999999999996</v>
      </c>
      <c r="DW15" s="3">
        <v>4.3499999999999996</v>
      </c>
      <c r="DX15" s="3">
        <v>4.51</v>
      </c>
      <c r="DY15" s="3">
        <v>4.53</v>
      </c>
      <c r="DZ15" s="3">
        <v>4.04</v>
      </c>
      <c r="EA15" s="3">
        <v>4.1500000000000004</v>
      </c>
      <c r="EB15" s="3">
        <v>4.4400000000000004</v>
      </c>
      <c r="EC15" s="4">
        <v>4.6500000000000004</v>
      </c>
      <c r="ED15" s="3">
        <v>4.3499999999999996</v>
      </c>
      <c r="EE15" s="3">
        <v>4.7300000000000004</v>
      </c>
      <c r="EF15" s="3">
        <v>4.8600000000000003</v>
      </c>
      <c r="EG15" s="3">
        <v>4.92</v>
      </c>
      <c r="EH15" s="3">
        <v>4.6500000000000004</v>
      </c>
      <c r="EI15" s="3">
        <v>4.3600000000000003</v>
      </c>
      <c r="EJ15" s="4">
        <v>4.24</v>
      </c>
      <c r="EK15" s="3">
        <v>4.62</v>
      </c>
      <c r="EL15" s="3">
        <v>4.7300000000000004</v>
      </c>
      <c r="EM15" s="3">
        <v>4.84</v>
      </c>
      <c r="EN15" s="3">
        <v>4.68</v>
      </c>
      <c r="EO15" s="4">
        <v>4.51</v>
      </c>
      <c r="EP15" s="3">
        <v>4.46</v>
      </c>
      <c r="EQ15" s="3">
        <v>4.29</v>
      </c>
      <c r="ER15" s="3">
        <v>4.18</v>
      </c>
      <c r="ES15" s="3">
        <v>4.3099999999999996</v>
      </c>
      <c r="ET15" s="3">
        <v>3.99</v>
      </c>
      <c r="EU15" s="3">
        <v>4.09</v>
      </c>
      <c r="EV15" s="4">
        <v>4.04</v>
      </c>
      <c r="EW15" s="3">
        <v>3.76</v>
      </c>
      <c r="EX15" s="3">
        <v>3.65</v>
      </c>
      <c r="EY15" s="3">
        <v>3.46</v>
      </c>
      <c r="EZ15" s="3">
        <v>3.6</v>
      </c>
      <c r="FA15" s="3">
        <v>3.53</v>
      </c>
      <c r="FB15" s="12">
        <v>3.64</v>
      </c>
      <c r="FC15" s="13">
        <v>3.95</v>
      </c>
      <c r="FD15" s="3">
        <v>4.07</v>
      </c>
      <c r="FE15" s="3">
        <v>4.05</v>
      </c>
      <c r="FF15" s="3">
        <v>4.22</v>
      </c>
      <c r="FG15" s="3">
        <v>4.34</v>
      </c>
      <c r="FH15" s="4">
        <v>4.6100000000000003</v>
      </c>
      <c r="FI15" s="3">
        <v>4.7699999999999996</v>
      </c>
      <c r="FJ15" s="3">
        <v>4.71</v>
      </c>
      <c r="FK15" s="3">
        <v>4.88</v>
      </c>
      <c r="FL15" s="3">
        <v>4.76</v>
      </c>
      <c r="FM15" s="3">
        <v>4.68</v>
      </c>
      <c r="FN15" s="12">
        <v>4.6100000000000003</v>
      </c>
      <c r="FO15" s="13">
        <v>4.72</v>
      </c>
      <c r="FP15" s="3">
        <v>4.66</v>
      </c>
      <c r="FQ15" s="3">
        <v>4.91</v>
      </c>
      <c r="FR15" s="3">
        <v>5.0199999999999996</v>
      </c>
      <c r="FS15" s="3">
        <v>4.87</v>
      </c>
      <c r="FT15" s="4">
        <v>5.08</v>
      </c>
      <c r="FU15" s="3">
        <v>5.2</v>
      </c>
      <c r="FV15" s="3">
        <v>5.46</v>
      </c>
      <c r="FW15" s="3">
        <v>5.58</v>
      </c>
      <c r="FX15" s="3">
        <v>5.38</v>
      </c>
      <c r="FY15" s="3">
        <v>5.24</v>
      </c>
      <c r="FZ15" s="12">
        <v>5.3</v>
      </c>
      <c r="GA15" s="13">
        <v>5.25</v>
      </c>
      <c r="GB15" s="3">
        <v>5.08</v>
      </c>
      <c r="GC15" s="3">
        <v>5.26</v>
      </c>
      <c r="GD15" s="3">
        <v>4.76</v>
      </c>
      <c r="GE15" s="3">
        <v>4.59</v>
      </c>
      <c r="GF15" s="4">
        <v>5.0999999999999996</v>
      </c>
      <c r="GG15" s="3">
        <v>5.19</v>
      </c>
      <c r="GH15" s="3">
        <v>5.64</v>
      </c>
      <c r="GI15" s="3">
        <v>5.95</v>
      </c>
      <c r="GJ15" s="3">
        <v>5.58</v>
      </c>
      <c r="GK15" s="3">
        <v>5.32</v>
      </c>
      <c r="GL15" s="3">
        <v>5.14</v>
      </c>
      <c r="GM15" s="3">
        <v>5.08</v>
      </c>
      <c r="GN15" s="3">
        <v>4.74</v>
      </c>
      <c r="GO15" s="3">
        <v>3.95</v>
      </c>
      <c r="GP15" s="3">
        <v>4.2699999999999996</v>
      </c>
      <c r="GQ15" s="3">
        <v>3.91</v>
      </c>
      <c r="GR15" s="4">
        <v>4.01</v>
      </c>
      <c r="GS15" s="3">
        <v>4</v>
      </c>
      <c r="GT15" s="3">
        <v>4.21</v>
      </c>
      <c r="GU15" s="3">
        <v>4.04</v>
      </c>
      <c r="GV15" s="3">
        <v>4.1400000000000006</v>
      </c>
      <c r="GW15" s="3">
        <v>3.98</v>
      </c>
      <c r="GX15" s="3">
        <v>3.99</v>
      </c>
      <c r="GY15" s="3">
        <v>4.1500000000000004</v>
      </c>
      <c r="GZ15" s="3">
        <v>3.89</v>
      </c>
      <c r="HA15" s="3">
        <v>3.94</v>
      </c>
      <c r="HB15" s="3">
        <v>3.72</v>
      </c>
      <c r="HC15" s="3">
        <v>3.55</v>
      </c>
      <c r="HD15" s="4">
        <v>3.52</v>
      </c>
      <c r="HE15" s="3">
        <v>3.35</v>
      </c>
      <c r="HF15" s="3">
        <v>2.65</v>
      </c>
      <c r="HG15" s="3">
        <v>2.6</v>
      </c>
      <c r="HH15" s="3">
        <v>1.95</v>
      </c>
      <c r="HI15" s="3">
        <v>1.75</v>
      </c>
      <c r="HJ15" s="3">
        <v>2.6399999999999997</v>
      </c>
      <c r="HK15" s="3">
        <v>2.85</v>
      </c>
      <c r="HL15" s="3">
        <v>2.99</v>
      </c>
      <c r="HM15" s="3">
        <v>3.12</v>
      </c>
      <c r="HN15" s="3">
        <v>3.51</v>
      </c>
      <c r="HO15" s="3">
        <v>3.53</v>
      </c>
      <c r="HP15" s="4">
        <v>3.78</v>
      </c>
      <c r="HQ15" s="3">
        <v>3.77</v>
      </c>
      <c r="HR15" s="3">
        <v>3.47</v>
      </c>
      <c r="HS15" s="3">
        <v>3.43</v>
      </c>
      <c r="HT15" s="3">
        <v>2.99</v>
      </c>
      <c r="HU15" s="3">
        <v>2.4900000000000002</v>
      </c>
      <c r="HV15" s="3">
        <v>2.25</v>
      </c>
      <c r="HW15" s="3">
        <v>2.4</v>
      </c>
      <c r="HX15" s="3">
        <v>2.9</v>
      </c>
      <c r="HY15" s="3">
        <v>1.6600000000000001</v>
      </c>
      <c r="HZ15" s="3">
        <v>1.79</v>
      </c>
      <c r="IA15" s="3">
        <v>1.85</v>
      </c>
      <c r="IB15" s="4">
        <v>1.85</v>
      </c>
      <c r="IC15" s="3">
        <v>1.8</v>
      </c>
      <c r="ID15" s="3">
        <v>1.3599999999999999</v>
      </c>
      <c r="IE15" s="3">
        <v>1.55</v>
      </c>
      <c r="IF15" s="3">
        <v>1.23</v>
      </c>
      <c r="IG15" s="3">
        <v>1.33</v>
      </c>
      <c r="IH15" s="3">
        <v>1.48</v>
      </c>
      <c r="II15" s="3">
        <v>1.47</v>
      </c>
      <c r="IJ15" s="3">
        <v>1.27</v>
      </c>
      <c r="IK15" s="3">
        <v>1.24</v>
      </c>
      <c r="IL15" s="3">
        <v>1.73</v>
      </c>
      <c r="IM15" s="3">
        <v>1.49</v>
      </c>
      <c r="IN15" s="4">
        <v>1.35</v>
      </c>
      <c r="IO15" s="3">
        <v>1.29</v>
      </c>
      <c r="IP15" s="3">
        <v>1.45</v>
      </c>
      <c r="IQ15" s="3">
        <v>1.8199999999999998</v>
      </c>
      <c r="IR15" s="3">
        <v>1.85</v>
      </c>
      <c r="IS15" s="3">
        <v>2.04</v>
      </c>
      <c r="IT15" s="3">
        <v>1.85</v>
      </c>
      <c r="IU15" s="3">
        <v>1.6600000000000001</v>
      </c>
      <c r="IV15" s="3">
        <v>1.62</v>
      </c>
      <c r="IW15" s="3">
        <v>1.92</v>
      </c>
      <c r="IX15" s="3">
        <v>1.6400000000000001</v>
      </c>
      <c r="IY15" s="3">
        <v>1.6400000000000001</v>
      </c>
      <c r="IZ15" s="4">
        <v>1.71</v>
      </c>
      <c r="JA15" s="3">
        <v>1.6400000000000001</v>
      </c>
      <c r="JB15" s="3">
        <v>1.5</v>
      </c>
      <c r="JC15" s="3">
        <v>1.45</v>
      </c>
      <c r="JD15" s="3">
        <v>1.43</v>
      </c>
      <c r="JE15" s="3">
        <v>1.27</v>
      </c>
      <c r="JF15" s="3">
        <v>1.22</v>
      </c>
      <c r="JG15" s="3">
        <v>1.2</v>
      </c>
      <c r="JH15" s="3">
        <v>1.1499999999999999</v>
      </c>
      <c r="JI15" s="3">
        <v>1.1100000000000001</v>
      </c>
      <c r="JJ15" s="3">
        <v>0.85</v>
      </c>
      <c r="JK15" s="3">
        <v>0.74</v>
      </c>
      <c r="JL15" s="4">
        <v>0.84</v>
      </c>
      <c r="JM15" s="3">
        <v>0.92</v>
      </c>
      <c r="JN15" s="3">
        <v>1.04</v>
      </c>
      <c r="JO15" s="3">
        <v>1.18</v>
      </c>
      <c r="JP15" s="3">
        <v>1.1299999999999999</v>
      </c>
      <c r="JQ15" s="3">
        <v>1.18</v>
      </c>
      <c r="JR15" s="3">
        <v>1.22</v>
      </c>
      <c r="JS15" s="3">
        <v>1.1400000000000001</v>
      </c>
      <c r="JT15" s="3">
        <v>0.96</v>
      </c>
      <c r="JU15" s="3">
        <v>1.1499999999999999</v>
      </c>
      <c r="JV15" s="3">
        <v>0.96</v>
      </c>
      <c r="JW15" s="3">
        <v>0.85</v>
      </c>
      <c r="JX15" s="4">
        <v>0.85</v>
      </c>
      <c r="JY15" s="3">
        <v>0.9</v>
      </c>
      <c r="JZ15" s="3">
        <v>0.84</v>
      </c>
      <c r="KA15" s="3">
        <v>0.64</v>
      </c>
      <c r="KB15" s="3">
        <v>0.65999999999999992</v>
      </c>
      <c r="KC15" s="3">
        <v>0.64</v>
      </c>
      <c r="KD15" s="3">
        <v>0.58000000000000007</v>
      </c>
      <c r="KE15" s="3">
        <v>0.76</v>
      </c>
      <c r="KF15" s="3">
        <v>0.76</v>
      </c>
      <c r="KG15" s="3">
        <v>0.72</v>
      </c>
      <c r="KH15" s="3">
        <v>0.85</v>
      </c>
      <c r="KI15" s="3">
        <v>0.6</v>
      </c>
      <c r="KJ15" s="4">
        <v>0.82000000000000006</v>
      </c>
      <c r="KK15" s="3">
        <v>0.8</v>
      </c>
      <c r="KL15" s="3">
        <v>0.76</v>
      </c>
      <c r="KM15" s="3">
        <v>0.85</v>
      </c>
      <c r="KN15" s="3">
        <v>0.81</v>
      </c>
      <c r="KO15" s="3">
        <v>0.72</v>
      </c>
      <c r="KP15" s="3">
        <v>0.77</v>
      </c>
      <c r="KQ15" s="3">
        <v>0.75</v>
      </c>
      <c r="KR15" s="3">
        <v>0.78</v>
      </c>
      <c r="KS15" s="3">
        <v>0.88</v>
      </c>
      <c r="KT15" s="3">
        <v>1.05</v>
      </c>
      <c r="KU15" s="3">
        <v>1.06</v>
      </c>
      <c r="KV15" s="4">
        <v>0.91</v>
      </c>
      <c r="KW15" s="3">
        <v>0.96</v>
      </c>
      <c r="KX15" s="3">
        <v>0.8</v>
      </c>
      <c r="KY15" s="3">
        <v>0.78</v>
      </c>
      <c r="KZ15" s="3">
        <v>0.82000000000000006</v>
      </c>
      <c r="LA15" s="3">
        <v>0.82000000000000006</v>
      </c>
      <c r="LB15" s="3">
        <v>0.9</v>
      </c>
      <c r="LC15" s="3">
        <v>0.83</v>
      </c>
      <c r="LD15" s="3">
        <v>0.82000000000000006</v>
      </c>
      <c r="LE15" s="3">
        <v>0.77</v>
      </c>
      <c r="LF15" s="3">
        <v>0.71</v>
      </c>
      <c r="LG15" s="3">
        <v>0.7</v>
      </c>
      <c r="LH15" s="4">
        <v>0.56000000000000005</v>
      </c>
      <c r="LI15" s="3">
        <v>0.59</v>
      </c>
      <c r="LJ15" s="3">
        <v>0.5</v>
      </c>
      <c r="LK15" s="3">
        <v>0.36</v>
      </c>
      <c r="LL15" s="3">
        <v>0.30000000000000004</v>
      </c>
      <c r="LM15" s="3">
        <v>0.15000000000000002</v>
      </c>
      <c r="LN15" s="3">
        <v>0.24</v>
      </c>
      <c r="LO15" s="3">
        <v>0.36</v>
      </c>
      <c r="LP15" s="3">
        <v>0.38</v>
      </c>
      <c r="LQ15" s="3">
        <v>0.47</v>
      </c>
      <c r="LR15" s="3">
        <v>0.36</v>
      </c>
      <c r="LS15" s="3">
        <v>0.24</v>
      </c>
      <c r="LT15" s="3">
        <v>0.55000000000000004</v>
      </c>
      <c r="LU15" s="3">
        <v>0.53</v>
      </c>
      <c r="LV15" s="3">
        <v>0.63</v>
      </c>
      <c r="LW15" s="3">
        <v>0.45999999999999996</v>
      </c>
      <c r="LX15" s="3">
        <v>0.4</v>
      </c>
      <c r="LY15" s="3">
        <v>0.48</v>
      </c>
      <c r="LZ15" s="3">
        <v>0.41000000000000003</v>
      </c>
      <c r="MA15" s="3">
        <v>0.33999999999999997</v>
      </c>
      <c r="MB15" s="3">
        <v>0.38</v>
      </c>
      <c r="MC15" s="3">
        <v>0.41000000000000003</v>
      </c>
    </row>
    <row r="16" spans="1:341" ht="22.2" customHeight="1" x14ac:dyDescent="0.25">
      <c r="A16" s="31" t="s">
        <v>178</v>
      </c>
      <c r="B16" s="31" t="s">
        <v>55</v>
      </c>
      <c r="C16" s="190" t="s">
        <v>1</v>
      </c>
      <c r="D16" s="166" t="s">
        <v>72</v>
      </c>
      <c r="E16" s="147" t="s">
        <v>55</v>
      </c>
      <c r="F16" s="147" t="s">
        <v>55</v>
      </c>
      <c r="G16" s="147" t="s">
        <v>55</v>
      </c>
      <c r="H16" s="147" t="s">
        <v>55</v>
      </c>
      <c r="I16" s="147" t="s">
        <v>55</v>
      </c>
      <c r="J16" s="147" t="s">
        <v>55</v>
      </c>
      <c r="K16" s="147" t="s">
        <v>55</v>
      </c>
      <c r="L16" s="147" t="s">
        <v>55</v>
      </c>
      <c r="M16" s="147" t="s">
        <v>55</v>
      </c>
      <c r="N16" s="147" t="s">
        <v>55</v>
      </c>
      <c r="O16" s="147" t="s">
        <v>55</v>
      </c>
      <c r="P16" s="147" t="s">
        <v>55</v>
      </c>
      <c r="Q16" s="147" t="s">
        <v>55</v>
      </c>
      <c r="R16" s="147" t="s">
        <v>55</v>
      </c>
      <c r="S16" s="147" t="s">
        <v>55</v>
      </c>
      <c r="T16" s="147" t="s">
        <v>55</v>
      </c>
      <c r="U16" s="147" t="s">
        <v>55</v>
      </c>
      <c r="V16" s="147" t="s">
        <v>55</v>
      </c>
      <c r="W16" s="147" t="s">
        <v>55</v>
      </c>
      <c r="X16" s="147" t="s">
        <v>55</v>
      </c>
      <c r="Y16" s="147" t="s">
        <v>55</v>
      </c>
      <c r="Z16" s="147" t="s">
        <v>55</v>
      </c>
      <c r="AA16" s="147" t="s">
        <v>55</v>
      </c>
      <c r="AB16" s="147" t="s">
        <v>55</v>
      </c>
      <c r="AC16" s="147" t="s">
        <v>55</v>
      </c>
      <c r="AD16" s="147" t="s">
        <v>55</v>
      </c>
      <c r="AE16" s="147" t="s">
        <v>55</v>
      </c>
      <c r="AF16" s="147" t="s">
        <v>55</v>
      </c>
      <c r="AG16" s="147" t="s">
        <v>55</v>
      </c>
      <c r="AH16" s="147" t="s">
        <v>55</v>
      </c>
      <c r="AI16" s="147" t="s">
        <v>55</v>
      </c>
      <c r="AJ16" s="147" t="s">
        <v>55</v>
      </c>
      <c r="AK16" s="147" t="s">
        <v>55</v>
      </c>
      <c r="AL16" s="147" t="s">
        <v>55</v>
      </c>
      <c r="AM16" s="147" t="s">
        <v>55</v>
      </c>
      <c r="AN16" s="147" t="s">
        <v>55</v>
      </c>
      <c r="AO16" s="147" t="s">
        <v>55</v>
      </c>
      <c r="AP16" s="147" t="s">
        <v>55</v>
      </c>
      <c r="AQ16" s="147" t="s">
        <v>55</v>
      </c>
      <c r="AR16" s="147" t="s">
        <v>55</v>
      </c>
      <c r="AS16" s="147" t="s">
        <v>55</v>
      </c>
      <c r="AT16" s="147" t="s">
        <v>55</v>
      </c>
      <c r="AU16" s="147" t="s">
        <v>55</v>
      </c>
      <c r="AV16" s="147" t="s">
        <v>55</v>
      </c>
      <c r="AW16" s="147" t="s">
        <v>55</v>
      </c>
      <c r="AX16" s="147" t="s">
        <v>55</v>
      </c>
      <c r="AY16" s="147" t="s">
        <v>55</v>
      </c>
      <c r="AZ16" s="147" t="s">
        <v>55</v>
      </c>
      <c r="BA16" s="147" t="s">
        <v>55</v>
      </c>
      <c r="BB16" s="147" t="s">
        <v>55</v>
      </c>
      <c r="BC16" s="147" t="s">
        <v>55</v>
      </c>
      <c r="BD16" s="147" t="s">
        <v>55</v>
      </c>
      <c r="BE16" s="147" t="s">
        <v>55</v>
      </c>
      <c r="BF16" s="147" t="s">
        <v>55</v>
      </c>
      <c r="BG16" s="147" t="s">
        <v>55</v>
      </c>
      <c r="BH16" s="147" t="s">
        <v>55</v>
      </c>
      <c r="BI16" s="147" t="s">
        <v>55</v>
      </c>
      <c r="BJ16" s="147" t="s">
        <v>55</v>
      </c>
      <c r="BK16" s="147" t="s">
        <v>55</v>
      </c>
      <c r="BL16" s="147" t="s">
        <v>55</v>
      </c>
      <c r="BM16" s="147" t="s">
        <v>55</v>
      </c>
      <c r="BN16" s="147" t="s">
        <v>55</v>
      </c>
      <c r="BO16" s="147" t="s">
        <v>55</v>
      </c>
      <c r="BP16" s="147" t="s">
        <v>55</v>
      </c>
      <c r="BQ16" s="147" t="s">
        <v>55</v>
      </c>
      <c r="BR16" s="147" t="s">
        <v>55</v>
      </c>
      <c r="BS16" s="147" t="s">
        <v>55</v>
      </c>
      <c r="BT16" s="147" t="s">
        <v>55</v>
      </c>
      <c r="BU16" s="147" t="s">
        <v>55</v>
      </c>
      <c r="BV16" s="147" t="s">
        <v>55</v>
      </c>
      <c r="BW16" s="147" t="s">
        <v>55</v>
      </c>
      <c r="BX16" s="147" t="s">
        <v>55</v>
      </c>
      <c r="BY16" s="147" t="s">
        <v>55</v>
      </c>
      <c r="BZ16" s="147" t="s">
        <v>55</v>
      </c>
      <c r="CA16" s="147" t="s">
        <v>55</v>
      </c>
      <c r="CB16" s="147" t="s">
        <v>55</v>
      </c>
      <c r="CC16" s="147" t="s">
        <v>55</v>
      </c>
      <c r="CD16" s="147" t="s">
        <v>55</v>
      </c>
      <c r="CE16" s="147" t="s">
        <v>55</v>
      </c>
      <c r="CF16" s="147" t="s">
        <v>55</v>
      </c>
      <c r="CG16" s="147" t="s">
        <v>55</v>
      </c>
      <c r="CH16" s="147" t="s">
        <v>55</v>
      </c>
      <c r="CI16" s="147" t="s">
        <v>55</v>
      </c>
      <c r="CJ16" s="147" t="s">
        <v>55</v>
      </c>
      <c r="CK16" s="147" t="s">
        <v>55</v>
      </c>
      <c r="CL16" s="150" t="s">
        <v>55</v>
      </c>
      <c r="CM16" s="147" t="s">
        <v>55</v>
      </c>
      <c r="CN16" s="147" t="s">
        <v>55</v>
      </c>
      <c r="CO16" s="147" t="s">
        <v>55</v>
      </c>
      <c r="CP16" s="147" t="s">
        <v>55</v>
      </c>
      <c r="CQ16" s="147" t="s">
        <v>55</v>
      </c>
      <c r="CR16" s="147" t="s">
        <v>55</v>
      </c>
      <c r="CS16" s="147" t="s">
        <v>55</v>
      </c>
      <c r="CT16" s="147" t="s">
        <v>55</v>
      </c>
      <c r="CU16" s="147" t="s">
        <v>55</v>
      </c>
      <c r="CV16" s="147" t="s">
        <v>55</v>
      </c>
      <c r="CW16" s="147" t="s">
        <v>55</v>
      </c>
      <c r="CX16" s="147" t="s">
        <v>55</v>
      </c>
      <c r="CY16" s="147" t="s">
        <v>55</v>
      </c>
      <c r="CZ16" s="147" t="s">
        <v>55</v>
      </c>
      <c r="DA16" s="147" t="s">
        <v>55</v>
      </c>
      <c r="DB16" s="147" t="s">
        <v>55</v>
      </c>
      <c r="DC16" s="147" t="s">
        <v>55</v>
      </c>
      <c r="DD16" s="147" t="s">
        <v>55</v>
      </c>
      <c r="DE16" s="147" t="s">
        <v>55</v>
      </c>
      <c r="DF16" s="147" t="s">
        <v>55</v>
      </c>
      <c r="DG16" s="158">
        <v>5.4</v>
      </c>
      <c r="DH16" s="158">
        <v>5.55</v>
      </c>
      <c r="DI16" s="158">
        <v>5.96</v>
      </c>
      <c r="DJ16" s="158">
        <v>6.02</v>
      </c>
      <c r="DK16" s="158">
        <v>6.02</v>
      </c>
      <c r="DL16" s="158">
        <v>6.32</v>
      </c>
      <c r="DM16" s="158">
        <v>6.22</v>
      </c>
      <c r="DN16" s="158">
        <v>6.25</v>
      </c>
      <c r="DO16" s="158">
        <v>6.04</v>
      </c>
      <c r="DP16" s="158">
        <v>5.88</v>
      </c>
      <c r="DQ16" s="158">
        <v>5.66</v>
      </c>
      <c r="DR16" s="158">
        <v>5.32</v>
      </c>
      <c r="DS16" s="158">
        <v>5.5</v>
      </c>
      <c r="DT16" s="158">
        <v>5.44</v>
      </c>
      <c r="DU16" s="158">
        <v>5.0599999999999996</v>
      </c>
      <c r="DV16" s="158">
        <v>4.88</v>
      </c>
      <c r="DW16" s="158">
        <v>4.71</v>
      </c>
      <c r="DX16" s="158">
        <v>4.87</v>
      </c>
      <c r="DY16" s="158">
        <v>4.8899999999999997</v>
      </c>
      <c r="DZ16" s="158">
        <v>4.4000000000000004</v>
      </c>
      <c r="EA16" s="158">
        <v>4.54</v>
      </c>
      <c r="EB16" s="158">
        <v>4.82</v>
      </c>
      <c r="EC16" s="158">
        <v>5</v>
      </c>
      <c r="ED16" s="158">
        <v>4.76</v>
      </c>
      <c r="EE16" s="158">
        <v>5.0999999999999996</v>
      </c>
      <c r="EF16" s="158">
        <v>5.22</v>
      </c>
      <c r="EG16" s="158">
        <v>5.24</v>
      </c>
      <c r="EH16" s="158">
        <v>5.05</v>
      </c>
      <c r="EI16" s="158">
        <v>4.92</v>
      </c>
      <c r="EJ16" s="158">
        <v>4.6900000000000004</v>
      </c>
      <c r="EK16" s="158">
        <v>5</v>
      </c>
      <c r="EL16" s="158">
        <v>5.08</v>
      </c>
      <c r="EM16" s="158">
        <v>5.17</v>
      </c>
      <c r="EN16" s="158">
        <v>5.08</v>
      </c>
      <c r="EO16" s="158">
        <v>4.83</v>
      </c>
      <c r="EP16" s="158">
        <v>4.82</v>
      </c>
      <c r="EQ16" s="158">
        <v>4.66</v>
      </c>
      <c r="ER16" s="158">
        <v>4.54</v>
      </c>
      <c r="ES16" s="158">
        <v>4.57</v>
      </c>
      <c r="ET16" s="158">
        <v>4.29</v>
      </c>
      <c r="EU16" s="158">
        <v>4.38</v>
      </c>
      <c r="EV16" s="158">
        <v>4.3600000000000003</v>
      </c>
      <c r="EW16" s="158">
        <v>4.07</v>
      </c>
      <c r="EX16" s="158">
        <v>3.94</v>
      </c>
      <c r="EY16" s="158">
        <v>3.74</v>
      </c>
      <c r="EZ16" s="158">
        <v>3.86</v>
      </c>
      <c r="FA16" s="158">
        <v>3.76</v>
      </c>
      <c r="FB16" s="158">
        <v>3.82</v>
      </c>
      <c r="FC16" s="158">
        <v>4.13</v>
      </c>
      <c r="FD16" s="158">
        <v>4.21</v>
      </c>
      <c r="FE16" s="158">
        <v>4.1500000000000004</v>
      </c>
      <c r="FF16" s="158">
        <v>4.28</v>
      </c>
      <c r="FG16" s="158">
        <v>4.42</v>
      </c>
      <c r="FH16" s="158">
        <v>4.75</v>
      </c>
      <c r="FI16" s="158">
        <v>4.93</v>
      </c>
      <c r="FJ16" s="158">
        <v>4.8600000000000003</v>
      </c>
      <c r="FK16" s="158">
        <v>5</v>
      </c>
      <c r="FL16" s="158">
        <v>4.88</v>
      </c>
      <c r="FM16" s="158">
        <v>4.74</v>
      </c>
      <c r="FN16" s="158">
        <v>4.6399999999999997</v>
      </c>
      <c r="FO16" s="158">
        <v>4.7300000000000004</v>
      </c>
      <c r="FP16" s="158">
        <v>4.67</v>
      </c>
      <c r="FQ16" s="158">
        <v>4.8899999999999997</v>
      </c>
      <c r="FR16" s="158">
        <v>5.03</v>
      </c>
      <c r="FS16" s="158">
        <v>4.8899999999999997</v>
      </c>
      <c r="FT16" s="158">
        <v>5.09</v>
      </c>
      <c r="FU16" s="158">
        <v>5.19</v>
      </c>
      <c r="FV16" s="158">
        <v>5.45</v>
      </c>
      <c r="FW16" s="158">
        <v>5.59</v>
      </c>
      <c r="FX16" s="158">
        <v>5.4</v>
      </c>
      <c r="FY16" s="158">
        <v>5.3</v>
      </c>
      <c r="FZ16" s="158">
        <v>5.34</v>
      </c>
      <c r="GA16" s="158">
        <v>5.25</v>
      </c>
      <c r="GB16" s="158">
        <v>5.12</v>
      </c>
      <c r="GC16" s="158">
        <v>5.32</v>
      </c>
      <c r="GD16" s="158">
        <v>4.88</v>
      </c>
      <c r="GE16" s="158">
        <v>4.7699999999999996</v>
      </c>
      <c r="GF16" s="158">
        <v>5.09</v>
      </c>
      <c r="GG16" s="158">
        <v>5.28</v>
      </c>
      <c r="GH16" s="158">
        <v>5.64</v>
      </c>
      <c r="GI16" s="158">
        <v>5.82</v>
      </c>
      <c r="GJ16" s="158">
        <v>5.64</v>
      </c>
      <c r="GK16" s="158">
        <v>5.39</v>
      </c>
      <c r="GL16" s="158">
        <v>5.27</v>
      </c>
      <c r="GM16" s="158">
        <v>5.55</v>
      </c>
      <c r="GN16" s="158">
        <v>4.7200000000000006</v>
      </c>
      <c r="GO16" s="158">
        <v>4.2300000000000004</v>
      </c>
      <c r="GP16" s="158">
        <v>4.6099999999999994</v>
      </c>
      <c r="GQ16" s="158">
        <v>4.3599999999999994</v>
      </c>
      <c r="GR16" s="158">
        <v>4.3499999999999996</v>
      </c>
      <c r="GS16" s="158">
        <v>4.3599999999999994</v>
      </c>
      <c r="GT16" s="158">
        <v>4.58</v>
      </c>
      <c r="GU16" s="158">
        <v>4.5199999999999996</v>
      </c>
      <c r="GV16" s="158">
        <v>4.3</v>
      </c>
      <c r="GW16" s="158">
        <v>4.3</v>
      </c>
      <c r="GX16" s="158">
        <v>4.3</v>
      </c>
      <c r="GY16" s="158">
        <v>4.3900000000000006</v>
      </c>
      <c r="GZ16" s="158">
        <v>4.2</v>
      </c>
      <c r="HA16" s="158">
        <v>4.38</v>
      </c>
      <c r="HB16" s="158">
        <v>4.24</v>
      </c>
      <c r="HC16" s="158">
        <v>4.12</v>
      </c>
      <c r="HD16" s="158">
        <v>4.09</v>
      </c>
      <c r="HE16" s="158">
        <v>3.88</v>
      </c>
      <c r="HF16" s="158">
        <v>3.41</v>
      </c>
      <c r="HG16" s="158">
        <v>3.38</v>
      </c>
      <c r="HH16" s="158">
        <v>2.59</v>
      </c>
      <c r="HI16" s="158">
        <v>2.16</v>
      </c>
      <c r="HJ16" s="158">
        <v>3.18</v>
      </c>
      <c r="HK16" s="158">
        <v>3.45</v>
      </c>
      <c r="HL16" s="158">
        <v>3.44</v>
      </c>
      <c r="HM16" s="158">
        <v>3.55</v>
      </c>
      <c r="HN16" s="158">
        <v>3.81</v>
      </c>
      <c r="HO16" s="158">
        <v>3.82</v>
      </c>
      <c r="HP16" s="158">
        <v>4.0600000000000005</v>
      </c>
      <c r="HQ16" s="158">
        <v>4.0999999999999996</v>
      </c>
      <c r="HR16" s="158">
        <v>3.8</v>
      </c>
      <c r="HS16" s="158">
        <v>3.76</v>
      </c>
      <c r="HT16" s="158">
        <v>3.36</v>
      </c>
      <c r="HU16" s="158">
        <v>2.8899999999999997</v>
      </c>
      <c r="HV16" s="158">
        <v>2.62</v>
      </c>
      <c r="HW16" s="158">
        <v>2.83</v>
      </c>
      <c r="HX16" s="158">
        <v>2.5499999999999998</v>
      </c>
      <c r="HY16" s="158">
        <v>2.1</v>
      </c>
      <c r="HZ16" s="158">
        <v>2.23</v>
      </c>
      <c r="IA16" s="158">
        <v>2.27</v>
      </c>
      <c r="IB16" s="158">
        <v>2.2999999999999998</v>
      </c>
      <c r="IC16" s="158">
        <v>2.17</v>
      </c>
      <c r="ID16" s="158">
        <v>1.7</v>
      </c>
      <c r="IE16" s="158">
        <v>1.98</v>
      </c>
      <c r="IF16" s="158">
        <v>1.6600000000000001</v>
      </c>
      <c r="IG16" s="158">
        <v>1.72</v>
      </c>
      <c r="IH16" s="158">
        <v>1.85</v>
      </c>
      <c r="II16" s="158">
        <v>1.8199999999999998</v>
      </c>
      <c r="IJ16" s="158">
        <v>1.67</v>
      </c>
      <c r="IK16" s="158">
        <v>1.67</v>
      </c>
      <c r="IL16" s="158">
        <v>2.08</v>
      </c>
      <c r="IM16" s="158">
        <v>1.87</v>
      </c>
      <c r="IN16" s="158">
        <v>1.79</v>
      </c>
      <c r="IO16" s="158">
        <v>1.65</v>
      </c>
      <c r="IP16" s="158">
        <v>1.87</v>
      </c>
      <c r="IQ16" s="158">
        <v>2.21</v>
      </c>
      <c r="IR16" s="158">
        <v>2.2400000000000002</v>
      </c>
      <c r="IS16" s="158">
        <v>2.46</v>
      </c>
      <c r="IT16" s="158">
        <v>2.35</v>
      </c>
      <c r="IU16" s="158">
        <v>2.2400000000000002</v>
      </c>
      <c r="IV16" s="158">
        <v>2.12</v>
      </c>
      <c r="IW16" s="158">
        <v>2.41</v>
      </c>
      <c r="IX16" s="158">
        <v>2.13</v>
      </c>
      <c r="IY16" s="158">
        <v>2.1</v>
      </c>
      <c r="IZ16" s="158">
        <v>2.13</v>
      </c>
      <c r="JA16" s="158">
        <v>2.0700000000000003</v>
      </c>
      <c r="JB16" s="158">
        <v>1.87</v>
      </c>
      <c r="JC16" s="158">
        <v>1.8399999999999999</v>
      </c>
      <c r="JD16" s="158">
        <v>1.77</v>
      </c>
      <c r="JE16" s="158">
        <v>1.54</v>
      </c>
      <c r="JF16" s="158">
        <v>1.54</v>
      </c>
      <c r="JG16" s="158">
        <v>1.47</v>
      </c>
      <c r="JH16" s="158">
        <v>1.35</v>
      </c>
      <c r="JI16" s="158">
        <v>1.32</v>
      </c>
      <c r="JJ16" s="158">
        <v>1.06</v>
      </c>
      <c r="JK16" s="158">
        <v>1.03</v>
      </c>
      <c r="JL16" s="158">
        <v>1.04</v>
      </c>
      <c r="JM16" s="158">
        <v>1.1299999999999999</v>
      </c>
      <c r="JN16" s="158">
        <v>1.27</v>
      </c>
      <c r="JO16" s="158">
        <v>1.5</v>
      </c>
      <c r="JP16" s="158">
        <v>1.4</v>
      </c>
      <c r="JQ16" s="158">
        <v>1.5</v>
      </c>
      <c r="JR16" s="158">
        <v>1.43</v>
      </c>
      <c r="JS16" s="158">
        <v>1.41</v>
      </c>
      <c r="JT16" s="158">
        <v>1.26</v>
      </c>
      <c r="JU16" s="158">
        <v>1.48</v>
      </c>
      <c r="JV16" s="158">
        <v>1.21</v>
      </c>
      <c r="JW16" s="158">
        <v>1.07</v>
      </c>
      <c r="JX16" s="158">
        <v>1.07</v>
      </c>
      <c r="JY16" s="158">
        <v>1.1299999999999999</v>
      </c>
      <c r="JZ16" s="158">
        <v>1.08</v>
      </c>
      <c r="KA16" s="158">
        <v>0.82000000000000006</v>
      </c>
      <c r="KB16" s="158">
        <v>0.81</v>
      </c>
      <c r="KC16" s="158">
        <v>0.77</v>
      </c>
      <c r="KD16" s="158">
        <v>0.75</v>
      </c>
      <c r="KE16" s="158">
        <v>0.97</v>
      </c>
      <c r="KF16" s="158">
        <v>1.03</v>
      </c>
      <c r="KG16" s="158">
        <v>1.04</v>
      </c>
      <c r="KH16" s="158">
        <v>1.1599999999999999</v>
      </c>
      <c r="KI16" s="158">
        <v>0.92999999999999994</v>
      </c>
      <c r="KJ16" s="158">
        <v>1.08</v>
      </c>
      <c r="KK16" s="158">
        <v>1.06</v>
      </c>
      <c r="KL16" s="158">
        <v>1.06</v>
      </c>
      <c r="KM16" s="425">
        <v>1.1599999999999999</v>
      </c>
      <c r="KN16" s="425">
        <v>1.1400000000000001</v>
      </c>
      <c r="KO16" s="425">
        <v>0.99</v>
      </c>
      <c r="KP16" s="425">
        <v>1.05</v>
      </c>
      <c r="KQ16" s="425">
        <v>1.05</v>
      </c>
      <c r="KR16" s="425">
        <v>0.97</v>
      </c>
      <c r="KS16" s="425">
        <v>1.06</v>
      </c>
      <c r="KT16" s="422">
        <v>1.28</v>
      </c>
      <c r="KU16" s="422">
        <v>1.29</v>
      </c>
      <c r="KV16" s="10">
        <v>1.24</v>
      </c>
      <c r="KW16" s="422">
        <v>1.17</v>
      </c>
      <c r="KX16" s="422">
        <v>1.04</v>
      </c>
      <c r="KY16" s="422">
        <v>0.96</v>
      </c>
      <c r="KZ16" s="422">
        <v>0.89</v>
      </c>
      <c r="LA16" s="422">
        <v>0.98</v>
      </c>
      <c r="LB16" s="422">
        <v>1</v>
      </c>
      <c r="LC16" s="9">
        <v>0.99</v>
      </c>
      <c r="LD16" s="9">
        <v>1</v>
      </c>
      <c r="LE16" s="425">
        <v>1.02</v>
      </c>
      <c r="LF16" s="9">
        <v>0.69</v>
      </c>
      <c r="LG16" s="9">
        <v>0.87</v>
      </c>
      <c r="LH16" s="10">
        <v>0.71</v>
      </c>
      <c r="LI16" s="422">
        <v>0.79</v>
      </c>
      <c r="LJ16" s="422">
        <v>0.67999999999999994</v>
      </c>
      <c r="LK16" s="422">
        <v>0.52</v>
      </c>
      <c r="LL16" s="422">
        <v>0.41000000000000003</v>
      </c>
      <c r="LM16" s="422">
        <v>0.15000000000000002</v>
      </c>
      <c r="LN16" s="422">
        <v>0.28000000000000003</v>
      </c>
      <c r="LO16" s="9">
        <v>0.45999999999999996</v>
      </c>
      <c r="LP16" s="9">
        <v>0.49</v>
      </c>
      <c r="LQ16" s="9">
        <v>0.6</v>
      </c>
      <c r="LR16" s="9">
        <v>0.49</v>
      </c>
      <c r="LS16" s="9">
        <v>0.29000000000000004</v>
      </c>
      <c r="LT16" s="9">
        <v>0.61</v>
      </c>
      <c r="LU16" s="9">
        <v>0.6</v>
      </c>
      <c r="LV16" s="9">
        <v>0.61</v>
      </c>
      <c r="LW16" s="9">
        <v>0.54</v>
      </c>
      <c r="LX16" s="9">
        <v>0.5</v>
      </c>
      <c r="LY16" s="9">
        <v>0.58000000000000007</v>
      </c>
      <c r="LZ16" s="9">
        <v>0.48</v>
      </c>
      <c r="MA16" s="9">
        <v>0.41000000000000003</v>
      </c>
      <c r="MB16" s="9">
        <v>0.45999999999999996</v>
      </c>
      <c r="MC16" s="9">
        <v>0.47</v>
      </c>
    </row>
    <row r="17" spans="1:341" ht="22.2" customHeight="1" x14ac:dyDescent="0.25">
      <c r="A17" s="161" t="s">
        <v>388</v>
      </c>
      <c r="B17" s="161" t="s">
        <v>55</v>
      </c>
      <c r="C17" s="187" t="s">
        <v>112</v>
      </c>
      <c r="D17" s="163" t="s">
        <v>115</v>
      </c>
      <c r="E17" s="145" t="s">
        <v>55</v>
      </c>
      <c r="F17" s="145" t="s">
        <v>55</v>
      </c>
      <c r="G17" s="145" t="s">
        <v>55</v>
      </c>
      <c r="H17" s="145" t="s">
        <v>55</v>
      </c>
      <c r="I17" s="145" t="s">
        <v>55</v>
      </c>
      <c r="J17" s="145" t="s">
        <v>55</v>
      </c>
      <c r="K17" s="145" t="s">
        <v>55</v>
      </c>
      <c r="L17" s="145" t="s">
        <v>55</v>
      </c>
      <c r="M17" s="145" t="s">
        <v>55</v>
      </c>
      <c r="N17" s="145" t="s">
        <v>55</v>
      </c>
      <c r="O17" s="145" t="s">
        <v>55</v>
      </c>
      <c r="P17" s="145" t="s">
        <v>55</v>
      </c>
      <c r="Q17" s="145" t="s">
        <v>55</v>
      </c>
      <c r="R17" s="145" t="s">
        <v>55</v>
      </c>
      <c r="S17" s="145" t="s">
        <v>55</v>
      </c>
      <c r="T17" s="145" t="s">
        <v>55</v>
      </c>
      <c r="U17" s="145" t="s">
        <v>55</v>
      </c>
      <c r="V17" s="145" t="s">
        <v>55</v>
      </c>
      <c r="W17" s="145" t="s">
        <v>55</v>
      </c>
      <c r="X17" s="145" t="s">
        <v>55</v>
      </c>
      <c r="Y17" s="145" t="s">
        <v>55</v>
      </c>
      <c r="Z17" s="145" t="s">
        <v>55</v>
      </c>
      <c r="AA17" s="145" t="s">
        <v>55</v>
      </c>
      <c r="AB17" s="145" t="s">
        <v>55</v>
      </c>
      <c r="AC17" s="145" t="s">
        <v>55</v>
      </c>
      <c r="AD17" s="145" t="s">
        <v>55</v>
      </c>
      <c r="AE17" s="145" t="s">
        <v>55</v>
      </c>
      <c r="AF17" s="145" t="s">
        <v>55</v>
      </c>
      <c r="AG17" s="145" t="s">
        <v>55</v>
      </c>
      <c r="AH17" s="145" t="s">
        <v>55</v>
      </c>
      <c r="AI17" s="145" t="s">
        <v>55</v>
      </c>
      <c r="AJ17" s="145" t="s">
        <v>55</v>
      </c>
      <c r="AK17" s="145" t="s">
        <v>55</v>
      </c>
      <c r="AL17" s="145" t="s">
        <v>55</v>
      </c>
      <c r="AM17" s="145" t="s">
        <v>55</v>
      </c>
      <c r="AN17" s="145" t="s">
        <v>55</v>
      </c>
      <c r="AO17" s="145" t="s">
        <v>55</v>
      </c>
      <c r="AP17" s="145" t="s">
        <v>55</v>
      </c>
      <c r="AQ17" s="145" t="s">
        <v>55</v>
      </c>
      <c r="AR17" s="145" t="s">
        <v>55</v>
      </c>
      <c r="AS17" s="145" t="s">
        <v>55</v>
      </c>
      <c r="AT17" s="145" t="s">
        <v>55</v>
      </c>
      <c r="AU17" s="145" t="s">
        <v>55</v>
      </c>
      <c r="AV17" s="145" t="s">
        <v>55</v>
      </c>
      <c r="AW17" s="145" t="s">
        <v>55</v>
      </c>
      <c r="AX17" s="145" t="s">
        <v>55</v>
      </c>
      <c r="AY17" s="145" t="s">
        <v>55</v>
      </c>
      <c r="AZ17" s="145" t="s">
        <v>55</v>
      </c>
      <c r="BA17" s="145" t="s">
        <v>55</v>
      </c>
      <c r="BB17" s="145" t="s">
        <v>55</v>
      </c>
      <c r="BC17" s="145" t="s">
        <v>55</v>
      </c>
      <c r="BD17" s="145" t="s">
        <v>55</v>
      </c>
      <c r="BE17" s="145" t="s">
        <v>55</v>
      </c>
      <c r="BF17" s="145" t="s">
        <v>55</v>
      </c>
      <c r="BG17" s="145" t="s">
        <v>55</v>
      </c>
      <c r="BH17" s="145" t="s">
        <v>55</v>
      </c>
      <c r="BI17" s="145" t="s">
        <v>55</v>
      </c>
      <c r="BJ17" s="145" t="s">
        <v>55</v>
      </c>
      <c r="BK17" s="145" t="s">
        <v>55</v>
      </c>
      <c r="BL17" s="145" t="s">
        <v>55</v>
      </c>
      <c r="BM17" s="145" t="s">
        <v>55</v>
      </c>
      <c r="BN17" s="145" t="s">
        <v>55</v>
      </c>
      <c r="BO17" s="145" t="s">
        <v>55</v>
      </c>
      <c r="BP17" s="145" t="s">
        <v>55</v>
      </c>
      <c r="BQ17" s="145" t="s">
        <v>55</v>
      </c>
      <c r="BR17" s="145" t="s">
        <v>55</v>
      </c>
      <c r="BS17" s="145" t="s">
        <v>55</v>
      </c>
      <c r="BT17" s="145" t="s">
        <v>55</v>
      </c>
      <c r="BU17" s="145" t="s">
        <v>55</v>
      </c>
      <c r="BV17" s="145" t="s">
        <v>55</v>
      </c>
      <c r="BW17" s="145" t="s">
        <v>55</v>
      </c>
      <c r="BX17" s="145" t="s">
        <v>55</v>
      </c>
      <c r="BY17" s="145" t="s">
        <v>55</v>
      </c>
      <c r="BZ17" s="145" t="s">
        <v>55</v>
      </c>
      <c r="CA17" s="145" t="s">
        <v>55</v>
      </c>
      <c r="CB17" s="145" t="s">
        <v>55</v>
      </c>
      <c r="CC17" s="145" t="s">
        <v>55</v>
      </c>
      <c r="CD17" s="145" t="s">
        <v>55</v>
      </c>
      <c r="CE17" s="145" t="s">
        <v>55</v>
      </c>
      <c r="CF17" s="145" t="s">
        <v>55</v>
      </c>
      <c r="CG17" s="145" t="s">
        <v>55</v>
      </c>
      <c r="CH17" s="145" t="s">
        <v>55</v>
      </c>
      <c r="CI17" s="145" t="s">
        <v>55</v>
      </c>
      <c r="CJ17" s="145" t="s">
        <v>55</v>
      </c>
      <c r="CK17" s="145" t="s">
        <v>55</v>
      </c>
      <c r="CL17" s="145" t="s">
        <v>55</v>
      </c>
      <c r="CM17" s="145" t="s">
        <v>55</v>
      </c>
      <c r="CN17" s="145" t="s">
        <v>55</v>
      </c>
      <c r="CO17" s="145" t="s">
        <v>55</v>
      </c>
      <c r="CP17" s="145" t="s">
        <v>55</v>
      </c>
      <c r="CQ17" s="145" t="s">
        <v>55</v>
      </c>
      <c r="CR17" s="145" t="s">
        <v>55</v>
      </c>
      <c r="CS17" s="145" t="s">
        <v>55</v>
      </c>
      <c r="CT17" s="145" t="s">
        <v>55</v>
      </c>
      <c r="CU17" s="145" t="s">
        <v>55</v>
      </c>
      <c r="CV17" s="145" t="s">
        <v>55</v>
      </c>
      <c r="CW17" s="145" t="s">
        <v>55</v>
      </c>
      <c r="CX17" s="145" t="s">
        <v>55</v>
      </c>
      <c r="CY17" s="145" t="s">
        <v>55</v>
      </c>
      <c r="CZ17" s="145" t="s">
        <v>55</v>
      </c>
      <c r="DA17" s="145" t="s">
        <v>55</v>
      </c>
      <c r="DB17" s="145" t="s">
        <v>55</v>
      </c>
      <c r="DC17" s="145" t="s">
        <v>55</v>
      </c>
      <c r="DD17" s="145" t="s">
        <v>55</v>
      </c>
      <c r="DE17" s="145" t="s">
        <v>55</v>
      </c>
      <c r="DF17" s="145" t="s">
        <v>55</v>
      </c>
      <c r="DG17" s="145" t="s">
        <v>55</v>
      </c>
      <c r="DH17" s="145" t="s">
        <v>55</v>
      </c>
      <c r="DI17" s="145" t="s">
        <v>55</v>
      </c>
      <c r="DJ17" s="145" t="s">
        <v>55</v>
      </c>
      <c r="DK17" s="145" t="s">
        <v>55</v>
      </c>
      <c r="DL17" s="145" t="s">
        <v>55</v>
      </c>
      <c r="DM17" s="145" t="s">
        <v>55</v>
      </c>
      <c r="DN17" s="145" t="s">
        <v>55</v>
      </c>
      <c r="DO17" s="145" t="s">
        <v>55</v>
      </c>
      <c r="DP17" s="145" t="s">
        <v>55</v>
      </c>
      <c r="DQ17" s="145" t="s">
        <v>55</v>
      </c>
      <c r="DR17" s="145" t="s">
        <v>55</v>
      </c>
      <c r="DS17" s="145" t="s">
        <v>55</v>
      </c>
      <c r="DT17" s="145" t="s">
        <v>55</v>
      </c>
      <c r="DU17" s="145" t="s">
        <v>55</v>
      </c>
      <c r="DV17" s="145" t="s">
        <v>55</v>
      </c>
      <c r="DW17" s="145" t="s">
        <v>55</v>
      </c>
      <c r="DX17" s="145" t="s">
        <v>55</v>
      </c>
      <c r="DY17" s="145" t="s">
        <v>55</v>
      </c>
      <c r="DZ17" s="145" t="s">
        <v>55</v>
      </c>
      <c r="EA17" s="145" t="s">
        <v>55</v>
      </c>
      <c r="EB17" s="145" t="s">
        <v>55</v>
      </c>
      <c r="EC17" s="145" t="s">
        <v>55</v>
      </c>
      <c r="ED17" s="145" t="s">
        <v>55</v>
      </c>
      <c r="EE17" s="145" t="s">
        <v>55</v>
      </c>
      <c r="EF17" s="145" t="s">
        <v>55</v>
      </c>
      <c r="EG17" s="145" t="s">
        <v>55</v>
      </c>
      <c r="EH17" s="145" t="s">
        <v>55</v>
      </c>
      <c r="EI17" s="145" t="s">
        <v>55</v>
      </c>
      <c r="EJ17" s="145" t="s">
        <v>55</v>
      </c>
      <c r="EK17" s="145" t="s">
        <v>55</v>
      </c>
      <c r="EL17" s="145" t="s">
        <v>55</v>
      </c>
      <c r="EM17" s="145" t="s">
        <v>55</v>
      </c>
      <c r="EN17" s="145" t="s">
        <v>55</v>
      </c>
      <c r="EO17" s="145" t="s">
        <v>55</v>
      </c>
      <c r="EP17" s="145" t="s">
        <v>55</v>
      </c>
      <c r="EQ17" s="145" t="s">
        <v>55</v>
      </c>
      <c r="ER17" s="145" t="s">
        <v>55</v>
      </c>
      <c r="ES17" s="145" t="s">
        <v>55</v>
      </c>
      <c r="ET17" s="145" t="s">
        <v>55</v>
      </c>
      <c r="EU17" s="145" t="s">
        <v>55</v>
      </c>
      <c r="EV17" s="145" t="s">
        <v>55</v>
      </c>
      <c r="EW17" s="145" t="s">
        <v>55</v>
      </c>
      <c r="EX17" s="145" t="s">
        <v>55</v>
      </c>
      <c r="EY17" s="145" t="s">
        <v>55</v>
      </c>
      <c r="EZ17" s="145" t="s">
        <v>55</v>
      </c>
      <c r="FA17" s="145" t="s">
        <v>55</v>
      </c>
      <c r="FB17" s="145" t="s">
        <v>55</v>
      </c>
      <c r="FC17" s="145" t="s">
        <v>55</v>
      </c>
      <c r="FD17" s="145" t="s">
        <v>55</v>
      </c>
      <c r="FE17" s="145" t="s">
        <v>55</v>
      </c>
      <c r="FF17" s="145" t="s">
        <v>55</v>
      </c>
      <c r="FG17" s="145" t="s">
        <v>55</v>
      </c>
      <c r="FH17" s="145" t="s">
        <v>55</v>
      </c>
      <c r="FI17" s="145" t="s">
        <v>55</v>
      </c>
      <c r="FJ17" s="145" t="s">
        <v>55</v>
      </c>
      <c r="FK17" s="145" t="s">
        <v>55</v>
      </c>
      <c r="FL17" s="145" t="s">
        <v>55</v>
      </c>
      <c r="FM17" s="145" t="s">
        <v>55</v>
      </c>
      <c r="FN17" s="145" t="s">
        <v>55</v>
      </c>
      <c r="FO17" s="145" t="s">
        <v>55</v>
      </c>
      <c r="FP17" s="145" t="s">
        <v>55</v>
      </c>
      <c r="FQ17" s="145" t="s">
        <v>55</v>
      </c>
      <c r="FR17" s="145" t="s">
        <v>55</v>
      </c>
      <c r="FS17" s="145" t="s">
        <v>55</v>
      </c>
      <c r="FT17" s="145" t="s">
        <v>55</v>
      </c>
      <c r="FU17" s="145" t="s">
        <v>55</v>
      </c>
      <c r="FV17" s="145" t="s">
        <v>55</v>
      </c>
      <c r="FW17" s="145" t="s">
        <v>55</v>
      </c>
      <c r="FX17" s="145" t="s">
        <v>55</v>
      </c>
      <c r="FY17" s="145" t="s">
        <v>55</v>
      </c>
      <c r="FZ17" s="145" t="s">
        <v>55</v>
      </c>
      <c r="GA17" s="145" t="s">
        <v>55</v>
      </c>
      <c r="GB17" s="145" t="s">
        <v>55</v>
      </c>
      <c r="GC17" s="145" t="s">
        <v>55</v>
      </c>
      <c r="GD17" s="145" t="s">
        <v>55</v>
      </c>
      <c r="GE17" s="145" t="s">
        <v>55</v>
      </c>
      <c r="GF17" s="145" t="s">
        <v>55</v>
      </c>
      <c r="GG17" s="145" t="s">
        <v>55</v>
      </c>
      <c r="GH17" s="145" t="s">
        <v>55</v>
      </c>
      <c r="GI17" s="145" t="s">
        <v>55</v>
      </c>
      <c r="GJ17" s="145" t="s">
        <v>55</v>
      </c>
      <c r="GK17" s="145" t="s">
        <v>55</v>
      </c>
      <c r="GL17" s="145" t="s">
        <v>55</v>
      </c>
      <c r="GM17" s="145" t="s">
        <v>55</v>
      </c>
      <c r="GN17" s="145" t="s">
        <v>55</v>
      </c>
      <c r="GO17" s="145" t="s">
        <v>55</v>
      </c>
      <c r="GP17" s="145" t="s">
        <v>55</v>
      </c>
      <c r="GQ17" s="145" t="s">
        <v>55</v>
      </c>
      <c r="GR17" s="145" t="s">
        <v>55</v>
      </c>
      <c r="GS17" s="145" t="s">
        <v>55</v>
      </c>
      <c r="GT17" s="145" t="s">
        <v>55</v>
      </c>
      <c r="GU17" s="145" t="s">
        <v>55</v>
      </c>
      <c r="GV17" s="145" t="s">
        <v>55</v>
      </c>
      <c r="GW17" s="145" t="s">
        <v>55</v>
      </c>
      <c r="GX17" s="145" t="s">
        <v>55</v>
      </c>
      <c r="GY17" s="145" t="s">
        <v>55</v>
      </c>
      <c r="GZ17" s="145" t="s">
        <v>55</v>
      </c>
      <c r="HA17" s="145" t="s">
        <v>55</v>
      </c>
      <c r="HB17" s="145" t="s">
        <v>55</v>
      </c>
      <c r="HC17" s="145" t="s">
        <v>55</v>
      </c>
      <c r="HD17" s="145" t="s">
        <v>55</v>
      </c>
      <c r="HE17" s="145" t="s">
        <v>55</v>
      </c>
      <c r="HF17" s="145" t="s">
        <v>55</v>
      </c>
      <c r="HG17" s="145" t="s">
        <v>55</v>
      </c>
      <c r="HH17" s="145" t="s">
        <v>55</v>
      </c>
      <c r="HI17" s="145" t="s">
        <v>55</v>
      </c>
      <c r="HJ17" s="145" t="s">
        <v>55</v>
      </c>
      <c r="HK17" s="145" t="s">
        <v>55</v>
      </c>
      <c r="HL17" s="145" t="s">
        <v>55</v>
      </c>
      <c r="HM17" s="145" t="s">
        <v>55</v>
      </c>
      <c r="HN17" s="145" t="s">
        <v>55</v>
      </c>
      <c r="HO17" s="145" t="s">
        <v>55</v>
      </c>
      <c r="HP17" s="145" t="s">
        <v>55</v>
      </c>
      <c r="HQ17" s="145" t="s">
        <v>55</v>
      </c>
      <c r="HR17" s="145" t="s">
        <v>55</v>
      </c>
      <c r="HS17" s="145" t="s">
        <v>55</v>
      </c>
      <c r="HT17" s="145" t="s">
        <v>55</v>
      </c>
      <c r="HU17" s="145" t="s">
        <v>55</v>
      </c>
      <c r="HV17" s="145" t="s">
        <v>55</v>
      </c>
      <c r="HW17" s="145" t="s">
        <v>55</v>
      </c>
      <c r="HX17" s="145" t="s">
        <v>55</v>
      </c>
      <c r="HY17" s="145" t="s">
        <v>55</v>
      </c>
      <c r="HZ17" s="145" t="s">
        <v>55</v>
      </c>
      <c r="IA17" s="145" t="s">
        <v>55</v>
      </c>
      <c r="IB17" s="145" t="s">
        <v>55</v>
      </c>
      <c r="IC17" s="145" t="s">
        <v>55</v>
      </c>
      <c r="ID17" s="145" t="s">
        <v>55</v>
      </c>
      <c r="IE17" s="145" t="s">
        <v>55</v>
      </c>
      <c r="IF17" s="145" t="s">
        <v>55</v>
      </c>
      <c r="IG17" s="145" t="s">
        <v>55</v>
      </c>
      <c r="IH17" s="145" t="s">
        <v>55</v>
      </c>
      <c r="II17" s="145" t="s">
        <v>55</v>
      </c>
      <c r="IJ17" s="145" t="s">
        <v>55</v>
      </c>
      <c r="IK17" s="145" t="s">
        <v>55</v>
      </c>
      <c r="IL17" s="145" t="s">
        <v>55</v>
      </c>
      <c r="IM17" s="145" t="s">
        <v>55</v>
      </c>
      <c r="IN17" s="145" t="s">
        <v>55</v>
      </c>
      <c r="IO17" s="145" t="s">
        <v>55</v>
      </c>
      <c r="IP17" s="145" t="s">
        <v>55</v>
      </c>
      <c r="IQ17" s="145" t="s">
        <v>55</v>
      </c>
      <c r="IR17" s="145" t="s">
        <v>55</v>
      </c>
      <c r="IS17" s="145" t="s">
        <v>55</v>
      </c>
      <c r="IT17" s="145" t="s">
        <v>55</v>
      </c>
      <c r="IU17" s="145" t="s">
        <v>55</v>
      </c>
      <c r="IV17" s="145" t="s">
        <v>55</v>
      </c>
      <c r="IW17" s="145" t="s">
        <v>55</v>
      </c>
      <c r="IX17" s="145" t="s">
        <v>55</v>
      </c>
      <c r="IY17" s="145" t="s">
        <v>55</v>
      </c>
      <c r="IZ17" s="145" t="s">
        <v>55</v>
      </c>
      <c r="JA17" s="145" t="s">
        <v>55</v>
      </c>
      <c r="JB17" s="145" t="s">
        <v>55</v>
      </c>
      <c r="JC17" s="145" t="s">
        <v>55</v>
      </c>
      <c r="JD17" s="145" t="s">
        <v>55</v>
      </c>
      <c r="JE17" s="145" t="s">
        <v>55</v>
      </c>
      <c r="JF17" s="145" t="s">
        <v>55</v>
      </c>
      <c r="JG17" s="145" t="s">
        <v>55</v>
      </c>
      <c r="JH17" s="145" t="s">
        <v>55</v>
      </c>
      <c r="JI17" s="145" t="s">
        <v>55</v>
      </c>
      <c r="JJ17" s="145" t="s">
        <v>55</v>
      </c>
      <c r="JK17" s="145" t="s">
        <v>55</v>
      </c>
      <c r="JL17" s="145" t="s">
        <v>55</v>
      </c>
      <c r="JM17" s="145" t="s">
        <v>55</v>
      </c>
      <c r="JN17" s="145" t="s">
        <v>55</v>
      </c>
      <c r="JO17" s="145" t="s">
        <v>55</v>
      </c>
      <c r="JP17" s="145" t="s">
        <v>55</v>
      </c>
      <c r="JQ17" s="145" t="s">
        <v>55</v>
      </c>
      <c r="JR17" s="145" t="s">
        <v>55</v>
      </c>
      <c r="JS17" s="145" t="s">
        <v>55</v>
      </c>
      <c r="JT17" s="145" t="s">
        <v>55</v>
      </c>
      <c r="JU17" s="145" t="s">
        <v>55</v>
      </c>
      <c r="JV17" s="145" t="s">
        <v>55</v>
      </c>
      <c r="JW17" s="145" t="s">
        <v>55</v>
      </c>
      <c r="JX17" s="145" t="s">
        <v>55</v>
      </c>
      <c r="JY17" s="145" t="s">
        <v>55</v>
      </c>
      <c r="JZ17" s="145" t="s">
        <v>55</v>
      </c>
      <c r="KA17" s="145" t="s">
        <v>55</v>
      </c>
      <c r="KB17" s="145" t="s">
        <v>55</v>
      </c>
      <c r="KC17" s="145" t="s">
        <v>55</v>
      </c>
      <c r="KD17" s="145" t="s">
        <v>55</v>
      </c>
      <c r="KE17" s="145" t="s">
        <v>55</v>
      </c>
      <c r="KF17" s="145" t="s">
        <v>55</v>
      </c>
      <c r="KG17" s="145" t="s">
        <v>55</v>
      </c>
      <c r="KH17" s="145" t="s">
        <v>55</v>
      </c>
      <c r="KI17" s="145" t="s">
        <v>55</v>
      </c>
      <c r="KJ17" s="145" t="s">
        <v>55</v>
      </c>
      <c r="KK17" s="145" t="s">
        <v>55</v>
      </c>
      <c r="KL17" s="145" t="s">
        <v>55</v>
      </c>
      <c r="KM17" s="145" t="s">
        <v>55</v>
      </c>
      <c r="KN17" s="145" t="s">
        <v>55</v>
      </c>
      <c r="KO17" s="145" t="s">
        <v>55</v>
      </c>
      <c r="KP17" s="145" t="s">
        <v>55</v>
      </c>
      <c r="KQ17" s="145" t="s">
        <v>55</v>
      </c>
      <c r="KR17" s="145" t="s">
        <v>55</v>
      </c>
      <c r="KS17" s="145" t="s">
        <v>55</v>
      </c>
      <c r="KT17" s="145" t="s">
        <v>55</v>
      </c>
      <c r="KU17" s="145" t="s">
        <v>55</v>
      </c>
      <c r="KV17" s="145" t="s">
        <v>55</v>
      </c>
      <c r="KW17" s="145" t="s">
        <v>55</v>
      </c>
      <c r="KX17" s="145" t="s">
        <v>55</v>
      </c>
      <c r="KY17" s="145" t="s">
        <v>55</v>
      </c>
      <c r="KZ17" s="145" t="s">
        <v>55</v>
      </c>
      <c r="LA17" s="145" t="s">
        <v>55</v>
      </c>
      <c r="LB17" s="145" t="s">
        <v>55</v>
      </c>
      <c r="LC17" s="145" t="s">
        <v>55</v>
      </c>
      <c r="LD17" s="145" t="s">
        <v>55</v>
      </c>
      <c r="LE17" s="145" t="s">
        <v>55</v>
      </c>
      <c r="LF17" s="145" t="s">
        <v>55</v>
      </c>
      <c r="LG17" s="145" t="s">
        <v>55</v>
      </c>
      <c r="LH17" s="145" t="s">
        <v>55</v>
      </c>
      <c r="LI17" s="145" t="s">
        <v>55</v>
      </c>
      <c r="LJ17" s="145" t="s">
        <v>55</v>
      </c>
      <c r="LK17" s="145" t="s">
        <v>55</v>
      </c>
      <c r="LL17" s="145" t="s">
        <v>55</v>
      </c>
      <c r="LM17" s="145" t="s">
        <v>55</v>
      </c>
      <c r="LN17" s="145" t="s">
        <v>55</v>
      </c>
      <c r="LO17" s="145" t="s">
        <v>55</v>
      </c>
      <c r="LP17" s="145" t="s">
        <v>55</v>
      </c>
      <c r="LQ17" s="145" t="s">
        <v>55</v>
      </c>
      <c r="LR17" s="145" t="s">
        <v>55</v>
      </c>
      <c r="LS17" s="145" t="s">
        <v>55</v>
      </c>
      <c r="LT17" s="145" t="s">
        <v>55</v>
      </c>
      <c r="LU17" s="145" t="s">
        <v>55</v>
      </c>
      <c r="LV17" s="145" t="s">
        <v>55</v>
      </c>
      <c r="LW17" s="145" t="s">
        <v>55</v>
      </c>
      <c r="LX17" s="145" t="s">
        <v>55</v>
      </c>
      <c r="LY17" s="145" t="s">
        <v>55</v>
      </c>
      <c r="LZ17" s="145" t="s">
        <v>55</v>
      </c>
      <c r="MA17" s="145" t="s">
        <v>55</v>
      </c>
      <c r="MB17" s="145" t="s">
        <v>55</v>
      </c>
      <c r="MC17" s="145" t="s">
        <v>55</v>
      </c>
    </row>
    <row r="18" spans="1:341" ht="22.2" customHeight="1" x14ac:dyDescent="0.25">
      <c r="A18" s="30" t="s">
        <v>360</v>
      </c>
      <c r="B18" s="30" t="s">
        <v>55</v>
      </c>
      <c r="C18" s="188" t="s">
        <v>122</v>
      </c>
      <c r="D18" s="164" t="s">
        <v>75</v>
      </c>
      <c r="E18" s="371" t="s">
        <v>55</v>
      </c>
      <c r="F18" s="371" t="s">
        <v>55</v>
      </c>
      <c r="G18" s="371" t="s">
        <v>55</v>
      </c>
      <c r="H18" s="371" t="s">
        <v>55</v>
      </c>
      <c r="I18" s="371" t="s">
        <v>55</v>
      </c>
      <c r="J18" s="371" t="s">
        <v>55</v>
      </c>
      <c r="K18" s="371" t="s">
        <v>55</v>
      </c>
      <c r="L18" s="371" t="s">
        <v>55</v>
      </c>
      <c r="M18" s="371" t="s">
        <v>55</v>
      </c>
      <c r="N18" s="371" t="s">
        <v>55</v>
      </c>
      <c r="O18" s="371" t="s">
        <v>55</v>
      </c>
      <c r="P18" s="371" t="s">
        <v>55</v>
      </c>
      <c r="Q18" s="371" t="s">
        <v>55</v>
      </c>
      <c r="R18" s="371" t="s">
        <v>55</v>
      </c>
      <c r="S18" s="371" t="s">
        <v>55</v>
      </c>
      <c r="T18" s="371" t="s">
        <v>55</v>
      </c>
      <c r="U18" s="371" t="s">
        <v>55</v>
      </c>
      <c r="V18" s="371" t="s">
        <v>55</v>
      </c>
      <c r="W18" s="371" t="s">
        <v>55</v>
      </c>
      <c r="X18" s="371" t="s">
        <v>55</v>
      </c>
      <c r="Y18" s="371" t="s">
        <v>55</v>
      </c>
      <c r="Z18" s="371" t="s">
        <v>55</v>
      </c>
      <c r="AA18" s="371" t="s">
        <v>55</v>
      </c>
      <c r="AB18" s="371" t="s">
        <v>55</v>
      </c>
      <c r="AC18" s="371" t="s">
        <v>55</v>
      </c>
      <c r="AD18" s="371" t="s">
        <v>55</v>
      </c>
      <c r="AE18" s="371" t="s">
        <v>55</v>
      </c>
      <c r="AF18" s="371" t="s">
        <v>55</v>
      </c>
      <c r="AG18" s="371" t="s">
        <v>55</v>
      </c>
      <c r="AH18" s="371" t="s">
        <v>55</v>
      </c>
      <c r="AI18" s="371" t="s">
        <v>55</v>
      </c>
      <c r="AJ18" s="371" t="s">
        <v>55</v>
      </c>
      <c r="AK18" s="371" t="s">
        <v>55</v>
      </c>
      <c r="AL18" s="371" t="s">
        <v>55</v>
      </c>
      <c r="AM18" s="371" t="s">
        <v>55</v>
      </c>
      <c r="AN18" s="371" t="s">
        <v>55</v>
      </c>
      <c r="AO18" s="371" t="s">
        <v>55</v>
      </c>
      <c r="AP18" s="371" t="s">
        <v>55</v>
      </c>
      <c r="AQ18" s="371" t="s">
        <v>55</v>
      </c>
      <c r="AR18" s="371" t="s">
        <v>55</v>
      </c>
      <c r="AS18" s="371" t="s">
        <v>55</v>
      </c>
      <c r="AT18" s="371" t="s">
        <v>55</v>
      </c>
      <c r="AU18" s="371" t="s">
        <v>55</v>
      </c>
      <c r="AV18" s="371" t="s">
        <v>55</v>
      </c>
      <c r="AW18" s="371" t="s">
        <v>55</v>
      </c>
      <c r="AX18" s="371" t="s">
        <v>55</v>
      </c>
      <c r="AY18" s="371" t="s">
        <v>55</v>
      </c>
      <c r="AZ18" s="371" t="s">
        <v>55</v>
      </c>
      <c r="BA18" s="371" t="s">
        <v>55</v>
      </c>
      <c r="BB18" s="371" t="s">
        <v>55</v>
      </c>
      <c r="BC18" s="371" t="s">
        <v>55</v>
      </c>
      <c r="BD18" s="371" t="s">
        <v>55</v>
      </c>
      <c r="BE18" s="371" t="s">
        <v>55</v>
      </c>
      <c r="BF18" s="371" t="s">
        <v>55</v>
      </c>
      <c r="BG18" s="371" t="s">
        <v>55</v>
      </c>
      <c r="BH18" s="371" t="s">
        <v>55</v>
      </c>
      <c r="BI18" s="371" t="s">
        <v>55</v>
      </c>
      <c r="BJ18" s="371" t="s">
        <v>55</v>
      </c>
      <c r="BK18" s="371" t="s">
        <v>55</v>
      </c>
      <c r="BL18" s="371" t="s">
        <v>55</v>
      </c>
      <c r="BM18" s="371" t="s">
        <v>55</v>
      </c>
      <c r="BN18" s="371" t="s">
        <v>55</v>
      </c>
      <c r="BO18" s="371" t="s">
        <v>55</v>
      </c>
      <c r="BP18" s="371" t="s">
        <v>55</v>
      </c>
      <c r="BQ18" s="371" t="s">
        <v>55</v>
      </c>
      <c r="BR18" s="371" t="s">
        <v>55</v>
      </c>
      <c r="BS18" s="371" t="s">
        <v>55</v>
      </c>
      <c r="BT18" s="371" t="s">
        <v>55</v>
      </c>
      <c r="BU18" s="371" t="s">
        <v>55</v>
      </c>
      <c r="BV18" s="371" t="s">
        <v>55</v>
      </c>
      <c r="BW18" s="371" t="s">
        <v>55</v>
      </c>
      <c r="BX18" s="371" t="s">
        <v>55</v>
      </c>
      <c r="BY18" s="157" t="s">
        <v>55</v>
      </c>
      <c r="BZ18" s="157" t="s">
        <v>55</v>
      </c>
      <c r="CA18" s="157" t="s">
        <v>55</v>
      </c>
      <c r="CB18" s="157" t="s">
        <v>55</v>
      </c>
      <c r="CC18" s="157" t="s">
        <v>55</v>
      </c>
      <c r="CD18" s="157" t="s">
        <v>55</v>
      </c>
      <c r="CE18" s="157" t="s">
        <v>55</v>
      </c>
      <c r="CF18" s="157" t="s">
        <v>55</v>
      </c>
      <c r="CG18" s="157" t="s">
        <v>55</v>
      </c>
      <c r="CH18" s="157" t="s">
        <v>55</v>
      </c>
      <c r="CI18" s="157" t="s">
        <v>55</v>
      </c>
      <c r="CJ18" s="157" t="s">
        <v>55</v>
      </c>
      <c r="CK18" s="157" t="s">
        <v>55</v>
      </c>
      <c r="CL18" s="157" t="s">
        <v>55</v>
      </c>
      <c r="CM18" s="157" t="s">
        <v>55</v>
      </c>
      <c r="CN18" s="157" t="s">
        <v>55</v>
      </c>
      <c r="CO18" s="157" t="s">
        <v>55</v>
      </c>
      <c r="CP18" s="157" t="s">
        <v>55</v>
      </c>
      <c r="CQ18" s="157" t="s">
        <v>55</v>
      </c>
      <c r="CR18" s="157" t="s">
        <v>55</v>
      </c>
      <c r="CS18" s="157" t="s">
        <v>55</v>
      </c>
      <c r="CT18" s="157" t="s">
        <v>55</v>
      </c>
      <c r="CU18" s="157" t="s">
        <v>55</v>
      </c>
      <c r="CV18" s="157" t="s">
        <v>55</v>
      </c>
      <c r="CW18" s="157" t="s">
        <v>55</v>
      </c>
      <c r="CX18" s="157">
        <v>10.52</v>
      </c>
      <c r="CY18" s="157">
        <v>10.296666666666667</v>
      </c>
      <c r="CZ18" s="157">
        <v>10.78</v>
      </c>
      <c r="DA18" s="157">
        <v>10.85</v>
      </c>
      <c r="DB18" s="157">
        <v>10.24</v>
      </c>
      <c r="DC18" s="157">
        <v>9.8800000000000008</v>
      </c>
      <c r="DD18" s="157">
        <v>9.81</v>
      </c>
      <c r="DE18" s="157">
        <v>9.84</v>
      </c>
      <c r="DF18" s="157">
        <v>9.98</v>
      </c>
      <c r="DG18" s="157">
        <v>9.9499999999999993</v>
      </c>
      <c r="DH18" s="157">
        <v>9.4700000000000006</v>
      </c>
      <c r="DI18" s="3">
        <v>9.1300000000000008</v>
      </c>
      <c r="DJ18" s="3">
        <v>8.43</v>
      </c>
      <c r="DK18" s="3">
        <v>8.3550000000000004</v>
      </c>
      <c r="DL18" s="3">
        <v>8.59</v>
      </c>
      <c r="DM18" s="3">
        <v>8.6199999999999992</v>
      </c>
      <c r="DN18" s="3">
        <v>9.1300000000000008</v>
      </c>
      <c r="DO18" s="3">
        <v>9.57</v>
      </c>
      <c r="DP18" s="3">
        <v>9.89</v>
      </c>
      <c r="DQ18" s="4">
        <v>9.84</v>
      </c>
      <c r="DR18" s="3">
        <v>9.83</v>
      </c>
      <c r="DS18" s="3">
        <v>9.6300000000000008</v>
      </c>
      <c r="DT18" s="3">
        <v>8.76</v>
      </c>
      <c r="DU18" s="3">
        <v>8.19</v>
      </c>
      <c r="DV18" s="3">
        <v>7.76</v>
      </c>
      <c r="DW18" s="3">
        <v>7.53</v>
      </c>
      <c r="DX18" s="3">
        <v>7.59</v>
      </c>
      <c r="DY18" s="3">
        <v>7.46</v>
      </c>
      <c r="DZ18" s="3">
        <v>7.07</v>
      </c>
      <c r="EA18" s="3">
        <v>8.14</v>
      </c>
      <c r="EB18" s="3">
        <v>8.8699999999999992</v>
      </c>
      <c r="EC18" s="4">
        <v>9.1649999999999991</v>
      </c>
      <c r="ED18" s="3">
        <v>8.86</v>
      </c>
      <c r="EE18" s="3">
        <v>8.9600000000000009</v>
      </c>
      <c r="EF18" s="3">
        <v>10.199999999999999</v>
      </c>
      <c r="EG18" s="3">
        <v>11.125</v>
      </c>
      <c r="EH18" s="3">
        <v>11.225</v>
      </c>
      <c r="EI18" s="3">
        <v>11.515000000000001</v>
      </c>
      <c r="EJ18" s="4">
        <v>10.585000000000001</v>
      </c>
      <c r="EK18" s="3">
        <v>10.234999999999999</v>
      </c>
      <c r="EL18" s="3">
        <v>10.555</v>
      </c>
      <c r="EM18" s="3">
        <v>11.02</v>
      </c>
      <c r="EN18" s="3">
        <v>11.05</v>
      </c>
      <c r="EO18" s="4">
        <v>10.82</v>
      </c>
      <c r="EP18" s="3">
        <v>10.95</v>
      </c>
      <c r="EQ18" s="3">
        <v>10.44</v>
      </c>
      <c r="ER18" s="3">
        <v>9.7799999999999994</v>
      </c>
      <c r="ES18" s="3">
        <v>9.125</v>
      </c>
      <c r="ET18" s="3">
        <v>9.1549999999999994</v>
      </c>
      <c r="EU18" s="3">
        <v>8.4450000000000003</v>
      </c>
      <c r="EV18" s="4">
        <v>8.16</v>
      </c>
      <c r="EW18" s="3">
        <v>8.34</v>
      </c>
      <c r="EX18" s="3">
        <v>8.3049999999999997</v>
      </c>
      <c r="EY18" s="3">
        <v>7.7649999999999997</v>
      </c>
      <c r="EZ18" s="3">
        <v>7.2649999999999997</v>
      </c>
      <c r="FA18" s="3">
        <v>6.9050000000000002</v>
      </c>
      <c r="FB18" s="12">
        <v>6.66</v>
      </c>
      <c r="FC18" s="13">
        <v>7.4649999999999999</v>
      </c>
      <c r="FD18" s="3">
        <v>7.82</v>
      </c>
      <c r="FE18" s="3">
        <v>7.91</v>
      </c>
      <c r="FF18" s="3">
        <v>7.6349999999999998</v>
      </c>
      <c r="FG18" s="3">
        <v>7.6950000000000003</v>
      </c>
      <c r="FH18" s="4">
        <v>8.0649999999999995</v>
      </c>
      <c r="FI18" s="3">
        <v>8.0549999999999997</v>
      </c>
      <c r="FJ18" s="3">
        <v>7.9050000000000002</v>
      </c>
      <c r="FK18" s="3">
        <v>8.59</v>
      </c>
      <c r="FL18" s="3">
        <v>9.0150000000000006</v>
      </c>
      <c r="FM18" s="3">
        <v>9.02</v>
      </c>
      <c r="FN18" s="12">
        <v>9.17</v>
      </c>
      <c r="FO18" s="13">
        <v>9.17</v>
      </c>
      <c r="FP18" s="3">
        <v>8.6549999999999994</v>
      </c>
      <c r="FQ18" s="3">
        <v>8.4649999999999999</v>
      </c>
      <c r="FR18" s="3">
        <v>8.5950000000000006</v>
      </c>
      <c r="FS18" s="3">
        <v>8.6</v>
      </c>
      <c r="FT18" s="4">
        <v>8.3650000000000002</v>
      </c>
      <c r="FU18" s="3">
        <v>8.5150000000000006</v>
      </c>
      <c r="FV18" s="3">
        <v>7.88</v>
      </c>
      <c r="FW18" s="3">
        <v>7.9749999999999996</v>
      </c>
      <c r="FX18" s="3">
        <v>7.75</v>
      </c>
      <c r="FY18" s="3">
        <v>8.07</v>
      </c>
      <c r="FZ18" s="12">
        <v>7.9450000000000003</v>
      </c>
      <c r="GA18" s="13">
        <v>7.8550000000000004</v>
      </c>
      <c r="GB18" s="3">
        <v>8.0749999999999993</v>
      </c>
      <c r="GC18" s="3">
        <v>8.31</v>
      </c>
      <c r="GD18" s="3">
        <v>8.39</v>
      </c>
      <c r="GE18" s="3">
        <v>8.9750000000000014</v>
      </c>
      <c r="GF18" s="4">
        <v>10.184999999999999</v>
      </c>
      <c r="GG18" s="3">
        <v>10.07</v>
      </c>
      <c r="GH18" s="3">
        <v>10.024999999999999</v>
      </c>
      <c r="GI18" s="3">
        <v>10.54</v>
      </c>
      <c r="GJ18" s="3">
        <v>9.9149999999999991</v>
      </c>
      <c r="GK18" s="3">
        <v>9.4649999999999999</v>
      </c>
      <c r="GL18" s="3">
        <v>9.9849999999999994</v>
      </c>
      <c r="GM18" s="3">
        <v>12.36</v>
      </c>
      <c r="GN18" s="3">
        <v>13.434999999999999</v>
      </c>
      <c r="GO18" s="3">
        <v>10.775</v>
      </c>
      <c r="GP18" s="3">
        <v>10.715</v>
      </c>
      <c r="GQ18" s="3">
        <v>12.75</v>
      </c>
      <c r="GR18" s="4">
        <v>13.64</v>
      </c>
      <c r="GS18" s="3">
        <v>11.945</v>
      </c>
      <c r="GT18" s="3">
        <v>11.225000000000001</v>
      </c>
      <c r="GU18" s="3">
        <v>11.129999999999999</v>
      </c>
      <c r="GV18" s="3">
        <v>9.9349999999999987</v>
      </c>
      <c r="GW18" s="3">
        <v>9.3500000000000014</v>
      </c>
      <c r="GX18" s="3">
        <v>8.7249999999999996</v>
      </c>
      <c r="GY18" s="3">
        <v>8.0949999999999989</v>
      </c>
      <c r="GZ18" s="3">
        <v>8.0299999999999994</v>
      </c>
      <c r="HA18" s="3">
        <v>8.245000000000001</v>
      </c>
      <c r="HB18" s="3">
        <v>8.1950000000000003</v>
      </c>
      <c r="HC18" s="3">
        <v>8.0749999999999993</v>
      </c>
      <c r="HD18" s="4">
        <v>7.38</v>
      </c>
      <c r="HE18" s="3">
        <v>6.7349999999999994</v>
      </c>
      <c r="HF18" s="3">
        <v>7.4600000000000009</v>
      </c>
      <c r="HG18" s="3">
        <v>8.08</v>
      </c>
      <c r="HH18" s="3">
        <v>8.1750000000000007</v>
      </c>
      <c r="HI18" s="3">
        <v>7.875</v>
      </c>
      <c r="HJ18" s="3">
        <v>7.9049999999999994</v>
      </c>
      <c r="HK18" s="3">
        <v>7.5649999999999995</v>
      </c>
      <c r="HL18" s="3">
        <v>8.09</v>
      </c>
      <c r="HM18" s="3">
        <v>8.76</v>
      </c>
      <c r="HN18" s="3">
        <v>8.42</v>
      </c>
      <c r="HO18" s="3">
        <v>8</v>
      </c>
      <c r="HP18" s="4">
        <v>8.9499999999999993</v>
      </c>
      <c r="HQ18" s="3">
        <v>7.67</v>
      </c>
      <c r="HR18" s="3">
        <v>7.7</v>
      </c>
      <c r="HS18" s="3">
        <v>7.8</v>
      </c>
      <c r="HT18" s="3">
        <v>7.87</v>
      </c>
      <c r="HU18" s="3">
        <v>8.0599999999999987</v>
      </c>
      <c r="HV18" s="3">
        <v>7.64</v>
      </c>
      <c r="HW18" s="3">
        <v>8.23</v>
      </c>
      <c r="HX18" s="3">
        <v>9.2799999999999994</v>
      </c>
      <c r="HY18" s="3">
        <v>9.58</v>
      </c>
      <c r="HZ18" s="3">
        <v>10.43</v>
      </c>
      <c r="IA18" s="3">
        <v>9.3800000000000008</v>
      </c>
      <c r="IB18" s="4">
        <v>9.51</v>
      </c>
      <c r="IC18" s="3">
        <v>9.65</v>
      </c>
      <c r="ID18" s="3">
        <v>9.16</v>
      </c>
      <c r="IE18" s="3">
        <v>9.15</v>
      </c>
      <c r="IF18" s="3">
        <v>8.4</v>
      </c>
      <c r="IG18" s="3">
        <v>8.01</v>
      </c>
      <c r="IH18" s="3">
        <v>7.75</v>
      </c>
      <c r="II18" s="3">
        <v>7.41</v>
      </c>
      <c r="IJ18" s="3">
        <v>7.16</v>
      </c>
      <c r="IK18" s="3">
        <v>6.94</v>
      </c>
      <c r="IL18" s="3">
        <v>6.69</v>
      </c>
      <c r="IM18" s="3">
        <v>6.57</v>
      </c>
      <c r="IN18" s="4">
        <v>6.46</v>
      </c>
      <c r="IO18" s="3">
        <v>6.46</v>
      </c>
      <c r="IP18" s="3">
        <v>5.59</v>
      </c>
      <c r="IQ18" s="3">
        <v>6.24</v>
      </c>
      <c r="IR18" s="3">
        <v>5.83</v>
      </c>
      <c r="IS18" s="3">
        <v>6.2</v>
      </c>
      <c r="IT18" s="3">
        <v>6.15</v>
      </c>
      <c r="IU18" s="3">
        <v>5.58</v>
      </c>
      <c r="IV18" s="3">
        <v>5.52</v>
      </c>
      <c r="IW18" s="3">
        <v>5.45</v>
      </c>
      <c r="IX18" s="3">
        <v>5.28</v>
      </c>
      <c r="IY18" s="3">
        <v>5.98</v>
      </c>
      <c r="IZ18" s="4">
        <v>5.84</v>
      </c>
      <c r="JA18" s="3">
        <v>5.55</v>
      </c>
      <c r="JB18" s="3">
        <v>4.84</v>
      </c>
      <c r="JC18" s="3">
        <v>4.2799999999999994</v>
      </c>
      <c r="JD18" s="3">
        <v>4.24</v>
      </c>
      <c r="JE18" s="3">
        <v>4.58</v>
      </c>
      <c r="JF18" s="3">
        <v>4.4000000000000004</v>
      </c>
      <c r="JG18" s="3">
        <v>4.24</v>
      </c>
      <c r="JH18" s="3">
        <v>3.91</v>
      </c>
      <c r="JI18" s="3">
        <v>3.9</v>
      </c>
      <c r="JJ18" s="3">
        <v>3.49</v>
      </c>
      <c r="JK18" s="3">
        <v>3.38</v>
      </c>
      <c r="JL18" s="4">
        <v>3.42</v>
      </c>
      <c r="JM18" s="3">
        <v>3.38</v>
      </c>
      <c r="JN18" s="3">
        <v>3.68</v>
      </c>
      <c r="JO18" s="3">
        <v>3.55</v>
      </c>
      <c r="JP18" s="3">
        <v>3.45</v>
      </c>
      <c r="JQ18" s="3">
        <v>3.44</v>
      </c>
      <c r="JR18" s="3">
        <v>3.15</v>
      </c>
      <c r="JS18" s="3">
        <v>3.02</v>
      </c>
      <c r="JT18" s="3">
        <v>3.18</v>
      </c>
      <c r="JU18" s="3">
        <v>3.38</v>
      </c>
      <c r="JV18" s="3">
        <v>3.2</v>
      </c>
      <c r="JW18" s="3">
        <v>3.153</v>
      </c>
      <c r="JX18" s="4">
        <v>2.96</v>
      </c>
      <c r="JY18" s="3">
        <v>2.8200000000000003</v>
      </c>
      <c r="JZ18" s="3">
        <v>3.0840000000000001</v>
      </c>
      <c r="KA18" s="3">
        <v>3.077</v>
      </c>
      <c r="KB18" s="3">
        <v>2.7800000000000002</v>
      </c>
      <c r="KC18" s="3">
        <v>2.6520000000000001</v>
      </c>
      <c r="KD18" s="3">
        <v>2.5830000000000002</v>
      </c>
      <c r="KE18" s="3">
        <v>2.5329999999999999</v>
      </c>
      <c r="KF18" s="3">
        <v>2.6579999999999999</v>
      </c>
      <c r="KG18" s="3">
        <v>2.4329999999999998</v>
      </c>
      <c r="KH18" s="3">
        <v>2.4500000000000002</v>
      </c>
      <c r="KI18" s="3">
        <v>2.8380000000000001</v>
      </c>
      <c r="KJ18" s="4">
        <v>2.895</v>
      </c>
      <c r="KK18" s="3">
        <v>2.5750000000000002</v>
      </c>
      <c r="KL18" s="3">
        <v>2.395</v>
      </c>
      <c r="KM18" s="3">
        <v>2.266</v>
      </c>
      <c r="KN18" s="3">
        <v>2.2839999999999998</v>
      </c>
      <c r="KO18" s="3">
        <v>2.29</v>
      </c>
      <c r="KP18" s="3">
        <v>1.968</v>
      </c>
      <c r="KQ18" s="3">
        <v>1.865</v>
      </c>
      <c r="KR18" s="3">
        <v>1.8439999999999999</v>
      </c>
      <c r="KS18" s="3">
        <v>1.8279999999999998</v>
      </c>
      <c r="KT18" s="3">
        <v>1.7909999999999999</v>
      </c>
      <c r="KU18" s="3">
        <v>2.069</v>
      </c>
      <c r="KV18" s="4">
        <v>2.4130000000000003</v>
      </c>
      <c r="KW18" s="3">
        <v>2.0389999999999997</v>
      </c>
      <c r="KX18" s="3">
        <v>2.2909999999999999</v>
      </c>
      <c r="KY18" s="3">
        <v>2.74</v>
      </c>
      <c r="KZ18" s="3">
        <v>3.2</v>
      </c>
      <c r="LA18" s="3">
        <v>3.25</v>
      </c>
      <c r="LB18" s="3">
        <v>3.36</v>
      </c>
      <c r="LC18" s="3">
        <v>3.45</v>
      </c>
      <c r="LD18" s="3">
        <v>3.23</v>
      </c>
      <c r="LE18" s="3">
        <v>2.94</v>
      </c>
      <c r="LF18" s="3">
        <v>2.75</v>
      </c>
      <c r="LG18" s="3">
        <v>2.59</v>
      </c>
      <c r="LH18" s="4">
        <v>2.65</v>
      </c>
      <c r="LI18" s="3">
        <v>2.73</v>
      </c>
      <c r="LJ18" s="3">
        <v>2.7199999999999998</v>
      </c>
      <c r="LK18" s="3">
        <v>2.31</v>
      </c>
      <c r="LL18" s="3">
        <v>2.12</v>
      </c>
      <c r="LM18" s="3">
        <v>1.73</v>
      </c>
      <c r="LN18" s="3">
        <v>1.71</v>
      </c>
      <c r="LO18" s="3">
        <v>1.7</v>
      </c>
      <c r="LP18" s="3">
        <v>1.613</v>
      </c>
      <c r="LQ18" s="3">
        <v>1.71</v>
      </c>
      <c r="LR18" s="3">
        <v>1.79</v>
      </c>
      <c r="LS18" s="3">
        <v>2.12</v>
      </c>
      <c r="LT18" s="3">
        <v>2.34</v>
      </c>
      <c r="LU18" s="145">
        <v>2.5099999999999998</v>
      </c>
      <c r="LV18" s="145">
        <v>2.4300000000000002</v>
      </c>
      <c r="LW18" s="3">
        <v>2.29</v>
      </c>
      <c r="LX18" s="3">
        <v>2.15</v>
      </c>
      <c r="LY18" s="3">
        <v>2.25</v>
      </c>
      <c r="LZ18" s="3">
        <v>2.46</v>
      </c>
      <c r="MA18" s="3">
        <v>2.5</v>
      </c>
      <c r="MB18" s="3">
        <v>2.2999999999999998</v>
      </c>
      <c r="MC18" s="3">
        <v>2.15</v>
      </c>
    </row>
    <row r="19" spans="1:341" ht="22.2" customHeight="1" x14ac:dyDescent="0.25">
      <c r="A19" s="206" t="s">
        <v>184</v>
      </c>
      <c r="B19" s="206" t="s">
        <v>55</v>
      </c>
      <c r="C19" s="190" t="s">
        <v>1</v>
      </c>
      <c r="D19" s="166" t="s">
        <v>72</v>
      </c>
      <c r="E19" s="147" t="s">
        <v>55</v>
      </c>
      <c r="F19" s="147" t="s">
        <v>55</v>
      </c>
      <c r="G19" s="147" t="s">
        <v>55</v>
      </c>
      <c r="H19" s="147" t="s">
        <v>55</v>
      </c>
      <c r="I19" s="147" t="s">
        <v>55</v>
      </c>
      <c r="J19" s="147" t="s">
        <v>55</v>
      </c>
      <c r="K19" s="147" t="s">
        <v>55</v>
      </c>
      <c r="L19" s="147" t="s">
        <v>55</v>
      </c>
      <c r="M19" s="147" t="s">
        <v>55</v>
      </c>
      <c r="N19" s="147" t="s">
        <v>55</v>
      </c>
      <c r="O19" s="147" t="s">
        <v>55</v>
      </c>
      <c r="P19" s="147" t="s">
        <v>55</v>
      </c>
      <c r="Q19" s="147" t="s">
        <v>55</v>
      </c>
      <c r="R19" s="147" t="s">
        <v>55</v>
      </c>
      <c r="S19" s="147" t="s">
        <v>55</v>
      </c>
      <c r="T19" s="147" t="s">
        <v>55</v>
      </c>
      <c r="U19" s="147" t="s">
        <v>55</v>
      </c>
      <c r="V19" s="147" t="s">
        <v>55</v>
      </c>
      <c r="W19" s="147" t="s">
        <v>55</v>
      </c>
      <c r="X19" s="147" t="s">
        <v>55</v>
      </c>
      <c r="Y19" s="147" t="s">
        <v>55</v>
      </c>
      <c r="Z19" s="147" t="s">
        <v>55</v>
      </c>
      <c r="AA19" s="147" t="s">
        <v>55</v>
      </c>
      <c r="AB19" s="147" t="s">
        <v>55</v>
      </c>
      <c r="AC19" s="147" t="s">
        <v>55</v>
      </c>
      <c r="AD19" s="147" t="s">
        <v>55</v>
      </c>
      <c r="AE19" s="147" t="s">
        <v>55</v>
      </c>
      <c r="AF19" s="147" t="s">
        <v>55</v>
      </c>
      <c r="AG19" s="147" t="s">
        <v>55</v>
      </c>
      <c r="AH19" s="147" t="s">
        <v>55</v>
      </c>
      <c r="AI19" s="147" t="s">
        <v>55</v>
      </c>
      <c r="AJ19" s="147" t="s">
        <v>55</v>
      </c>
      <c r="AK19" s="147" t="s">
        <v>55</v>
      </c>
      <c r="AL19" s="147" t="s">
        <v>55</v>
      </c>
      <c r="AM19" s="147" t="s">
        <v>55</v>
      </c>
      <c r="AN19" s="147" t="s">
        <v>55</v>
      </c>
      <c r="AO19" s="147" t="s">
        <v>55</v>
      </c>
      <c r="AP19" s="147" t="s">
        <v>55</v>
      </c>
      <c r="AQ19" s="147" t="s">
        <v>55</v>
      </c>
      <c r="AR19" s="147" t="s">
        <v>55</v>
      </c>
      <c r="AS19" s="147" t="s">
        <v>55</v>
      </c>
      <c r="AT19" s="147" t="s">
        <v>55</v>
      </c>
      <c r="AU19" s="147" t="s">
        <v>55</v>
      </c>
      <c r="AV19" s="147" t="s">
        <v>55</v>
      </c>
      <c r="AW19" s="147" t="s">
        <v>55</v>
      </c>
      <c r="AX19" s="147" t="s">
        <v>55</v>
      </c>
      <c r="AY19" s="147" t="s">
        <v>55</v>
      </c>
      <c r="AZ19" s="147" t="s">
        <v>55</v>
      </c>
      <c r="BA19" s="147" t="s">
        <v>55</v>
      </c>
      <c r="BB19" s="147" t="s">
        <v>55</v>
      </c>
      <c r="BC19" s="147" t="s">
        <v>55</v>
      </c>
      <c r="BD19" s="147" t="s">
        <v>55</v>
      </c>
      <c r="BE19" s="147" t="s">
        <v>55</v>
      </c>
      <c r="BF19" s="147" t="s">
        <v>55</v>
      </c>
      <c r="BG19" s="147" t="s">
        <v>55</v>
      </c>
      <c r="BH19" s="147" t="s">
        <v>55</v>
      </c>
      <c r="BI19" s="147" t="s">
        <v>55</v>
      </c>
      <c r="BJ19" s="147" t="s">
        <v>55</v>
      </c>
      <c r="BK19" s="147" t="s">
        <v>55</v>
      </c>
      <c r="BL19" s="147" t="s">
        <v>55</v>
      </c>
      <c r="BM19" s="147" t="s">
        <v>55</v>
      </c>
      <c r="BN19" s="147" t="s">
        <v>55</v>
      </c>
      <c r="BO19" s="147" t="s">
        <v>55</v>
      </c>
      <c r="BP19" s="147" t="s">
        <v>55</v>
      </c>
      <c r="BQ19" s="147" t="s">
        <v>55</v>
      </c>
      <c r="BR19" s="147" t="s">
        <v>55</v>
      </c>
      <c r="BS19" s="147" t="s">
        <v>55</v>
      </c>
      <c r="BT19" s="147" t="s">
        <v>55</v>
      </c>
      <c r="BU19" s="147" t="s">
        <v>55</v>
      </c>
      <c r="BV19" s="147" t="s">
        <v>55</v>
      </c>
      <c r="BW19" s="147" t="s">
        <v>55</v>
      </c>
      <c r="BX19" s="147" t="s">
        <v>55</v>
      </c>
      <c r="BY19" s="147" t="s">
        <v>55</v>
      </c>
      <c r="BZ19" s="147" t="s">
        <v>55</v>
      </c>
      <c r="CA19" s="147" t="s">
        <v>55</v>
      </c>
      <c r="CB19" s="147" t="s">
        <v>55</v>
      </c>
      <c r="CC19" s="147" t="s">
        <v>55</v>
      </c>
      <c r="CD19" s="147" t="s">
        <v>55</v>
      </c>
      <c r="CE19" s="147" t="s">
        <v>55</v>
      </c>
      <c r="CF19" s="147" t="s">
        <v>55</v>
      </c>
      <c r="CG19" s="147" t="s">
        <v>55</v>
      </c>
      <c r="CH19" s="147" t="s">
        <v>55</v>
      </c>
      <c r="CI19" s="147" t="s">
        <v>55</v>
      </c>
      <c r="CJ19" s="147" t="s">
        <v>55</v>
      </c>
      <c r="CK19" s="147" t="s">
        <v>55</v>
      </c>
      <c r="CL19" s="150" t="s">
        <v>55</v>
      </c>
      <c r="CM19" s="147" t="s">
        <v>55</v>
      </c>
      <c r="CN19" s="147" t="s">
        <v>55</v>
      </c>
      <c r="CO19" s="147" t="s">
        <v>55</v>
      </c>
      <c r="CP19" s="147" t="s">
        <v>55</v>
      </c>
      <c r="CQ19" s="147" t="s">
        <v>55</v>
      </c>
      <c r="CR19" s="147" t="s">
        <v>55</v>
      </c>
      <c r="CS19" s="147" t="s">
        <v>55</v>
      </c>
      <c r="CT19" s="147" t="s">
        <v>55</v>
      </c>
      <c r="CU19" s="147" t="s">
        <v>55</v>
      </c>
      <c r="CV19" s="147" t="s">
        <v>55</v>
      </c>
      <c r="CW19" s="147" t="s">
        <v>55</v>
      </c>
      <c r="CX19" s="147" t="s">
        <v>55</v>
      </c>
      <c r="CY19" s="147" t="s">
        <v>55</v>
      </c>
      <c r="CZ19" s="147" t="s">
        <v>55</v>
      </c>
      <c r="DA19" s="147" t="s">
        <v>55</v>
      </c>
      <c r="DB19" s="147" t="s">
        <v>55</v>
      </c>
      <c r="DC19" s="147" t="s">
        <v>55</v>
      </c>
      <c r="DD19" s="147" t="s">
        <v>55</v>
      </c>
      <c r="DE19" s="147" t="s">
        <v>55</v>
      </c>
      <c r="DF19" s="147" t="s">
        <v>55</v>
      </c>
      <c r="DG19" s="147" t="s">
        <v>55</v>
      </c>
      <c r="DH19" s="147" t="s">
        <v>55</v>
      </c>
      <c r="DI19" s="147" t="s">
        <v>55</v>
      </c>
      <c r="DJ19" s="147" t="s">
        <v>55</v>
      </c>
      <c r="DK19" s="147" t="s">
        <v>55</v>
      </c>
      <c r="DL19" s="147" t="s">
        <v>55</v>
      </c>
      <c r="DM19" s="147" t="s">
        <v>55</v>
      </c>
      <c r="DN19" s="147" t="s">
        <v>55</v>
      </c>
      <c r="DO19" s="147" t="s">
        <v>55</v>
      </c>
      <c r="DP19" s="147" t="s">
        <v>55</v>
      </c>
      <c r="DQ19" s="147" t="s">
        <v>55</v>
      </c>
      <c r="DR19" s="147" t="s">
        <v>55</v>
      </c>
      <c r="DS19" s="147" t="s">
        <v>55</v>
      </c>
      <c r="DT19" s="147" t="s">
        <v>55</v>
      </c>
      <c r="DU19" s="147" t="s">
        <v>55</v>
      </c>
      <c r="DV19" s="147" t="s">
        <v>55</v>
      </c>
      <c r="DW19" s="147" t="s">
        <v>55</v>
      </c>
      <c r="DX19" s="147" t="s">
        <v>55</v>
      </c>
      <c r="DY19" s="147" t="s">
        <v>55</v>
      </c>
      <c r="DZ19" s="147" t="s">
        <v>55</v>
      </c>
      <c r="EA19" s="147" t="s">
        <v>55</v>
      </c>
      <c r="EB19" s="147" t="s">
        <v>55</v>
      </c>
      <c r="EC19" s="147" t="s">
        <v>55</v>
      </c>
      <c r="ED19" s="147" t="s">
        <v>55</v>
      </c>
      <c r="EE19" s="147" t="s">
        <v>55</v>
      </c>
      <c r="EF19" s="147" t="s">
        <v>55</v>
      </c>
      <c r="EG19" s="147" t="s">
        <v>55</v>
      </c>
      <c r="EH19" s="147" t="s">
        <v>55</v>
      </c>
      <c r="EI19" s="147" t="s">
        <v>55</v>
      </c>
      <c r="EJ19" s="147" t="s">
        <v>55</v>
      </c>
      <c r="EK19" s="147" t="s">
        <v>55</v>
      </c>
      <c r="EL19" s="147" t="s">
        <v>55</v>
      </c>
      <c r="EM19" s="147" t="s">
        <v>55</v>
      </c>
      <c r="EN19" s="147" t="s">
        <v>55</v>
      </c>
      <c r="EO19" s="147" t="s">
        <v>55</v>
      </c>
      <c r="EP19" s="147" t="s">
        <v>55</v>
      </c>
      <c r="EQ19" s="147" t="s">
        <v>55</v>
      </c>
      <c r="ER19" s="147" t="s">
        <v>55</v>
      </c>
      <c r="ES19" s="147" t="s">
        <v>55</v>
      </c>
      <c r="ET19" s="147" t="s">
        <v>55</v>
      </c>
      <c r="EU19" s="147" t="s">
        <v>55</v>
      </c>
      <c r="EV19" s="147" t="s">
        <v>55</v>
      </c>
      <c r="EW19" s="147" t="s">
        <v>55</v>
      </c>
      <c r="EX19" s="147" t="s">
        <v>55</v>
      </c>
      <c r="EY19" s="147" t="s">
        <v>55</v>
      </c>
      <c r="EZ19" s="147" t="s">
        <v>55</v>
      </c>
      <c r="FA19" s="147" t="s">
        <v>55</v>
      </c>
      <c r="FB19" s="147" t="s">
        <v>55</v>
      </c>
      <c r="FC19" s="147" t="s">
        <v>55</v>
      </c>
      <c r="FD19" s="147" t="s">
        <v>55</v>
      </c>
      <c r="FE19" s="147" t="s">
        <v>55</v>
      </c>
      <c r="FF19" s="147" t="s">
        <v>55</v>
      </c>
      <c r="FG19" s="147" t="s">
        <v>55</v>
      </c>
      <c r="FH19" s="147" t="s">
        <v>55</v>
      </c>
      <c r="FI19" s="147" t="s">
        <v>55</v>
      </c>
      <c r="FJ19" s="147" t="s">
        <v>55</v>
      </c>
      <c r="FK19" s="147" t="s">
        <v>55</v>
      </c>
      <c r="FL19" s="147" t="s">
        <v>55</v>
      </c>
      <c r="FM19" s="147" t="s">
        <v>55</v>
      </c>
      <c r="FN19" s="147" t="s">
        <v>55</v>
      </c>
      <c r="FO19" s="147" t="s">
        <v>55</v>
      </c>
      <c r="FP19" s="147" t="s">
        <v>55</v>
      </c>
      <c r="FQ19" s="147" t="s">
        <v>55</v>
      </c>
      <c r="FR19" s="147" t="s">
        <v>55</v>
      </c>
      <c r="FS19" s="147" t="s">
        <v>55</v>
      </c>
      <c r="FT19" s="147" t="s">
        <v>55</v>
      </c>
      <c r="FU19" s="147" t="s">
        <v>55</v>
      </c>
      <c r="FV19" s="147" t="s">
        <v>55</v>
      </c>
      <c r="FW19" s="147" t="s">
        <v>55</v>
      </c>
      <c r="FX19" s="147" t="s">
        <v>55</v>
      </c>
      <c r="FY19" s="147" t="s">
        <v>55</v>
      </c>
      <c r="FZ19" s="147" t="s">
        <v>55</v>
      </c>
      <c r="GA19" s="147" t="s">
        <v>55</v>
      </c>
      <c r="GB19" s="147" t="s">
        <v>55</v>
      </c>
      <c r="GC19" s="147" t="s">
        <v>55</v>
      </c>
      <c r="GD19" s="147" t="s">
        <v>55</v>
      </c>
      <c r="GE19" s="147" t="s">
        <v>55</v>
      </c>
      <c r="GF19" s="147" t="s">
        <v>55</v>
      </c>
      <c r="GG19" s="147" t="s">
        <v>55</v>
      </c>
      <c r="GH19" s="147" t="s">
        <v>55</v>
      </c>
      <c r="GI19" s="147" t="s">
        <v>55</v>
      </c>
      <c r="GJ19" s="147" t="s">
        <v>55</v>
      </c>
      <c r="GK19" s="147" t="s">
        <v>55</v>
      </c>
      <c r="GL19" s="147" t="s">
        <v>55</v>
      </c>
      <c r="GM19" s="147" t="s">
        <v>55</v>
      </c>
      <c r="GN19" s="147" t="s">
        <v>55</v>
      </c>
      <c r="GO19" s="147" t="s">
        <v>55</v>
      </c>
      <c r="GP19" s="147" t="s">
        <v>55</v>
      </c>
      <c r="GQ19" s="147" t="s">
        <v>55</v>
      </c>
      <c r="GR19" s="147" t="s">
        <v>55</v>
      </c>
      <c r="GS19" s="147" t="s">
        <v>55</v>
      </c>
      <c r="GT19" s="147" t="s">
        <v>55</v>
      </c>
      <c r="GU19" s="147" t="s">
        <v>55</v>
      </c>
      <c r="GV19" s="147" t="s">
        <v>55</v>
      </c>
      <c r="GW19" s="147" t="s">
        <v>55</v>
      </c>
      <c r="GX19" s="147" t="s">
        <v>55</v>
      </c>
      <c r="GY19" s="147" t="s">
        <v>55</v>
      </c>
      <c r="GZ19" s="147" t="s">
        <v>55</v>
      </c>
      <c r="HA19" s="147" t="s">
        <v>55</v>
      </c>
      <c r="HB19" s="147" t="s">
        <v>55</v>
      </c>
      <c r="HC19" s="147" t="s">
        <v>55</v>
      </c>
      <c r="HD19" s="147" t="s">
        <v>55</v>
      </c>
      <c r="HE19" s="147" t="s">
        <v>55</v>
      </c>
      <c r="HF19" s="147" t="s">
        <v>55</v>
      </c>
      <c r="HG19" s="147" t="s">
        <v>55</v>
      </c>
      <c r="HH19" s="147" t="s">
        <v>55</v>
      </c>
      <c r="HI19" s="147" t="s">
        <v>55</v>
      </c>
      <c r="HJ19" s="147" t="s">
        <v>55</v>
      </c>
      <c r="HK19" s="147" t="s">
        <v>55</v>
      </c>
      <c r="HL19" s="147" t="s">
        <v>55</v>
      </c>
      <c r="HM19" s="147" t="s">
        <v>55</v>
      </c>
      <c r="HN19" s="147" t="s">
        <v>55</v>
      </c>
      <c r="HO19" s="147" t="s">
        <v>55</v>
      </c>
      <c r="HP19" s="147" t="s">
        <v>55</v>
      </c>
      <c r="HQ19" s="147" t="s">
        <v>55</v>
      </c>
      <c r="HR19" s="147" t="s">
        <v>55</v>
      </c>
      <c r="HS19" s="147" t="s">
        <v>55</v>
      </c>
      <c r="HT19" s="147" t="s">
        <v>55</v>
      </c>
      <c r="HU19" s="147" t="s">
        <v>55</v>
      </c>
      <c r="HV19" s="147" t="s">
        <v>55</v>
      </c>
      <c r="HW19" s="147" t="s">
        <v>55</v>
      </c>
      <c r="HX19" s="147" t="s">
        <v>55</v>
      </c>
      <c r="HY19" s="147" t="s">
        <v>55</v>
      </c>
      <c r="HZ19" s="147" t="s">
        <v>55</v>
      </c>
      <c r="IA19" s="147" t="s">
        <v>55</v>
      </c>
      <c r="IB19" s="147" t="s">
        <v>55</v>
      </c>
      <c r="IC19" s="147" t="s">
        <v>55</v>
      </c>
      <c r="ID19" s="147" t="s">
        <v>55</v>
      </c>
      <c r="IE19" s="147" t="s">
        <v>55</v>
      </c>
      <c r="IF19" s="147" t="s">
        <v>55</v>
      </c>
      <c r="IG19" s="147" t="s">
        <v>55</v>
      </c>
      <c r="IH19" s="147" t="s">
        <v>55</v>
      </c>
      <c r="II19" s="147" t="s">
        <v>55</v>
      </c>
      <c r="IJ19" s="147" t="s">
        <v>55</v>
      </c>
      <c r="IK19" s="147" t="s">
        <v>55</v>
      </c>
      <c r="IL19" s="147" t="s">
        <v>55</v>
      </c>
      <c r="IM19" s="147" t="s">
        <v>55</v>
      </c>
      <c r="IN19" s="147" t="s">
        <v>55</v>
      </c>
      <c r="IO19" s="147" t="s">
        <v>55</v>
      </c>
      <c r="IP19" s="147" t="s">
        <v>55</v>
      </c>
      <c r="IQ19" s="147" t="s">
        <v>55</v>
      </c>
      <c r="IR19" s="147" t="s">
        <v>55</v>
      </c>
      <c r="IS19" s="147" t="s">
        <v>55</v>
      </c>
      <c r="IT19" s="147" t="s">
        <v>55</v>
      </c>
      <c r="IU19" s="147" t="s">
        <v>55</v>
      </c>
      <c r="IV19" s="147" t="s">
        <v>55</v>
      </c>
      <c r="IW19" s="147" t="s">
        <v>55</v>
      </c>
      <c r="IX19" s="147" t="s">
        <v>55</v>
      </c>
      <c r="IY19" s="147" t="s">
        <v>55</v>
      </c>
      <c r="IZ19" s="147" t="s">
        <v>55</v>
      </c>
      <c r="JA19" s="147" t="s">
        <v>55</v>
      </c>
      <c r="JB19" s="147" t="s">
        <v>55</v>
      </c>
      <c r="JC19" s="147" t="s">
        <v>55</v>
      </c>
      <c r="JD19" s="147" t="s">
        <v>55</v>
      </c>
      <c r="JE19" s="147" t="s">
        <v>55</v>
      </c>
      <c r="JF19" s="147" t="s">
        <v>55</v>
      </c>
      <c r="JG19" s="147" t="s">
        <v>55</v>
      </c>
      <c r="JH19" s="147" t="s">
        <v>55</v>
      </c>
      <c r="JI19" s="147" t="s">
        <v>55</v>
      </c>
      <c r="JJ19" s="147" t="s">
        <v>55</v>
      </c>
      <c r="JK19" s="147" t="s">
        <v>55</v>
      </c>
      <c r="JL19" s="147" t="s">
        <v>55</v>
      </c>
      <c r="JM19" s="147" t="s">
        <v>55</v>
      </c>
      <c r="JN19" s="147" t="s">
        <v>55</v>
      </c>
      <c r="JO19" s="147" t="s">
        <v>55</v>
      </c>
      <c r="JP19" s="147" t="s">
        <v>55</v>
      </c>
      <c r="JQ19" s="147" t="s">
        <v>55</v>
      </c>
      <c r="JR19" s="147" t="s">
        <v>55</v>
      </c>
      <c r="JS19" s="147" t="s">
        <v>55</v>
      </c>
      <c r="JT19" s="147" t="s">
        <v>55</v>
      </c>
      <c r="JU19" s="147" t="s">
        <v>55</v>
      </c>
      <c r="JV19" s="147" t="s">
        <v>55</v>
      </c>
      <c r="JW19" s="147" t="s">
        <v>55</v>
      </c>
      <c r="JX19" s="147" t="s">
        <v>55</v>
      </c>
      <c r="JY19" s="147" t="s">
        <v>55</v>
      </c>
      <c r="JZ19" s="147" t="s">
        <v>55</v>
      </c>
      <c r="KA19" s="147" t="s">
        <v>55</v>
      </c>
      <c r="KB19" s="147" t="s">
        <v>55</v>
      </c>
      <c r="KC19" s="147" t="s">
        <v>55</v>
      </c>
      <c r="KD19" s="147" t="s">
        <v>55</v>
      </c>
      <c r="KE19" s="147" t="s">
        <v>55</v>
      </c>
      <c r="KF19" s="147" t="s">
        <v>55</v>
      </c>
      <c r="KG19" s="147" t="s">
        <v>55</v>
      </c>
      <c r="KH19" s="147" t="s">
        <v>55</v>
      </c>
      <c r="KI19" s="147" t="s">
        <v>55</v>
      </c>
      <c r="KJ19" s="147" t="s">
        <v>55</v>
      </c>
      <c r="KK19" s="147" t="s">
        <v>55</v>
      </c>
      <c r="KL19" s="147" t="s">
        <v>55</v>
      </c>
      <c r="KM19" s="147" t="s">
        <v>55</v>
      </c>
      <c r="KN19" s="147" t="s">
        <v>55</v>
      </c>
      <c r="KO19" s="147" t="s">
        <v>55</v>
      </c>
      <c r="KP19" s="147" t="s">
        <v>55</v>
      </c>
      <c r="KQ19" s="147" t="s">
        <v>55</v>
      </c>
      <c r="KR19" s="147" t="s">
        <v>55</v>
      </c>
      <c r="KS19" s="147" t="s">
        <v>55</v>
      </c>
      <c r="KT19" s="147" t="s">
        <v>55</v>
      </c>
      <c r="KU19" s="147" t="s">
        <v>55</v>
      </c>
      <c r="KV19" s="147" t="s">
        <v>55</v>
      </c>
      <c r="KW19" s="147" t="s">
        <v>55</v>
      </c>
      <c r="KX19" s="147" t="s">
        <v>55</v>
      </c>
      <c r="KY19" s="147" t="s">
        <v>55</v>
      </c>
      <c r="KZ19" s="147" t="s">
        <v>55</v>
      </c>
      <c r="LA19" s="147" t="s">
        <v>55</v>
      </c>
      <c r="LB19" s="147" t="s">
        <v>55</v>
      </c>
      <c r="LC19" s="147" t="s">
        <v>55</v>
      </c>
      <c r="LD19" s="147" t="s">
        <v>55</v>
      </c>
      <c r="LE19" s="147" t="s">
        <v>55</v>
      </c>
      <c r="LF19" s="147" t="s">
        <v>55</v>
      </c>
      <c r="LG19" s="147" t="s">
        <v>55</v>
      </c>
      <c r="LH19" s="147" t="s">
        <v>55</v>
      </c>
      <c r="LI19" s="147" t="s">
        <v>55</v>
      </c>
      <c r="LJ19" s="147" t="s">
        <v>55</v>
      </c>
      <c r="LK19" s="147" t="s">
        <v>55</v>
      </c>
      <c r="LL19" s="147" t="s">
        <v>55</v>
      </c>
      <c r="LM19" s="147" t="s">
        <v>55</v>
      </c>
      <c r="LN19" s="147" t="s">
        <v>55</v>
      </c>
      <c r="LO19" s="147" t="s">
        <v>55</v>
      </c>
      <c r="LP19" s="147" t="s">
        <v>55</v>
      </c>
      <c r="LQ19" s="147" t="s">
        <v>55</v>
      </c>
      <c r="LR19" s="147" t="s">
        <v>55</v>
      </c>
      <c r="LS19" s="147" t="s">
        <v>55</v>
      </c>
      <c r="LT19" s="147" t="s">
        <v>55</v>
      </c>
      <c r="LU19" s="147" t="s">
        <v>55</v>
      </c>
      <c r="LV19" s="147" t="s">
        <v>55</v>
      </c>
      <c r="LW19" s="147" t="s">
        <v>55</v>
      </c>
      <c r="LX19" s="147" t="s">
        <v>55</v>
      </c>
      <c r="LY19" s="147" t="s">
        <v>55</v>
      </c>
      <c r="LZ19" s="147" t="s">
        <v>55</v>
      </c>
      <c r="MA19" s="147" t="s">
        <v>55</v>
      </c>
      <c r="MB19" s="147" t="s">
        <v>55</v>
      </c>
      <c r="MC19" s="147" t="s">
        <v>55</v>
      </c>
    </row>
    <row r="20" spans="1:341" ht="22.2" customHeight="1" x14ac:dyDescent="0.25">
      <c r="A20" s="32" t="s">
        <v>361</v>
      </c>
      <c r="B20" s="32" t="s">
        <v>55</v>
      </c>
      <c r="C20" s="187" t="s">
        <v>112</v>
      </c>
      <c r="D20" s="163" t="s">
        <v>115</v>
      </c>
      <c r="E20" s="145" t="s">
        <v>55</v>
      </c>
      <c r="F20" s="145" t="s">
        <v>55</v>
      </c>
      <c r="G20" s="145" t="s">
        <v>55</v>
      </c>
      <c r="H20" s="145" t="s">
        <v>55</v>
      </c>
      <c r="I20" s="145" t="s">
        <v>55</v>
      </c>
      <c r="J20" s="145" t="s">
        <v>55</v>
      </c>
      <c r="K20" s="145" t="s">
        <v>55</v>
      </c>
      <c r="L20" s="145" t="s">
        <v>55</v>
      </c>
      <c r="M20" s="145" t="s">
        <v>55</v>
      </c>
      <c r="N20" s="145" t="s">
        <v>55</v>
      </c>
      <c r="O20" s="145" t="s">
        <v>55</v>
      </c>
      <c r="P20" s="145" t="s">
        <v>55</v>
      </c>
      <c r="Q20" s="145" t="s">
        <v>55</v>
      </c>
      <c r="R20" s="145" t="s">
        <v>55</v>
      </c>
      <c r="S20" s="145" t="s">
        <v>55</v>
      </c>
      <c r="T20" s="145" t="s">
        <v>55</v>
      </c>
      <c r="U20" s="145" t="s">
        <v>55</v>
      </c>
      <c r="V20" s="145" t="s">
        <v>55</v>
      </c>
      <c r="W20" s="145" t="s">
        <v>55</v>
      </c>
      <c r="X20" s="145" t="s">
        <v>55</v>
      </c>
      <c r="Y20" s="145" t="s">
        <v>55</v>
      </c>
      <c r="Z20" s="145" t="s">
        <v>55</v>
      </c>
      <c r="AA20" s="145" t="s">
        <v>55</v>
      </c>
      <c r="AB20" s="145" t="s">
        <v>55</v>
      </c>
      <c r="AC20" s="145" t="s">
        <v>55</v>
      </c>
      <c r="AD20" s="145" t="s">
        <v>55</v>
      </c>
      <c r="AE20" s="145" t="s">
        <v>55</v>
      </c>
      <c r="AF20" s="145" t="s">
        <v>55</v>
      </c>
      <c r="AG20" s="145" t="s">
        <v>55</v>
      </c>
      <c r="AH20" s="145" t="s">
        <v>55</v>
      </c>
      <c r="AI20" s="145" t="s">
        <v>55</v>
      </c>
      <c r="AJ20" s="145" t="s">
        <v>55</v>
      </c>
      <c r="AK20" s="145" t="s">
        <v>55</v>
      </c>
      <c r="AL20" s="145" t="s">
        <v>55</v>
      </c>
      <c r="AM20" s="145" t="s">
        <v>55</v>
      </c>
      <c r="AN20" s="145" t="s">
        <v>55</v>
      </c>
      <c r="AO20" s="145" t="s">
        <v>55</v>
      </c>
      <c r="AP20" s="145" t="s">
        <v>55</v>
      </c>
      <c r="AQ20" s="145" t="s">
        <v>55</v>
      </c>
      <c r="AR20" s="145" t="s">
        <v>55</v>
      </c>
      <c r="AS20" s="145" t="s">
        <v>55</v>
      </c>
      <c r="AT20" s="145" t="s">
        <v>55</v>
      </c>
      <c r="AU20" s="145" t="s">
        <v>55</v>
      </c>
      <c r="AV20" s="145" t="s">
        <v>55</v>
      </c>
      <c r="AW20" s="145" t="s">
        <v>55</v>
      </c>
      <c r="AX20" s="145" t="s">
        <v>55</v>
      </c>
      <c r="AY20" s="145" t="s">
        <v>55</v>
      </c>
      <c r="AZ20" s="145" t="s">
        <v>55</v>
      </c>
      <c r="BA20" s="145" t="s">
        <v>55</v>
      </c>
      <c r="BB20" s="145" t="s">
        <v>55</v>
      </c>
      <c r="BC20" s="145" t="s">
        <v>55</v>
      </c>
      <c r="BD20" s="145" t="s">
        <v>55</v>
      </c>
      <c r="BE20" s="145" t="s">
        <v>55</v>
      </c>
      <c r="BF20" s="145" t="s">
        <v>55</v>
      </c>
      <c r="BG20" s="145" t="s">
        <v>55</v>
      </c>
      <c r="BH20" s="145" t="s">
        <v>55</v>
      </c>
      <c r="BI20" s="145" t="s">
        <v>55</v>
      </c>
      <c r="BJ20" s="145" t="s">
        <v>55</v>
      </c>
      <c r="BK20" s="145" t="s">
        <v>55</v>
      </c>
      <c r="BL20" s="145" t="s">
        <v>55</v>
      </c>
      <c r="BM20" s="145" t="s">
        <v>55</v>
      </c>
      <c r="BN20" s="145" t="s">
        <v>55</v>
      </c>
      <c r="BO20" s="145" t="s">
        <v>55</v>
      </c>
      <c r="BP20" s="145" t="s">
        <v>55</v>
      </c>
      <c r="BQ20" s="145" t="s">
        <v>55</v>
      </c>
      <c r="BR20" s="145" t="s">
        <v>55</v>
      </c>
      <c r="BS20" s="145" t="s">
        <v>55</v>
      </c>
      <c r="BT20" s="145" t="s">
        <v>55</v>
      </c>
      <c r="BU20" s="145" t="s">
        <v>55</v>
      </c>
      <c r="BV20" s="145" t="s">
        <v>55</v>
      </c>
      <c r="BW20" s="145" t="s">
        <v>55</v>
      </c>
      <c r="BX20" s="145" t="s">
        <v>55</v>
      </c>
      <c r="BY20" s="169" t="s">
        <v>55</v>
      </c>
      <c r="BZ20" s="169" t="s">
        <v>55</v>
      </c>
      <c r="CA20" s="169" t="s">
        <v>55</v>
      </c>
      <c r="CB20" s="169" t="s">
        <v>55</v>
      </c>
      <c r="CC20" s="169" t="s">
        <v>55</v>
      </c>
      <c r="CD20" s="169" t="s">
        <v>55</v>
      </c>
      <c r="CE20" s="169" t="s">
        <v>55</v>
      </c>
      <c r="CF20" s="169" t="s">
        <v>55</v>
      </c>
      <c r="CG20" s="169" t="s">
        <v>55</v>
      </c>
      <c r="CH20" s="169" t="s">
        <v>55</v>
      </c>
      <c r="CI20" s="169" t="s">
        <v>55</v>
      </c>
      <c r="CJ20" s="169" t="s">
        <v>55</v>
      </c>
      <c r="CK20" s="169" t="s">
        <v>55</v>
      </c>
      <c r="CL20" s="169" t="s">
        <v>55</v>
      </c>
      <c r="CM20" s="169" t="s">
        <v>55</v>
      </c>
      <c r="CN20" s="169" t="s">
        <v>55</v>
      </c>
      <c r="CO20" s="169" t="s">
        <v>55</v>
      </c>
      <c r="CP20" s="169" t="s">
        <v>55</v>
      </c>
      <c r="CQ20" s="169" t="s">
        <v>55</v>
      </c>
      <c r="CR20" s="169" t="s">
        <v>55</v>
      </c>
      <c r="CS20" s="169" t="s">
        <v>55</v>
      </c>
      <c r="CT20" s="169" t="s">
        <v>55</v>
      </c>
      <c r="CU20" s="169" t="s">
        <v>55</v>
      </c>
      <c r="CV20" s="169" t="s">
        <v>55</v>
      </c>
      <c r="CW20" s="169" t="s">
        <v>55</v>
      </c>
      <c r="CX20" s="169" t="s">
        <v>55</v>
      </c>
      <c r="CY20" s="169" t="s">
        <v>55</v>
      </c>
      <c r="CZ20" s="169" t="s">
        <v>55</v>
      </c>
      <c r="DA20" s="169" t="s">
        <v>55</v>
      </c>
      <c r="DB20" s="169" t="s">
        <v>55</v>
      </c>
      <c r="DC20" s="169" t="s">
        <v>55</v>
      </c>
      <c r="DD20" s="169" t="s">
        <v>55</v>
      </c>
      <c r="DE20" s="169" t="s">
        <v>55</v>
      </c>
      <c r="DF20" s="169" t="s">
        <v>55</v>
      </c>
      <c r="DG20" s="169" t="s">
        <v>55</v>
      </c>
      <c r="DH20" s="169" t="s">
        <v>55</v>
      </c>
      <c r="DI20" s="170" t="s">
        <v>55</v>
      </c>
      <c r="DJ20" s="170" t="s">
        <v>55</v>
      </c>
      <c r="DK20" s="170" t="s">
        <v>55</v>
      </c>
      <c r="DL20" s="170" t="s">
        <v>55</v>
      </c>
      <c r="DM20" s="170" t="s">
        <v>55</v>
      </c>
      <c r="DN20" s="6">
        <v>1.1599999999999999</v>
      </c>
      <c r="DO20" s="6">
        <v>1.1499999999999999</v>
      </c>
      <c r="DP20" s="6">
        <v>1.1399999999999999</v>
      </c>
      <c r="DQ20" s="7">
        <v>1.1000000000000001</v>
      </c>
      <c r="DR20" s="6">
        <v>1.1200000000000001</v>
      </c>
      <c r="DS20" s="6">
        <v>1.1200000000000001</v>
      </c>
      <c r="DT20" s="6">
        <v>1.1399999999999999</v>
      </c>
      <c r="DU20" s="6">
        <v>1.1499999999999999</v>
      </c>
      <c r="DV20" s="6">
        <v>1.1299999999999999</v>
      </c>
      <c r="DW20" s="6">
        <v>1.1299999999999999</v>
      </c>
      <c r="DX20" s="6">
        <v>1.1200000000000001</v>
      </c>
      <c r="DY20" s="6">
        <v>1.1200000000000001</v>
      </c>
      <c r="DZ20" s="6">
        <v>1.08</v>
      </c>
      <c r="EA20" s="6">
        <v>1.1000000000000001</v>
      </c>
      <c r="EB20" s="6">
        <v>1.19</v>
      </c>
      <c r="EC20" s="7">
        <v>1.25</v>
      </c>
      <c r="ED20" s="6">
        <v>1.37</v>
      </c>
      <c r="EE20" s="6">
        <v>1.28</v>
      </c>
      <c r="EF20" s="6">
        <v>1.3</v>
      </c>
      <c r="EG20" s="6">
        <v>1.24</v>
      </c>
      <c r="EH20" s="6">
        <v>1.21</v>
      </c>
      <c r="EI20" s="6">
        <v>1.18</v>
      </c>
      <c r="EJ20" s="7">
        <v>1.22</v>
      </c>
      <c r="EK20" s="6">
        <v>1.29</v>
      </c>
      <c r="EL20" s="6">
        <v>1.27</v>
      </c>
      <c r="EM20" s="6">
        <v>1.4</v>
      </c>
      <c r="EN20" s="6">
        <v>1.37</v>
      </c>
      <c r="EO20" s="7">
        <v>1.35</v>
      </c>
      <c r="EP20" s="6">
        <v>1.28</v>
      </c>
      <c r="EQ20" s="6">
        <v>1.27</v>
      </c>
      <c r="ER20" s="6">
        <v>1.25</v>
      </c>
      <c r="ES20" s="6">
        <v>1.23</v>
      </c>
      <c r="ET20" s="6">
        <v>1.22</v>
      </c>
      <c r="EU20" s="6">
        <v>1.24</v>
      </c>
      <c r="EV20" s="7">
        <v>1.27</v>
      </c>
      <c r="EW20" s="6">
        <v>1.2</v>
      </c>
      <c r="EX20" s="6">
        <v>1.18</v>
      </c>
      <c r="EY20" s="6">
        <v>1.17</v>
      </c>
      <c r="EZ20" s="6">
        <v>1.18</v>
      </c>
      <c r="FA20" s="6">
        <v>1.28</v>
      </c>
      <c r="FB20" s="18">
        <v>1.31</v>
      </c>
      <c r="FC20" s="171">
        <v>1.44</v>
      </c>
      <c r="FD20" s="6">
        <v>1.46</v>
      </c>
      <c r="FE20" s="6">
        <v>1.45</v>
      </c>
      <c r="FF20" s="6">
        <v>1.45</v>
      </c>
      <c r="FG20" s="6">
        <v>1.6</v>
      </c>
      <c r="FH20" s="7">
        <v>1.77</v>
      </c>
      <c r="FI20" s="6">
        <v>1.91</v>
      </c>
      <c r="FJ20" s="6">
        <v>2</v>
      </c>
      <c r="FK20" s="6">
        <v>1.98</v>
      </c>
      <c r="FL20" s="6">
        <v>2.02</v>
      </c>
      <c r="FM20" s="6">
        <v>1.95</v>
      </c>
      <c r="FN20" s="18">
        <v>1.79</v>
      </c>
      <c r="FO20" s="171">
        <v>1.89</v>
      </c>
      <c r="FP20" s="6">
        <v>1.9300000000000002</v>
      </c>
      <c r="FQ20" s="6">
        <v>1.93</v>
      </c>
      <c r="FR20" s="6">
        <v>1.93</v>
      </c>
      <c r="FS20" s="6">
        <v>1.93</v>
      </c>
      <c r="FT20" s="7">
        <v>1.91</v>
      </c>
      <c r="FU20" s="6">
        <v>1.95</v>
      </c>
      <c r="FV20" s="6">
        <v>2.0099999999999998</v>
      </c>
      <c r="FW20" s="6">
        <v>2.1799999999999997</v>
      </c>
      <c r="FX20" s="6">
        <v>2.17</v>
      </c>
      <c r="FY20" s="6">
        <v>2</v>
      </c>
      <c r="FZ20" s="18">
        <v>1.9100000000000001</v>
      </c>
      <c r="GA20" s="171">
        <v>1.9300000000000002</v>
      </c>
      <c r="GB20" s="6">
        <v>1.8399999999999999</v>
      </c>
      <c r="GC20" s="6">
        <v>1.8</v>
      </c>
      <c r="GD20" s="6">
        <v>1.6400000000000001</v>
      </c>
      <c r="GE20" s="6">
        <v>1.6800000000000002</v>
      </c>
      <c r="GF20" s="7">
        <v>1.6099999999999999</v>
      </c>
      <c r="GG20" s="6">
        <v>1.75</v>
      </c>
      <c r="GH20" s="6">
        <v>1.98</v>
      </c>
      <c r="GI20" s="6">
        <v>2.06</v>
      </c>
      <c r="GJ20" s="6">
        <v>1.9300000000000002</v>
      </c>
      <c r="GK20" s="6">
        <v>1.8399999999999999</v>
      </c>
      <c r="GL20" s="6">
        <v>1.9</v>
      </c>
      <c r="GM20" s="6">
        <v>1.8399999999999999</v>
      </c>
      <c r="GN20" s="6">
        <v>1.7</v>
      </c>
      <c r="GO20" s="6">
        <v>1.63</v>
      </c>
      <c r="GP20" s="6">
        <v>1.47</v>
      </c>
      <c r="GQ20" s="6">
        <v>1.52</v>
      </c>
      <c r="GR20" s="7">
        <v>1.53</v>
      </c>
      <c r="GS20" s="6">
        <v>1.54</v>
      </c>
      <c r="GT20" s="6">
        <v>1.5</v>
      </c>
      <c r="GU20" s="6">
        <v>1.49</v>
      </c>
      <c r="GV20" s="6">
        <v>1.38</v>
      </c>
      <c r="GW20" s="6">
        <v>1.37</v>
      </c>
      <c r="GX20" s="6">
        <v>1.31</v>
      </c>
      <c r="GY20" s="6">
        <v>1.3599999999999999</v>
      </c>
      <c r="GZ20" s="6">
        <v>1.3599999999999999</v>
      </c>
      <c r="HA20" s="6">
        <v>1.24</v>
      </c>
      <c r="HB20" s="6">
        <v>1.25</v>
      </c>
      <c r="HC20" s="6">
        <v>1.25</v>
      </c>
      <c r="HD20" s="7">
        <v>1.23</v>
      </c>
      <c r="HE20" s="6">
        <v>1.23</v>
      </c>
      <c r="HF20" s="6">
        <v>1.22</v>
      </c>
      <c r="HG20" s="6">
        <v>1.19</v>
      </c>
      <c r="HH20" s="6">
        <v>1.17</v>
      </c>
      <c r="HI20" s="6">
        <v>1.1499999999999999</v>
      </c>
      <c r="HJ20" s="6">
        <v>1.1599999999999999</v>
      </c>
      <c r="HK20" s="6">
        <v>1.1499999999999999</v>
      </c>
      <c r="HL20" s="6">
        <v>1.21</v>
      </c>
      <c r="HM20" s="6">
        <v>1.28</v>
      </c>
      <c r="HN20" s="6">
        <v>1.27</v>
      </c>
      <c r="HO20" s="6">
        <v>1.35</v>
      </c>
      <c r="HP20" s="7">
        <v>1.3</v>
      </c>
      <c r="HQ20" s="6">
        <v>1.28</v>
      </c>
      <c r="HR20" s="6">
        <v>1.24</v>
      </c>
      <c r="HS20" s="6">
        <v>1.23</v>
      </c>
      <c r="HT20" s="6">
        <v>1.22</v>
      </c>
      <c r="HU20" s="6">
        <v>1.1920115</v>
      </c>
      <c r="HV20" s="6">
        <v>1.1801421633620004</v>
      </c>
      <c r="HW20" s="6">
        <v>1.2</v>
      </c>
      <c r="HX20" s="6">
        <v>1.1879999999999999</v>
      </c>
      <c r="HY20" s="6">
        <v>1.2</v>
      </c>
      <c r="HZ20" s="6">
        <v>1.2</v>
      </c>
      <c r="IA20" s="6">
        <v>1.17</v>
      </c>
      <c r="IB20" s="7">
        <v>1.1599999999999999</v>
      </c>
      <c r="IC20" s="6">
        <v>1.1599999999999999</v>
      </c>
      <c r="ID20" s="6">
        <v>1.1100000000000001</v>
      </c>
      <c r="IE20" s="6">
        <v>1.1000000000000001</v>
      </c>
      <c r="IF20" s="6">
        <v>1.1000000000000001</v>
      </c>
      <c r="IG20" s="6">
        <v>1.1000000000000001</v>
      </c>
      <c r="IH20" s="6">
        <v>1.1000000000000001</v>
      </c>
      <c r="II20" s="6">
        <v>1.1000000000000001</v>
      </c>
      <c r="IJ20" s="6">
        <v>1.1000000000000001</v>
      </c>
      <c r="IK20" s="6">
        <v>1.1000000000000001</v>
      </c>
      <c r="IL20" s="6">
        <v>1.08</v>
      </c>
      <c r="IM20" s="6">
        <v>1.05</v>
      </c>
      <c r="IN20" s="7">
        <v>1.04</v>
      </c>
      <c r="IO20" s="6">
        <v>1.1299999999999999</v>
      </c>
      <c r="IP20" s="6">
        <v>1.1818359213250518</v>
      </c>
      <c r="IQ20" s="6">
        <v>1.1599999999999999</v>
      </c>
      <c r="IR20" s="6">
        <v>1.1599999999999999</v>
      </c>
      <c r="IS20" s="6">
        <v>1.1499999999999999</v>
      </c>
      <c r="IT20" s="6">
        <v>1.1299999999999999</v>
      </c>
      <c r="IU20" s="6">
        <v>1.1200000000000001</v>
      </c>
      <c r="IV20" s="6">
        <v>1.1200000000000001</v>
      </c>
      <c r="IW20" s="6">
        <v>1.1200000000000001</v>
      </c>
      <c r="IX20" s="6">
        <v>1.1200000000000001</v>
      </c>
      <c r="IY20" s="6">
        <v>1.1000000000000001</v>
      </c>
      <c r="IZ20" s="7">
        <v>1.1000000000000001</v>
      </c>
      <c r="JA20" s="6">
        <v>1.1000000000000001</v>
      </c>
      <c r="JB20" s="6">
        <v>1.1000000000000001</v>
      </c>
      <c r="JC20" s="6">
        <v>1.1000000000000001</v>
      </c>
      <c r="JD20" s="6">
        <v>1.0836534090909091</v>
      </c>
      <c r="JE20" s="6">
        <v>1.0890227743271221</v>
      </c>
      <c r="JF20" s="6">
        <v>1.0832602574056378</v>
      </c>
      <c r="JG20" s="6">
        <v>1.055002997002997</v>
      </c>
      <c r="JH20" s="6">
        <v>1.0325073260073261</v>
      </c>
      <c r="JI20" s="6">
        <v>0.99844212454212455</v>
      </c>
      <c r="JJ20" s="6">
        <v>0.98575185185185188</v>
      </c>
      <c r="JK20" s="6">
        <v>1.0451512670565302</v>
      </c>
      <c r="JL20" s="7">
        <v>1.0263425413555849</v>
      </c>
      <c r="JM20" s="6">
        <v>1.0135584886128364</v>
      </c>
      <c r="JN20" s="6">
        <v>1.0037489935587762</v>
      </c>
      <c r="JO20" s="6">
        <v>1.011270256916996</v>
      </c>
      <c r="JP20" s="6">
        <v>1.0255428194993412</v>
      </c>
      <c r="JQ20" s="6">
        <v>1.0117456866804693</v>
      </c>
      <c r="JR20" s="6">
        <v>1.020035703808015</v>
      </c>
      <c r="JS20" s="6">
        <v>1.016512297226583</v>
      </c>
      <c r="JT20" s="6">
        <v>1.0043441295546558</v>
      </c>
      <c r="JU20" s="6">
        <v>0.99151671318099888</v>
      </c>
      <c r="JV20" s="6">
        <v>0.98894298245614032</v>
      </c>
      <c r="JW20" s="6">
        <v>0.80131666666666668</v>
      </c>
      <c r="JX20" s="7">
        <v>0.7868634497145367</v>
      </c>
      <c r="JY20" s="6">
        <v>0.74821684782608688</v>
      </c>
      <c r="JZ20" s="6">
        <v>0.75822311212814641</v>
      </c>
      <c r="KA20" s="6">
        <v>0.73127989130434778</v>
      </c>
      <c r="KB20" s="6">
        <v>0.65912880434782606</v>
      </c>
      <c r="KC20" s="6">
        <v>0.80927593873517789</v>
      </c>
      <c r="KD20" s="6">
        <v>0.77866751970855241</v>
      </c>
      <c r="KE20" s="6">
        <v>0.75478681318681318</v>
      </c>
      <c r="KF20" s="6">
        <v>0.82717664835164828</v>
      </c>
      <c r="KG20" s="6">
        <v>0.85</v>
      </c>
      <c r="KH20" s="6">
        <v>0.82538403701561591</v>
      </c>
      <c r="KI20" s="6">
        <v>0.83738049450549457</v>
      </c>
      <c r="KJ20" s="7">
        <v>0.80773712428875477</v>
      </c>
      <c r="KK20" s="6">
        <v>0.81639782608695655</v>
      </c>
      <c r="KL20" s="6">
        <v>0.85163342391304353</v>
      </c>
      <c r="KM20" s="6">
        <v>0.89834634387351775</v>
      </c>
      <c r="KN20" s="6">
        <v>0.91950190217391303</v>
      </c>
      <c r="KO20" s="6">
        <v>0.89361833003952573</v>
      </c>
      <c r="KP20" s="6">
        <v>0.86073171583850927</v>
      </c>
      <c r="KQ20" s="6">
        <v>0.88367373103087388</v>
      </c>
      <c r="KR20" s="6">
        <v>0.85324423076923073</v>
      </c>
      <c r="KS20" s="6">
        <v>0.88117700156985868</v>
      </c>
      <c r="KT20" s="1">
        <v>0.89776491228070177</v>
      </c>
      <c r="KU20" s="1">
        <v>0.88372748538011692</v>
      </c>
      <c r="KV20" s="2">
        <v>0.86559872325741893</v>
      </c>
      <c r="KW20" s="1">
        <v>0.87612500000000004</v>
      </c>
      <c r="KX20" s="1">
        <v>0.87209497929606627</v>
      </c>
      <c r="KY20" s="1">
        <v>0.87647360248447204</v>
      </c>
      <c r="KZ20" s="1">
        <v>0.88</v>
      </c>
      <c r="LA20" s="1">
        <v>0.9</v>
      </c>
      <c r="LB20" s="1">
        <v>0.91</v>
      </c>
      <c r="LC20" s="1">
        <v>0.9</v>
      </c>
      <c r="LD20" s="1">
        <v>0.88</v>
      </c>
      <c r="LE20" s="6">
        <v>0.86</v>
      </c>
      <c r="LF20" s="1">
        <v>0.84</v>
      </c>
      <c r="LG20" s="1">
        <v>0.83</v>
      </c>
      <c r="LH20" s="2">
        <v>0.83</v>
      </c>
      <c r="LI20" s="1">
        <v>0.84</v>
      </c>
      <c r="LJ20" s="1">
        <v>0.83</v>
      </c>
      <c r="LK20" s="1">
        <v>0.78</v>
      </c>
      <c r="LL20" s="1">
        <v>0.79</v>
      </c>
      <c r="LM20" s="1">
        <v>0.71</v>
      </c>
      <c r="LN20" s="1">
        <v>0.67999999999999994</v>
      </c>
      <c r="LO20" s="1">
        <v>0.71</v>
      </c>
      <c r="LP20" s="1">
        <v>0.79</v>
      </c>
      <c r="LQ20" s="1">
        <v>0.87</v>
      </c>
      <c r="LR20" s="1">
        <v>0.87</v>
      </c>
      <c r="LS20" s="1">
        <v>0.82000000000000006</v>
      </c>
      <c r="LT20" s="1">
        <v>0.79</v>
      </c>
      <c r="LU20" s="1">
        <v>0.85</v>
      </c>
      <c r="LV20" s="1">
        <v>0.83</v>
      </c>
      <c r="LW20" s="1">
        <v>0.85</v>
      </c>
      <c r="LX20" s="1">
        <v>0.85</v>
      </c>
      <c r="LY20" s="1">
        <v>0.88</v>
      </c>
      <c r="LZ20" s="1">
        <v>0.87</v>
      </c>
      <c r="MA20" s="1">
        <v>0.87</v>
      </c>
      <c r="MB20" s="1">
        <v>0.86</v>
      </c>
      <c r="MC20" s="1">
        <v>0.87</v>
      </c>
    </row>
    <row r="21" spans="1:341" ht="22.2" customHeight="1" x14ac:dyDescent="0.25">
      <c r="A21" s="30" t="s">
        <v>90</v>
      </c>
      <c r="B21" s="30" t="s">
        <v>55</v>
      </c>
      <c r="C21" s="188" t="s">
        <v>122</v>
      </c>
      <c r="D21" s="164" t="s">
        <v>75</v>
      </c>
      <c r="E21" s="164">
        <v>5.3</v>
      </c>
      <c r="F21" s="164">
        <v>5</v>
      </c>
      <c r="G21" s="164">
        <v>4.7</v>
      </c>
      <c r="H21" s="164">
        <v>4.7</v>
      </c>
      <c r="I21" s="164">
        <v>4.9000000000000004</v>
      </c>
      <c r="J21" s="164">
        <v>5.2</v>
      </c>
      <c r="K21" s="164">
        <v>5.4</v>
      </c>
      <c r="L21" s="164">
        <v>4.8</v>
      </c>
      <c r="M21" s="164">
        <v>4.5999999999999996</v>
      </c>
      <c r="N21" s="164">
        <v>4.3</v>
      </c>
      <c r="O21" s="164">
        <v>3.6</v>
      </c>
      <c r="P21" s="164">
        <v>3.3</v>
      </c>
      <c r="Q21" s="164">
        <v>3.3</v>
      </c>
      <c r="R21" s="164">
        <v>3.5</v>
      </c>
      <c r="S21" s="164">
        <v>4.2</v>
      </c>
      <c r="T21" s="164">
        <v>4.2</v>
      </c>
      <c r="U21" s="164">
        <v>4.2</v>
      </c>
      <c r="V21" s="164">
        <v>4.2</v>
      </c>
      <c r="W21" s="164">
        <v>4.2</v>
      </c>
      <c r="X21" s="164">
        <v>4.5</v>
      </c>
      <c r="Y21" s="164">
        <v>4.7</v>
      </c>
      <c r="Z21" s="164">
        <v>4.7</v>
      </c>
      <c r="AA21" s="164">
        <v>4.7</v>
      </c>
      <c r="AB21" s="164">
        <v>4.7</v>
      </c>
      <c r="AC21" s="164">
        <v>4.7</v>
      </c>
      <c r="AD21" s="164">
        <v>4.7</v>
      </c>
      <c r="AE21" s="372">
        <v>4.7</v>
      </c>
      <c r="AF21" s="372">
        <v>4.3</v>
      </c>
      <c r="AG21" s="164">
        <v>3.4</v>
      </c>
      <c r="AH21" s="164">
        <v>3.4</v>
      </c>
      <c r="AI21" s="372">
        <v>2.9</v>
      </c>
      <c r="AJ21" s="164">
        <v>2.5</v>
      </c>
      <c r="AK21" s="372">
        <v>2.5</v>
      </c>
      <c r="AL21" s="372">
        <v>2.8</v>
      </c>
      <c r="AM21" s="164">
        <v>2.6</v>
      </c>
      <c r="AN21" s="372">
        <v>2.6</v>
      </c>
      <c r="AO21" s="372">
        <v>2.4</v>
      </c>
      <c r="AP21" s="164">
        <v>2.6</v>
      </c>
      <c r="AQ21" s="164">
        <v>2.8</v>
      </c>
      <c r="AR21" s="164">
        <v>3</v>
      </c>
      <c r="AS21" s="164">
        <v>3.4</v>
      </c>
      <c r="AT21" s="164">
        <v>3.4</v>
      </c>
      <c r="AU21" s="164">
        <v>3.1</v>
      </c>
      <c r="AV21" s="164">
        <v>3.1</v>
      </c>
      <c r="AW21" s="164">
        <v>3.1</v>
      </c>
      <c r="AX21" s="164">
        <v>2.8</v>
      </c>
      <c r="AY21" s="164">
        <v>2.5</v>
      </c>
      <c r="AZ21" s="164">
        <v>2.5</v>
      </c>
      <c r="BA21" s="164">
        <v>2.2999999999999998</v>
      </c>
      <c r="BB21" s="164">
        <v>2.2999999999999998</v>
      </c>
      <c r="BC21" s="164">
        <v>2.2999999999999998</v>
      </c>
      <c r="BD21" s="164">
        <v>2.2999999999999998</v>
      </c>
      <c r="BE21" s="164">
        <v>2.2999999999999998</v>
      </c>
      <c r="BF21" s="164">
        <v>2.9</v>
      </c>
      <c r="BG21" s="164">
        <v>2.7</v>
      </c>
      <c r="BH21" s="164">
        <v>2.5</v>
      </c>
      <c r="BI21" s="164">
        <v>2.5</v>
      </c>
      <c r="BJ21" s="164">
        <v>2.2999999999999998</v>
      </c>
      <c r="BK21" s="164">
        <v>2.1</v>
      </c>
      <c r="BL21" s="164">
        <v>2.1</v>
      </c>
      <c r="BM21" s="164">
        <v>2.1</v>
      </c>
      <c r="BN21" s="164">
        <v>2.4</v>
      </c>
      <c r="BO21" s="164">
        <v>2.4</v>
      </c>
      <c r="BP21" s="164">
        <v>2.4</v>
      </c>
      <c r="BQ21" s="372">
        <v>2.4</v>
      </c>
      <c r="BR21" s="372">
        <v>2.2000000000000002</v>
      </c>
      <c r="BS21" s="372">
        <v>2.1</v>
      </c>
      <c r="BT21" s="164">
        <v>2.2999999999999998</v>
      </c>
      <c r="BU21" s="164">
        <v>2.2999999999999998</v>
      </c>
      <c r="BV21" s="372">
        <v>2.2999999999999998</v>
      </c>
      <c r="BW21" s="164">
        <v>2.101</v>
      </c>
      <c r="BX21" s="164">
        <v>2</v>
      </c>
      <c r="BY21" s="172">
        <v>2</v>
      </c>
      <c r="BZ21" s="157">
        <v>2.7</v>
      </c>
      <c r="CA21" s="172">
        <v>2.7</v>
      </c>
      <c r="CB21" s="173">
        <v>2.4</v>
      </c>
      <c r="CC21" s="173">
        <v>2.1</v>
      </c>
      <c r="CD21" s="157">
        <v>1.7</v>
      </c>
      <c r="CE21" s="173">
        <v>1.7</v>
      </c>
      <c r="CF21" s="173">
        <v>1.9</v>
      </c>
      <c r="CG21" s="157">
        <v>2.2000000000000002</v>
      </c>
      <c r="CH21" s="173">
        <v>2.1</v>
      </c>
      <c r="CI21" s="157">
        <v>2</v>
      </c>
      <c r="CJ21" s="157">
        <v>2</v>
      </c>
      <c r="CK21" s="157">
        <v>2</v>
      </c>
      <c r="CL21" s="174">
        <v>2</v>
      </c>
      <c r="CM21" s="157">
        <v>2</v>
      </c>
      <c r="CN21" s="157">
        <v>2</v>
      </c>
      <c r="CO21" s="172">
        <v>2</v>
      </c>
      <c r="CP21" s="174">
        <v>1.95</v>
      </c>
      <c r="CQ21" s="174">
        <v>1.95</v>
      </c>
      <c r="CR21" s="172">
        <v>1.95</v>
      </c>
      <c r="CS21" s="172">
        <v>2</v>
      </c>
      <c r="CT21" s="157">
        <v>2.2000000000000002</v>
      </c>
      <c r="CU21" s="175">
        <v>2.1</v>
      </c>
      <c r="CV21" s="175">
        <v>2.0499999999999998</v>
      </c>
      <c r="CW21" s="157">
        <v>1.9</v>
      </c>
      <c r="CX21" s="175">
        <v>1.9</v>
      </c>
      <c r="CY21" s="175">
        <v>1.85</v>
      </c>
      <c r="CZ21" s="175">
        <v>1.7</v>
      </c>
      <c r="DA21" s="175">
        <v>1.65</v>
      </c>
      <c r="DB21" s="175">
        <v>1.55</v>
      </c>
      <c r="DC21" s="175">
        <v>1.4</v>
      </c>
      <c r="DD21" s="175">
        <v>1.35</v>
      </c>
      <c r="DE21" s="176">
        <v>1.45</v>
      </c>
      <c r="DF21" s="175">
        <v>1.45</v>
      </c>
      <c r="DG21" s="175">
        <v>1.5</v>
      </c>
      <c r="DH21" s="175">
        <v>1.45</v>
      </c>
      <c r="DI21" s="177">
        <v>1.65</v>
      </c>
      <c r="DJ21" s="177">
        <v>1.8</v>
      </c>
      <c r="DK21" s="177">
        <v>2</v>
      </c>
      <c r="DL21" s="177">
        <v>2.1</v>
      </c>
      <c r="DM21" s="3">
        <v>1.9</v>
      </c>
      <c r="DN21" s="3">
        <v>1.5</v>
      </c>
      <c r="DO21" s="3">
        <v>1.46</v>
      </c>
      <c r="DP21" s="3">
        <v>1.41</v>
      </c>
      <c r="DQ21" s="4">
        <v>1.35</v>
      </c>
      <c r="DR21" s="3">
        <v>1.32</v>
      </c>
      <c r="DS21" s="3">
        <v>1.3</v>
      </c>
      <c r="DT21" s="3">
        <v>1.3</v>
      </c>
      <c r="DU21" s="3">
        <v>1.31</v>
      </c>
      <c r="DV21" s="3">
        <v>1.29</v>
      </c>
      <c r="DW21" s="3">
        <v>1.29</v>
      </c>
      <c r="DX21" s="3">
        <v>1.24</v>
      </c>
      <c r="DY21" s="3">
        <v>1.24</v>
      </c>
      <c r="DZ21" s="3">
        <v>1.19</v>
      </c>
      <c r="EA21" s="3">
        <v>1.21</v>
      </c>
      <c r="EB21" s="3">
        <v>1.4</v>
      </c>
      <c r="EC21" s="4">
        <v>1.49</v>
      </c>
      <c r="ED21" s="3">
        <v>1.72</v>
      </c>
      <c r="EE21" s="3">
        <v>1.61</v>
      </c>
      <c r="EF21" s="3">
        <v>1.63</v>
      </c>
      <c r="EG21" s="3">
        <v>1.58</v>
      </c>
      <c r="EH21" s="3">
        <v>1.53</v>
      </c>
      <c r="EI21" s="3">
        <v>1.46</v>
      </c>
      <c r="EJ21" s="4">
        <v>1.54</v>
      </c>
      <c r="EK21" s="3">
        <v>1.65</v>
      </c>
      <c r="EL21" s="3">
        <v>1.62</v>
      </c>
      <c r="EM21" s="3">
        <v>1.85</v>
      </c>
      <c r="EN21" s="3">
        <v>1.82</v>
      </c>
      <c r="EO21" s="4">
        <v>1.75</v>
      </c>
      <c r="EP21" s="3">
        <v>1.64</v>
      </c>
      <c r="EQ21" s="3">
        <v>1.62</v>
      </c>
      <c r="ER21" s="3">
        <v>1.61</v>
      </c>
      <c r="ES21" s="3">
        <v>1.56</v>
      </c>
      <c r="ET21" s="3">
        <v>1.54</v>
      </c>
      <c r="EU21" s="3">
        <v>1.58</v>
      </c>
      <c r="EV21" s="4">
        <v>1.61</v>
      </c>
      <c r="EW21" s="3">
        <v>1.5</v>
      </c>
      <c r="EX21" s="3">
        <v>1.47</v>
      </c>
      <c r="EY21" s="3">
        <v>1.44</v>
      </c>
      <c r="EZ21" s="3">
        <v>1.47</v>
      </c>
      <c r="FA21" s="3">
        <v>1.62</v>
      </c>
      <c r="FB21" s="12">
        <v>1.63</v>
      </c>
      <c r="FC21" s="17">
        <v>1.82</v>
      </c>
      <c r="FD21" s="3">
        <v>1.85</v>
      </c>
      <c r="FE21" s="3">
        <v>1.85</v>
      </c>
      <c r="FF21" s="3">
        <v>1.82</v>
      </c>
      <c r="FG21" s="3">
        <v>2.0099999999999998</v>
      </c>
      <c r="FH21" s="4">
        <v>2.17</v>
      </c>
      <c r="FI21" s="3">
        <v>2.36</v>
      </c>
      <c r="FJ21" s="3">
        <v>2.4</v>
      </c>
      <c r="FK21" s="3">
        <v>2.34</v>
      </c>
      <c r="FL21" s="3">
        <v>2.41</v>
      </c>
      <c r="FM21" s="3">
        <v>2.3199999999999998</v>
      </c>
      <c r="FN21" s="12">
        <v>2.13</v>
      </c>
      <c r="FO21" s="17">
        <v>2.23</v>
      </c>
      <c r="FP21" s="3">
        <v>2.2199999999999998</v>
      </c>
      <c r="FQ21" s="3">
        <v>2.21</v>
      </c>
      <c r="FR21" s="3">
        <v>2.2400000000000002</v>
      </c>
      <c r="FS21" s="3">
        <v>2.23</v>
      </c>
      <c r="FT21" s="4">
        <v>2.17</v>
      </c>
      <c r="FU21" s="3">
        <v>2.2199999999999998</v>
      </c>
      <c r="FV21" s="3">
        <v>2.2599999999999998</v>
      </c>
      <c r="FW21" s="3">
        <v>2.4900000000000002</v>
      </c>
      <c r="FX21" s="3">
        <v>2.48</v>
      </c>
      <c r="FY21" s="3">
        <v>2.2400000000000002</v>
      </c>
      <c r="FZ21" s="12">
        <v>2.16</v>
      </c>
      <c r="GA21" s="17">
        <v>2.1799999999999997</v>
      </c>
      <c r="GB21" s="3">
        <v>2.0700000000000003</v>
      </c>
      <c r="GC21" s="3">
        <v>2.04</v>
      </c>
      <c r="GD21" s="3">
        <v>1.8900000000000001</v>
      </c>
      <c r="GE21" s="3">
        <v>1.9300000000000002</v>
      </c>
      <c r="GF21" s="4">
        <v>1.77</v>
      </c>
      <c r="GG21" s="3">
        <v>1.92</v>
      </c>
      <c r="GH21" s="3">
        <v>2.2400000000000002</v>
      </c>
      <c r="GI21" s="3">
        <v>2.35</v>
      </c>
      <c r="GJ21" s="3">
        <v>2.17</v>
      </c>
      <c r="GK21" s="3">
        <v>2.0300000000000002</v>
      </c>
      <c r="GL21" s="3">
        <v>2.0700000000000003</v>
      </c>
      <c r="GM21" s="3">
        <v>2.04</v>
      </c>
      <c r="GN21" s="3">
        <v>1.9100000000000001</v>
      </c>
      <c r="GO21" s="3">
        <v>1.8199999999999998</v>
      </c>
      <c r="GP21" s="3">
        <v>1.71</v>
      </c>
      <c r="GQ21" s="3">
        <v>1.75</v>
      </c>
      <c r="GR21" s="4">
        <v>1.76</v>
      </c>
      <c r="GS21" s="3">
        <v>1.8399999999999999</v>
      </c>
      <c r="GT21" s="3">
        <v>1.83</v>
      </c>
      <c r="GU21" s="3">
        <v>1.81</v>
      </c>
      <c r="GV21" s="3">
        <v>1.69</v>
      </c>
      <c r="GW21" s="3">
        <v>1.69</v>
      </c>
      <c r="GX21" s="3">
        <v>1.6</v>
      </c>
      <c r="GY21" s="3">
        <v>1.63</v>
      </c>
      <c r="GZ21" s="3">
        <v>1.6400000000000001</v>
      </c>
      <c r="HA21" s="3">
        <v>1.49</v>
      </c>
      <c r="HB21" s="3">
        <v>1.52</v>
      </c>
      <c r="HC21" s="3">
        <v>1.53</v>
      </c>
      <c r="HD21" s="4">
        <v>1.52</v>
      </c>
      <c r="HE21" s="3">
        <v>1.52</v>
      </c>
      <c r="HF21" s="3">
        <v>1.46</v>
      </c>
      <c r="HG21" s="3">
        <v>1.4</v>
      </c>
      <c r="HH21" s="3">
        <v>1.3599999999999999</v>
      </c>
      <c r="HI21" s="3">
        <v>1.32</v>
      </c>
      <c r="HJ21" s="3">
        <v>1.32</v>
      </c>
      <c r="HK21" s="3">
        <v>1.26</v>
      </c>
      <c r="HL21" s="3">
        <v>1.38</v>
      </c>
      <c r="HM21" s="3">
        <v>1.48</v>
      </c>
      <c r="HN21" s="3">
        <v>1.49</v>
      </c>
      <c r="HO21" s="3">
        <v>1.58</v>
      </c>
      <c r="HP21" s="4">
        <v>1.52</v>
      </c>
      <c r="HQ21" s="3">
        <v>1.52</v>
      </c>
      <c r="HR21" s="3">
        <v>1.44</v>
      </c>
      <c r="HS21" s="3">
        <v>1.42</v>
      </c>
      <c r="HT21" s="3">
        <v>1.41</v>
      </c>
      <c r="HU21" s="3">
        <v>1.35136224</v>
      </c>
      <c r="HV21" s="3">
        <v>1.3528667940754897</v>
      </c>
      <c r="HW21" s="3">
        <v>1.37</v>
      </c>
      <c r="HX21" s="3">
        <v>1.3599999999999999</v>
      </c>
      <c r="HY21" s="3">
        <v>1.3599999999999999</v>
      </c>
      <c r="HZ21" s="3">
        <v>1.35</v>
      </c>
      <c r="IA21" s="3">
        <v>1.33</v>
      </c>
      <c r="IB21" s="4">
        <v>1.33</v>
      </c>
      <c r="IC21" s="3">
        <v>1.3</v>
      </c>
      <c r="ID21" s="3">
        <v>1.25</v>
      </c>
      <c r="IE21" s="3">
        <v>1.22</v>
      </c>
      <c r="IF21" s="3">
        <v>1.19</v>
      </c>
      <c r="IG21" s="3">
        <v>1.22</v>
      </c>
      <c r="IH21" s="3">
        <v>1.21</v>
      </c>
      <c r="II21" s="3">
        <v>1.2</v>
      </c>
      <c r="IJ21" s="3">
        <v>1.2</v>
      </c>
      <c r="IK21" s="3">
        <v>1.18</v>
      </c>
      <c r="IL21" s="3">
        <v>1.17</v>
      </c>
      <c r="IM21" s="3">
        <v>1.1400000000000001</v>
      </c>
      <c r="IN21" s="4">
        <v>1.1100000000000001</v>
      </c>
      <c r="IO21" s="3">
        <v>1.21</v>
      </c>
      <c r="IP21" s="3">
        <v>1.3489190821256039</v>
      </c>
      <c r="IQ21" s="3">
        <v>1.32</v>
      </c>
      <c r="IR21" s="3">
        <v>1.3</v>
      </c>
      <c r="IS21" s="3">
        <v>1.28</v>
      </c>
      <c r="IT21" s="3">
        <v>1.25</v>
      </c>
      <c r="IU21" s="3">
        <v>1.21</v>
      </c>
      <c r="IV21" s="3">
        <v>1.2</v>
      </c>
      <c r="IW21" s="3">
        <v>1.21</v>
      </c>
      <c r="IX21" s="3">
        <v>1.21</v>
      </c>
      <c r="IY21" s="3">
        <v>1.18</v>
      </c>
      <c r="IZ21" s="4">
        <v>1.19</v>
      </c>
      <c r="JA21" s="3">
        <v>1.18</v>
      </c>
      <c r="JB21" s="3">
        <v>1.19</v>
      </c>
      <c r="JC21" s="3">
        <v>1.18</v>
      </c>
      <c r="JD21" s="3">
        <v>1.152328557312253</v>
      </c>
      <c r="JE21" s="3">
        <v>1.1516599378881986</v>
      </c>
      <c r="JF21" s="3">
        <v>1.1648121745102724</v>
      </c>
      <c r="JG21" s="3">
        <v>1.1331513486513487</v>
      </c>
      <c r="JH21" s="3">
        <v>1.1249932844932844</v>
      </c>
      <c r="JI21" s="3">
        <v>1.0581917844060702</v>
      </c>
      <c r="JJ21" s="3">
        <v>1.0219528629265471</v>
      </c>
      <c r="JK21" s="3">
        <v>1.1040292076344709</v>
      </c>
      <c r="JL21" s="4">
        <v>1.10136988826391</v>
      </c>
      <c r="JM21" s="3">
        <v>1.0790359730848862</v>
      </c>
      <c r="JN21" s="3">
        <v>1.1027092391304347</v>
      </c>
      <c r="JO21" s="3">
        <v>1.1151501976284586</v>
      </c>
      <c r="JP21" s="3">
        <v>1.1091420454545455</v>
      </c>
      <c r="JQ21" s="3">
        <v>1.0883907867494824</v>
      </c>
      <c r="JR21" s="3">
        <v>1.0686128479643926</v>
      </c>
      <c r="JS21" s="3">
        <v>1.052309262166405</v>
      </c>
      <c r="JT21" s="3">
        <v>1.0408574320416426</v>
      </c>
      <c r="JU21" s="3">
        <v>1.0384442176870747</v>
      </c>
      <c r="JV21" s="3">
        <v>1.0110938596491228</v>
      </c>
      <c r="JW21" s="3">
        <v>0.82760222222222224</v>
      </c>
      <c r="JX21" s="4">
        <v>0.80006536561264829</v>
      </c>
      <c r="JY21" s="3">
        <v>0.77184130434782605</v>
      </c>
      <c r="JZ21" s="3">
        <v>0.76640846681922192</v>
      </c>
      <c r="KA21" s="3">
        <v>0.73665884387351788</v>
      </c>
      <c r="KB21" s="3">
        <v>0.6577339673913043</v>
      </c>
      <c r="KC21" s="3">
        <v>0.83009263833992097</v>
      </c>
      <c r="KD21" s="3">
        <v>0.80905248148590536</v>
      </c>
      <c r="KE21" s="3">
        <v>0.79455384615384617</v>
      </c>
      <c r="KF21" s="3">
        <v>0.8683024725274725</v>
      </c>
      <c r="KG21" s="3">
        <v>0.92</v>
      </c>
      <c r="KH21" s="3">
        <v>0.89081842105263154</v>
      </c>
      <c r="KI21" s="3">
        <v>0.90921888888888891</v>
      </c>
      <c r="KJ21" s="4">
        <v>0.87218391523935002</v>
      </c>
      <c r="KK21" s="3">
        <v>0.85464293478260867</v>
      </c>
      <c r="KL21" s="3">
        <v>0.8813375</v>
      </c>
      <c r="KM21" s="3">
        <v>0.91994540513833989</v>
      </c>
      <c r="KN21" s="3">
        <v>0.9506179347826087</v>
      </c>
      <c r="KO21" s="3">
        <v>0.91447060276679837</v>
      </c>
      <c r="KP21" s="3">
        <v>0.88589600752508357</v>
      </c>
      <c r="KQ21" s="3">
        <v>0.92048927263212976</v>
      </c>
      <c r="KR21" s="3">
        <v>0.89080659340659341</v>
      </c>
      <c r="KS21" s="3">
        <v>0.89834286877144021</v>
      </c>
      <c r="KT21" s="3">
        <v>0.92002514619883047</v>
      </c>
      <c r="KU21" s="3">
        <v>0.90733274853801171</v>
      </c>
      <c r="KV21" s="4">
        <v>0.89075079365079368</v>
      </c>
      <c r="KW21" s="3">
        <v>0.89572880434782609</v>
      </c>
      <c r="KX21" s="3">
        <v>0.89781521739130432</v>
      </c>
      <c r="KY21" s="3">
        <v>0.89703830227743275</v>
      </c>
      <c r="KZ21" s="3">
        <v>0.9</v>
      </c>
      <c r="LA21" s="3">
        <v>0.92999999999999994</v>
      </c>
      <c r="LB21" s="3">
        <v>0.94</v>
      </c>
      <c r="LC21" s="3">
        <v>0.94</v>
      </c>
      <c r="LD21" s="3">
        <v>0.91</v>
      </c>
      <c r="LE21" s="3">
        <v>0.87</v>
      </c>
      <c r="LF21" s="3">
        <v>0.84</v>
      </c>
      <c r="LG21" s="3">
        <v>0.83</v>
      </c>
      <c r="LH21" s="4">
        <v>0.83</v>
      </c>
      <c r="LI21" s="3">
        <v>0.84</v>
      </c>
      <c r="LJ21" s="3">
        <v>0.83</v>
      </c>
      <c r="LK21" s="3">
        <v>0.76</v>
      </c>
      <c r="LL21" s="3">
        <v>0.76</v>
      </c>
      <c r="LM21" s="3">
        <v>0.67999999999999994</v>
      </c>
      <c r="LN21" s="3">
        <v>0.65999999999999992</v>
      </c>
      <c r="LO21" s="3">
        <v>0.69</v>
      </c>
      <c r="LP21" s="3">
        <v>0.79</v>
      </c>
      <c r="LQ21" s="3">
        <v>0.87</v>
      </c>
      <c r="LR21" s="3">
        <v>0.87</v>
      </c>
      <c r="LS21" s="3">
        <v>0.82000000000000006</v>
      </c>
      <c r="LT21" s="3">
        <v>0.82000000000000006</v>
      </c>
      <c r="LU21" s="3">
        <v>0.87</v>
      </c>
      <c r="LV21" s="3">
        <v>0.86</v>
      </c>
      <c r="LW21" s="3">
        <v>0.89</v>
      </c>
      <c r="LX21" s="3">
        <v>0.89</v>
      </c>
      <c r="LY21" s="3">
        <v>0.91</v>
      </c>
      <c r="LZ21" s="3">
        <v>0.89</v>
      </c>
      <c r="MA21" s="3">
        <v>0.89</v>
      </c>
      <c r="MB21" s="3">
        <v>0.89</v>
      </c>
      <c r="MC21" s="3">
        <v>0.88</v>
      </c>
    </row>
    <row r="22" spans="1:341" ht="22.2" customHeight="1" x14ac:dyDescent="0.25">
      <c r="A22" s="206" t="s">
        <v>89</v>
      </c>
      <c r="B22" s="206" t="s">
        <v>55</v>
      </c>
      <c r="C22" s="190" t="s">
        <v>1</v>
      </c>
      <c r="D22" s="166" t="s">
        <v>72</v>
      </c>
      <c r="E22" s="147" t="s">
        <v>55</v>
      </c>
      <c r="F22" s="147" t="s">
        <v>55</v>
      </c>
      <c r="G22" s="147" t="s">
        <v>55</v>
      </c>
      <c r="H22" s="147" t="s">
        <v>55</v>
      </c>
      <c r="I22" s="147" t="s">
        <v>55</v>
      </c>
      <c r="J22" s="147" t="s">
        <v>55</v>
      </c>
      <c r="K22" s="147" t="s">
        <v>55</v>
      </c>
      <c r="L22" s="147" t="s">
        <v>55</v>
      </c>
      <c r="M22" s="147" t="s">
        <v>55</v>
      </c>
      <c r="N22" s="147" t="s">
        <v>55</v>
      </c>
      <c r="O22" s="147" t="s">
        <v>55</v>
      </c>
      <c r="P22" s="147" t="s">
        <v>55</v>
      </c>
      <c r="Q22" s="147" t="s">
        <v>55</v>
      </c>
      <c r="R22" s="147" t="s">
        <v>55</v>
      </c>
      <c r="S22" s="147" t="s">
        <v>55</v>
      </c>
      <c r="T22" s="147" t="s">
        <v>55</v>
      </c>
      <c r="U22" s="147" t="s">
        <v>55</v>
      </c>
      <c r="V22" s="147" t="s">
        <v>55</v>
      </c>
      <c r="W22" s="147" t="s">
        <v>55</v>
      </c>
      <c r="X22" s="147" t="s">
        <v>55</v>
      </c>
      <c r="Y22" s="147" t="s">
        <v>55</v>
      </c>
      <c r="Z22" s="147" t="s">
        <v>55</v>
      </c>
      <c r="AA22" s="147" t="s">
        <v>55</v>
      </c>
      <c r="AB22" s="147" t="s">
        <v>55</v>
      </c>
      <c r="AC22" s="147" t="s">
        <v>55</v>
      </c>
      <c r="AD22" s="147" t="s">
        <v>55</v>
      </c>
      <c r="AE22" s="147" t="s">
        <v>55</v>
      </c>
      <c r="AF22" s="147" t="s">
        <v>55</v>
      </c>
      <c r="AG22" s="147" t="s">
        <v>55</v>
      </c>
      <c r="AH22" s="147" t="s">
        <v>55</v>
      </c>
      <c r="AI22" s="147" t="s">
        <v>55</v>
      </c>
      <c r="AJ22" s="147" t="s">
        <v>55</v>
      </c>
      <c r="AK22" s="147" t="s">
        <v>55</v>
      </c>
      <c r="AL22" s="147" t="s">
        <v>55</v>
      </c>
      <c r="AM22" s="147" t="s">
        <v>55</v>
      </c>
      <c r="AN22" s="147" t="s">
        <v>55</v>
      </c>
      <c r="AO22" s="147" t="s">
        <v>55</v>
      </c>
      <c r="AP22" s="147" t="s">
        <v>55</v>
      </c>
      <c r="AQ22" s="147" t="s">
        <v>55</v>
      </c>
      <c r="AR22" s="147" t="s">
        <v>55</v>
      </c>
      <c r="AS22" s="147" t="s">
        <v>55</v>
      </c>
      <c r="AT22" s="147" t="s">
        <v>55</v>
      </c>
      <c r="AU22" s="147" t="s">
        <v>55</v>
      </c>
      <c r="AV22" s="147" t="s">
        <v>55</v>
      </c>
      <c r="AW22" s="147" t="s">
        <v>55</v>
      </c>
      <c r="AX22" s="147" t="s">
        <v>55</v>
      </c>
      <c r="AY22" s="147" t="s">
        <v>55</v>
      </c>
      <c r="AZ22" s="147" t="s">
        <v>55</v>
      </c>
      <c r="BA22" s="147" t="s">
        <v>55</v>
      </c>
      <c r="BB22" s="147" t="s">
        <v>55</v>
      </c>
      <c r="BC22" s="147" t="s">
        <v>55</v>
      </c>
      <c r="BD22" s="147" t="s">
        <v>55</v>
      </c>
      <c r="BE22" s="147" t="s">
        <v>55</v>
      </c>
      <c r="BF22" s="147" t="s">
        <v>55</v>
      </c>
      <c r="BG22" s="147" t="s">
        <v>55</v>
      </c>
      <c r="BH22" s="147" t="s">
        <v>55</v>
      </c>
      <c r="BI22" s="147" t="s">
        <v>55</v>
      </c>
      <c r="BJ22" s="147" t="s">
        <v>55</v>
      </c>
      <c r="BK22" s="147" t="s">
        <v>55</v>
      </c>
      <c r="BL22" s="147" t="s">
        <v>55</v>
      </c>
      <c r="BM22" s="147" t="s">
        <v>55</v>
      </c>
      <c r="BN22" s="147" t="s">
        <v>55</v>
      </c>
      <c r="BO22" s="147" t="s">
        <v>55</v>
      </c>
      <c r="BP22" s="147" t="s">
        <v>55</v>
      </c>
      <c r="BQ22" s="147" t="s">
        <v>55</v>
      </c>
      <c r="BR22" s="147" t="s">
        <v>55</v>
      </c>
      <c r="BS22" s="147" t="s">
        <v>55</v>
      </c>
      <c r="BT22" s="147" t="s">
        <v>55</v>
      </c>
      <c r="BU22" s="147" t="s">
        <v>55</v>
      </c>
      <c r="BV22" s="147" t="s">
        <v>55</v>
      </c>
      <c r="BW22" s="147" t="s">
        <v>55</v>
      </c>
      <c r="BX22" s="147" t="s">
        <v>55</v>
      </c>
      <c r="BY22" s="178" t="s">
        <v>55</v>
      </c>
      <c r="BZ22" s="178" t="s">
        <v>55</v>
      </c>
      <c r="CA22" s="178" t="s">
        <v>55</v>
      </c>
      <c r="CB22" s="178" t="s">
        <v>55</v>
      </c>
      <c r="CC22" s="178" t="s">
        <v>55</v>
      </c>
      <c r="CD22" s="178" t="s">
        <v>55</v>
      </c>
      <c r="CE22" s="178" t="s">
        <v>55</v>
      </c>
      <c r="CF22" s="178" t="s">
        <v>55</v>
      </c>
      <c r="CG22" s="178" t="s">
        <v>55</v>
      </c>
      <c r="CH22" s="178" t="s">
        <v>55</v>
      </c>
      <c r="CI22" s="178" t="s">
        <v>55</v>
      </c>
      <c r="CJ22" s="178" t="s">
        <v>55</v>
      </c>
      <c r="CK22" s="178" t="s">
        <v>55</v>
      </c>
      <c r="CL22" s="179" t="s">
        <v>55</v>
      </c>
      <c r="CM22" s="178" t="s">
        <v>55</v>
      </c>
      <c r="CN22" s="178" t="s">
        <v>55</v>
      </c>
      <c r="CO22" s="178" t="s">
        <v>55</v>
      </c>
      <c r="CP22" s="178" t="s">
        <v>55</v>
      </c>
      <c r="CQ22" s="178" t="s">
        <v>55</v>
      </c>
      <c r="CR22" s="178" t="s">
        <v>55</v>
      </c>
      <c r="CS22" s="178" t="s">
        <v>55</v>
      </c>
      <c r="CT22" s="178" t="s">
        <v>55</v>
      </c>
      <c r="CU22" s="178" t="s">
        <v>55</v>
      </c>
      <c r="CV22" s="178" t="s">
        <v>55</v>
      </c>
      <c r="CW22" s="178" t="s">
        <v>55</v>
      </c>
      <c r="CX22" s="178" t="s">
        <v>55</v>
      </c>
      <c r="CY22" s="178" t="s">
        <v>55</v>
      </c>
      <c r="CZ22" s="178" t="s">
        <v>55</v>
      </c>
      <c r="DA22" s="178" t="s">
        <v>55</v>
      </c>
      <c r="DB22" s="178" t="s">
        <v>55</v>
      </c>
      <c r="DC22" s="178" t="s">
        <v>55</v>
      </c>
      <c r="DD22" s="178" t="s">
        <v>55</v>
      </c>
      <c r="DE22" s="178" t="s">
        <v>55</v>
      </c>
      <c r="DF22" s="178" t="s">
        <v>55</v>
      </c>
      <c r="DG22" s="178" t="s">
        <v>55</v>
      </c>
      <c r="DH22" s="178" t="s">
        <v>55</v>
      </c>
      <c r="DI22" s="162" t="s">
        <v>55</v>
      </c>
      <c r="DJ22" s="162" t="s">
        <v>55</v>
      </c>
      <c r="DK22" s="162" t="s">
        <v>55</v>
      </c>
      <c r="DL22" s="162" t="s">
        <v>55</v>
      </c>
      <c r="DM22" s="162" t="s">
        <v>55</v>
      </c>
      <c r="DN22" s="180">
        <v>1.91</v>
      </c>
      <c r="DO22" s="180">
        <v>1.86</v>
      </c>
      <c r="DP22" s="180">
        <v>1.8</v>
      </c>
      <c r="DQ22" s="10">
        <v>1.71</v>
      </c>
      <c r="DR22" s="180">
        <v>1.65</v>
      </c>
      <c r="DS22" s="180">
        <v>1.59</v>
      </c>
      <c r="DT22" s="180">
        <v>1.55</v>
      </c>
      <c r="DU22" s="180">
        <v>1.55</v>
      </c>
      <c r="DV22" s="180">
        <v>1.5</v>
      </c>
      <c r="DW22" s="180">
        <v>1.49</v>
      </c>
      <c r="DX22" s="180">
        <v>1.43</v>
      </c>
      <c r="DY22" s="180">
        <v>1.42</v>
      </c>
      <c r="DZ22" s="180">
        <v>1.33</v>
      </c>
      <c r="EA22" s="180">
        <v>1.34</v>
      </c>
      <c r="EB22" s="180">
        <v>1.65</v>
      </c>
      <c r="EC22" s="10">
        <v>1.78</v>
      </c>
      <c r="ED22" s="180">
        <v>2.1</v>
      </c>
      <c r="EE22" s="180">
        <v>2.0099999999999998</v>
      </c>
      <c r="EF22" s="180">
        <v>2.0099999999999998</v>
      </c>
      <c r="EG22" s="180">
        <v>1.96</v>
      </c>
      <c r="EH22" s="180">
        <v>1.92</v>
      </c>
      <c r="EI22" s="180">
        <v>1.83</v>
      </c>
      <c r="EJ22" s="10">
        <v>1.93</v>
      </c>
      <c r="EK22" s="180">
        <v>2.0699999999999998</v>
      </c>
      <c r="EL22" s="180">
        <v>2.02</v>
      </c>
      <c r="EM22" s="180">
        <v>2.3199999999999998</v>
      </c>
      <c r="EN22" s="180">
        <v>2.2999999999999998</v>
      </c>
      <c r="EO22" s="10">
        <v>2.19</v>
      </c>
      <c r="EP22" s="180">
        <v>2.0499999999999998</v>
      </c>
      <c r="EQ22" s="180">
        <v>2.02</v>
      </c>
      <c r="ER22" s="180">
        <v>2</v>
      </c>
      <c r="ES22" s="180">
        <v>1.92</v>
      </c>
      <c r="ET22" s="180">
        <v>1.89</v>
      </c>
      <c r="EU22" s="180">
        <v>1.93</v>
      </c>
      <c r="EV22" s="10">
        <v>1.98</v>
      </c>
      <c r="EW22" s="180">
        <v>1.84</v>
      </c>
      <c r="EX22" s="180">
        <v>1.8</v>
      </c>
      <c r="EY22" s="180">
        <v>1.76</v>
      </c>
      <c r="EZ22" s="180">
        <v>1.79</v>
      </c>
      <c r="FA22" s="180">
        <v>1.98</v>
      </c>
      <c r="FB22" s="19">
        <v>1.95</v>
      </c>
      <c r="FC22" s="181">
        <v>2.17</v>
      </c>
      <c r="FD22" s="180">
        <v>2.1800000000000002</v>
      </c>
      <c r="FE22" s="180">
        <v>2.21</v>
      </c>
      <c r="FF22" s="180">
        <v>2.15</v>
      </c>
      <c r="FG22" s="180">
        <v>2.33</v>
      </c>
      <c r="FH22" s="10">
        <v>2.4700000000000002</v>
      </c>
      <c r="FI22" s="180">
        <v>2.68</v>
      </c>
      <c r="FJ22" s="180">
        <v>2.69</v>
      </c>
      <c r="FK22" s="180">
        <v>2.62</v>
      </c>
      <c r="FL22" s="180">
        <v>2.69</v>
      </c>
      <c r="FM22" s="180">
        <v>2.58</v>
      </c>
      <c r="FN22" s="19">
        <v>2.39</v>
      </c>
      <c r="FO22" s="181">
        <v>2.4700000000000002</v>
      </c>
      <c r="FP22" s="180">
        <v>2.4299999999999997</v>
      </c>
      <c r="FQ22" s="180">
        <v>2.39</v>
      </c>
      <c r="FR22" s="180">
        <v>2.4500000000000002</v>
      </c>
      <c r="FS22" s="180">
        <v>2.44</v>
      </c>
      <c r="FT22" s="10">
        <v>2.35</v>
      </c>
      <c r="FU22" s="180">
        <v>2.42</v>
      </c>
      <c r="FV22" s="180">
        <v>2.44</v>
      </c>
      <c r="FW22" s="180">
        <v>2.6799999999999997</v>
      </c>
      <c r="FX22" s="180">
        <v>2.67</v>
      </c>
      <c r="FY22" s="180">
        <v>2.3899999999999997</v>
      </c>
      <c r="FZ22" s="19">
        <v>2.31</v>
      </c>
      <c r="GA22" s="181">
        <v>2.34</v>
      </c>
      <c r="GB22" s="180">
        <v>2.2000000000000002</v>
      </c>
      <c r="GC22" s="180">
        <v>2.19</v>
      </c>
      <c r="GD22" s="180">
        <v>2.06</v>
      </c>
      <c r="GE22" s="180">
        <v>2.1</v>
      </c>
      <c r="GF22" s="10">
        <v>1.8900000000000001</v>
      </c>
      <c r="GG22" s="180">
        <v>2.0300000000000002</v>
      </c>
      <c r="GH22" s="180">
        <v>2.3899999999999997</v>
      </c>
      <c r="GI22" s="180">
        <v>2.4900000000000002</v>
      </c>
      <c r="GJ22" s="180">
        <v>2.2999999999999998</v>
      </c>
      <c r="GK22" s="180">
        <v>2.1</v>
      </c>
      <c r="GL22" s="180">
        <v>2.15</v>
      </c>
      <c r="GM22" s="180">
        <v>2.1399999999999997</v>
      </c>
      <c r="GN22" s="180">
        <v>2.0099999999999998</v>
      </c>
      <c r="GO22" s="180">
        <v>1.88</v>
      </c>
      <c r="GP22" s="180">
        <v>1.83</v>
      </c>
      <c r="GQ22" s="180">
        <v>1.8599999999999999</v>
      </c>
      <c r="GR22" s="10">
        <v>1.8900000000000001</v>
      </c>
      <c r="GS22" s="180">
        <v>2.06</v>
      </c>
      <c r="GT22" s="180">
        <v>2.09</v>
      </c>
      <c r="GU22" s="180">
        <v>2.08</v>
      </c>
      <c r="GV22" s="180">
        <v>1.9300000000000002</v>
      </c>
      <c r="GW22" s="180">
        <v>1.96</v>
      </c>
      <c r="GX22" s="180">
        <v>1.87</v>
      </c>
      <c r="GY22" s="180">
        <v>1.9</v>
      </c>
      <c r="GZ22" s="180">
        <v>1.9300000000000002</v>
      </c>
      <c r="HA22" s="180">
        <v>1.78</v>
      </c>
      <c r="HB22" s="180">
        <v>1.85</v>
      </c>
      <c r="HC22" s="180">
        <v>1.85</v>
      </c>
      <c r="HD22" s="10">
        <v>1.83</v>
      </c>
      <c r="HE22" s="180">
        <v>1.85</v>
      </c>
      <c r="HF22" s="180">
        <v>1.75</v>
      </c>
      <c r="HG22" s="180">
        <v>1.67</v>
      </c>
      <c r="HH22" s="180">
        <v>1.6</v>
      </c>
      <c r="HI22" s="180">
        <v>1.53</v>
      </c>
      <c r="HJ22" s="180">
        <v>1.56</v>
      </c>
      <c r="HK22" s="180">
        <v>1.43</v>
      </c>
      <c r="HL22" s="180">
        <v>1.6099999999999999</v>
      </c>
      <c r="HM22" s="180">
        <v>1.77</v>
      </c>
      <c r="HN22" s="180">
        <v>1.78</v>
      </c>
      <c r="HO22" s="180">
        <v>1.87</v>
      </c>
      <c r="HP22" s="10">
        <v>1.8</v>
      </c>
      <c r="HQ22" s="180">
        <v>1.8199999999999998</v>
      </c>
      <c r="HR22" s="180">
        <v>1.7</v>
      </c>
      <c r="HS22" s="180">
        <v>1.67</v>
      </c>
      <c r="HT22" s="180">
        <v>1.6600000000000001</v>
      </c>
      <c r="HU22" s="180">
        <v>1.58138201</v>
      </c>
      <c r="HV22" s="180">
        <v>1.5613552337155596</v>
      </c>
      <c r="HW22" s="180">
        <v>1.58</v>
      </c>
      <c r="HX22" s="180">
        <v>1.5699999999999998</v>
      </c>
      <c r="HY22" s="180">
        <v>1.5899999999999999</v>
      </c>
      <c r="HZ22" s="180">
        <v>1.56</v>
      </c>
      <c r="IA22" s="180">
        <v>1.56</v>
      </c>
      <c r="IB22" s="10">
        <v>1.5899999999999999</v>
      </c>
      <c r="IC22" s="180">
        <v>1.55</v>
      </c>
      <c r="ID22" s="180">
        <v>1.49</v>
      </c>
      <c r="IE22" s="180">
        <v>1.44</v>
      </c>
      <c r="IF22" s="180">
        <v>1.3900000000000001</v>
      </c>
      <c r="IG22" s="180">
        <v>1.44</v>
      </c>
      <c r="IH22" s="180">
        <v>1.43</v>
      </c>
      <c r="II22" s="180">
        <v>1.41</v>
      </c>
      <c r="IJ22" s="180">
        <v>1.3900000000000001</v>
      </c>
      <c r="IK22" s="180">
        <v>1.38</v>
      </c>
      <c r="IL22" s="180">
        <v>1.4</v>
      </c>
      <c r="IM22" s="180">
        <v>1.3900000000000001</v>
      </c>
      <c r="IN22" s="10">
        <v>1.28</v>
      </c>
      <c r="IO22" s="180">
        <v>1.3599999999999999</v>
      </c>
      <c r="IP22" s="180">
        <v>1.555266563146998</v>
      </c>
      <c r="IQ22" s="180">
        <v>1.58</v>
      </c>
      <c r="IR22" s="180">
        <v>1.55</v>
      </c>
      <c r="IS22" s="180">
        <v>1.49</v>
      </c>
      <c r="IT22" s="180">
        <v>1.45</v>
      </c>
      <c r="IU22" s="180">
        <v>1.37</v>
      </c>
      <c r="IV22" s="180">
        <v>1.3599999999999999</v>
      </c>
      <c r="IW22" s="180">
        <v>1.41</v>
      </c>
      <c r="IX22" s="180">
        <v>1.4</v>
      </c>
      <c r="IY22" s="180">
        <v>1.34</v>
      </c>
      <c r="IZ22" s="10">
        <v>1.34</v>
      </c>
      <c r="JA22" s="180">
        <v>1.35</v>
      </c>
      <c r="JB22" s="180">
        <v>1.34</v>
      </c>
      <c r="JC22" s="180">
        <v>1.31</v>
      </c>
      <c r="JD22" s="180">
        <v>1.2764604743083003</v>
      </c>
      <c r="JE22" s="180">
        <v>1.2654101966873705</v>
      </c>
      <c r="JF22" s="180">
        <v>1.2783828117534639</v>
      </c>
      <c r="JG22" s="180">
        <v>1.236761988011988</v>
      </c>
      <c r="JH22" s="180">
        <v>1.236098901098901</v>
      </c>
      <c r="JI22" s="180">
        <v>1.1323240246525961</v>
      </c>
      <c r="JJ22" s="180">
        <v>1.0691552631578947</v>
      </c>
      <c r="JK22" s="180">
        <v>1.1587400584795322</v>
      </c>
      <c r="JL22" s="10">
        <v>1.1434790843214757</v>
      </c>
      <c r="JM22" s="180">
        <v>1.1195636645962732</v>
      </c>
      <c r="JN22" s="180">
        <v>1.1950603864734299</v>
      </c>
      <c r="JO22" s="180">
        <v>1.2199503458498024</v>
      </c>
      <c r="JP22" s="180">
        <v>1.1982294960474309</v>
      </c>
      <c r="JQ22" s="180">
        <v>1.1552248964803313</v>
      </c>
      <c r="JR22" s="180">
        <v>1.1157996202881786</v>
      </c>
      <c r="JS22" s="180">
        <v>1.0928375196232338</v>
      </c>
      <c r="JT22" s="180">
        <v>1.0942755928282244</v>
      </c>
      <c r="JU22" s="180">
        <v>1.0794145996860283</v>
      </c>
      <c r="JV22" s="180">
        <v>1.0301845029239767</v>
      </c>
      <c r="JW22" s="180">
        <v>0.84953361111111114</v>
      </c>
      <c r="JX22" s="10">
        <v>0.8011585858585859</v>
      </c>
      <c r="JY22" s="180">
        <v>0.78061195652173909</v>
      </c>
      <c r="JZ22" s="180">
        <v>0.77232665903890152</v>
      </c>
      <c r="KA22" s="180">
        <v>0.7236647727272727</v>
      </c>
      <c r="KB22" s="180">
        <v>0.63041793478260866</v>
      </c>
      <c r="KC22" s="180">
        <v>0.80774530632411068</v>
      </c>
      <c r="KD22" s="180">
        <v>0.81272872969421883</v>
      </c>
      <c r="KE22" s="180">
        <v>0.80524725274725273</v>
      </c>
      <c r="KF22" s="180">
        <v>0.8897115384615385</v>
      </c>
      <c r="KG22" s="180">
        <v>0.96</v>
      </c>
      <c r="KH22" s="180">
        <v>0.9546500867553499</v>
      </c>
      <c r="KI22" s="180">
        <v>0.983971978021978</v>
      </c>
      <c r="KJ22" s="10">
        <v>0.93759377578942793</v>
      </c>
      <c r="KK22" s="180">
        <v>0.89796793478260872</v>
      </c>
      <c r="KL22" s="180">
        <v>0.92281576086956518</v>
      </c>
      <c r="KM22" s="180">
        <v>0.94533745059288532</v>
      </c>
      <c r="KN22" s="180">
        <v>0.99063967391304353</v>
      </c>
      <c r="KO22" s="180">
        <v>0.94820454545454547</v>
      </c>
      <c r="KP22" s="180">
        <v>0.91636164596273295</v>
      </c>
      <c r="KQ22" s="180">
        <v>0.96484327577184725</v>
      </c>
      <c r="KR22" s="180">
        <v>0.92864203296703296</v>
      </c>
      <c r="KS22" s="180">
        <v>0.9327704692133264</v>
      </c>
      <c r="KT22" s="1">
        <v>0.97442748538011692</v>
      </c>
      <c r="KU22" s="1">
        <v>0.96287573099415202</v>
      </c>
      <c r="KV22" s="5">
        <v>0.93417931907062346</v>
      </c>
      <c r="KW22" s="1">
        <v>0.94356249999999997</v>
      </c>
      <c r="KX22" s="1">
        <v>0.95033281573498962</v>
      </c>
      <c r="KY22" s="1">
        <v>0.94613250517598346</v>
      </c>
      <c r="KZ22" s="1">
        <v>0.95</v>
      </c>
      <c r="LA22" s="1">
        <v>0.99</v>
      </c>
      <c r="LB22" s="1">
        <v>1</v>
      </c>
      <c r="LC22" s="1">
        <v>1</v>
      </c>
      <c r="LD22" s="1">
        <v>0.96</v>
      </c>
      <c r="LE22" s="180">
        <v>0.89</v>
      </c>
      <c r="LF22" s="1">
        <v>0.85</v>
      </c>
      <c r="LG22" s="1">
        <v>0.83</v>
      </c>
      <c r="LH22" s="5">
        <v>0.83</v>
      </c>
      <c r="LI22" s="1">
        <v>0.84</v>
      </c>
      <c r="LJ22" s="1">
        <v>0.83</v>
      </c>
      <c r="LK22" s="1">
        <v>0.76</v>
      </c>
      <c r="LL22" s="1">
        <v>0.76</v>
      </c>
      <c r="LM22" s="1">
        <v>0.65999999999999992</v>
      </c>
      <c r="LN22" s="1">
        <v>0.65</v>
      </c>
      <c r="LO22" s="1">
        <v>0.69</v>
      </c>
      <c r="LP22" s="1">
        <v>0.79</v>
      </c>
      <c r="LQ22" s="1">
        <v>0.88</v>
      </c>
      <c r="LR22" s="1">
        <v>0.88</v>
      </c>
      <c r="LS22" s="1">
        <v>0.83</v>
      </c>
      <c r="LT22" s="1">
        <v>0.81</v>
      </c>
      <c r="LU22" s="1">
        <v>0.87</v>
      </c>
      <c r="LV22" s="1">
        <v>0.88</v>
      </c>
      <c r="LW22" s="1">
        <v>0.9</v>
      </c>
      <c r="LX22" s="1">
        <v>0.89</v>
      </c>
      <c r="LY22" s="1">
        <v>0.92</v>
      </c>
      <c r="LZ22" s="1">
        <v>0.91</v>
      </c>
      <c r="MA22" s="1">
        <v>0.91</v>
      </c>
      <c r="MB22" s="1">
        <v>0.9</v>
      </c>
      <c r="MC22" s="1">
        <v>0.9</v>
      </c>
    </row>
    <row r="23" spans="1:341" ht="22.2" customHeight="1" x14ac:dyDescent="0.25">
      <c r="A23" s="161" t="s">
        <v>389</v>
      </c>
      <c r="B23" s="161" t="s">
        <v>55</v>
      </c>
      <c r="C23" s="187" t="s">
        <v>112</v>
      </c>
      <c r="D23" s="163" t="s">
        <v>115</v>
      </c>
      <c r="E23" s="145" t="s">
        <v>55</v>
      </c>
      <c r="F23" s="145" t="s">
        <v>55</v>
      </c>
      <c r="G23" s="145" t="s">
        <v>55</v>
      </c>
      <c r="H23" s="145" t="s">
        <v>55</v>
      </c>
      <c r="I23" s="145" t="s">
        <v>55</v>
      </c>
      <c r="J23" s="145" t="s">
        <v>55</v>
      </c>
      <c r="K23" s="145" t="s">
        <v>55</v>
      </c>
      <c r="L23" s="145" t="s">
        <v>55</v>
      </c>
      <c r="M23" s="145" t="s">
        <v>55</v>
      </c>
      <c r="N23" s="145" t="s">
        <v>55</v>
      </c>
      <c r="O23" s="145" t="s">
        <v>55</v>
      </c>
      <c r="P23" s="145" t="s">
        <v>55</v>
      </c>
      <c r="Q23" s="145" t="s">
        <v>55</v>
      </c>
      <c r="R23" s="145" t="s">
        <v>55</v>
      </c>
      <c r="S23" s="145" t="s">
        <v>55</v>
      </c>
      <c r="T23" s="145" t="s">
        <v>55</v>
      </c>
      <c r="U23" s="145" t="s">
        <v>55</v>
      </c>
      <c r="V23" s="145" t="s">
        <v>55</v>
      </c>
      <c r="W23" s="145" t="s">
        <v>55</v>
      </c>
      <c r="X23" s="145" t="s">
        <v>55</v>
      </c>
      <c r="Y23" s="145" t="s">
        <v>55</v>
      </c>
      <c r="Z23" s="145" t="s">
        <v>55</v>
      </c>
      <c r="AA23" s="145" t="s">
        <v>55</v>
      </c>
      <c r="AB23" s="145" t="s">
        <v>55</v>
      </c>
      <c r="AC23" s="145" t="s">
        <v>55</v>
      </c>
      <c r="AD23" s="145" t="s">
        <v>55</v>
      </c>
      <c r="AE23" s="145" t="s">
        <v>55</v>
      </c>
      <c r="AF23" s="145" t="s">
        <v>55</v>
      </c>
      <c r="AG23" s="145" t="s">
        <v>55</v>
      </c>
      <c r="AH23" s="145" t="s">
        <v>55</v>
      </c>
      <c r="AI23" s="145" t="s">
        <v>55</v>
      </c>
      <c r="AJ23" s="145" t="s">
        <v>55</v>
      </c>
      <c r="AK23" s="145" t="s">
        <v>55</v>
      </c>
      <c r="AL23" s="145" t="s">
        <v>55</v>
      </c>
      <c r="AM23" s="145" t="s">
        <v>55</v>
      </c>
      <c r="AN23" s="145" t="s">
        <v>55</v>
      </c>
      <c r="AO23" s="145" t="s">
        <v>55</v>
      </c>
      <c r="AP23" s="145" t="s">
        <v>55</v>
      </c>
      <c r="AQ23" s="145" t="s">
        <v>55</v>
      </c>
      <c r="AR23" s="145" t="s">
        <v>55</v>
      </c>
      <c r="AS23" s="145" t="s">
        <v>55</v>
      </c>
      <c r="AT23" s="145" t="s">
        <v>55</v>
      </c>
      <c r="AU23" s="145" t="s">
        <v>55</v>
      </c>
      <c r="AV23" s="145" t="s">
        <v>55</v>
      </c>
      <c r="AW23" s="145" t="s">
        <v>55</v>
      </c>
      <c r="AX23" s="145" t="s">
        <v>55</v>
      </c>
      <c r="AY23" s="145" t="s">
        <v>55</v>
      </c>
      <c r="AZ23" s="145" t="s">
        <v>55</v>
      </c>
      <c r="BA23" s="145" t="s">
        <v>55</v>
      </c>
      <c r="BB23" s="145" t="s">
        <v>55</v>
      </c>
      <c r="BC23" s="145" t="s">
        <v>55</v>
      </c>
      <c r="BD23" s="145" t="s">
        <v>55</v>
      </c>
      <c r="BE23" s="145" t="s">
        <v>55</v>
      </c>
      <c r="BF23" s="145" t="s">
        <v>55</v>
      </c>
      <c r="BG23" s="145" t="s">
        <v>55</v>
      </c>
      <c r="BH23" s="145" t="s">
        <v>55</v>
      </c>
      <c r="BI23" s="145" t="s">
        <v>55</v>
      </c>
      <c r="BJ23" s="145" t="s">
        <v>55</v>
      </c>
      <c r="BK23" s="145" t="s">
        <v>55</v>
      </c>
      <c r="BL23" s="145" t="s">
        <v>55</v>
      </c>
      <c r="BM23" s="145" t="s">
        <v>55</v>
      </c>
      <c r="BN23" s="145" t="s">
        <v>55</v>
      </c>
      <c r="BO23" s="145" t="s">
        <v>55</v>
      </c>
      <c r="BP23" s="145" t="s">
        <v>55</v>
      </c>
      <c r="BQ23" s="145" t="s">
        <v>55</v>
      </c>
      <c r="BR23" s="145" t="s">
        <v>55</v>
      </c>
      <c r="BS23" s="145" t="s">
        <v>55</v>
      </c>
      <c r="BT23" s="145" t="s">
        <v>55</v>
      </c>
      <c r="BU23" s="145" t="s">
        <v>55</v>
      </c>
      <c r="BV23" s="145" t="s">
        <v>55</v>
      </c>
      <c r="BW23" s="145" t="s">
        <v>55</v>
      </c>
      <c r="BX23" s="145" t="s">
        <v>55</v>
      </c>
      <c r="BY23" s="145" t="s">
        <v>55</v>
      </c>
      <c r="BZ23" s="145" t="s">
        <v>55</v>
      </c>
      <c r="CA23" s="145" t="s">
        <v>55</v>
      </c>
      <c r="CB23" s="145" t="s">
        <v>55</v>
      </c>
      <c r="CC23" s="145" t="s">
        <v>55</v>
      </c>
      <c r="CD23" s="145" t="s">
        <v>55</v>
      </c>
      <c r="CE23" s="145" t="s">
        <v>55</v>
      </c>
      <c r="CF23" s="145" t="s">
        <v>55</v>
      </c>
      <c r="CG23" s="145" t="s">
        <v>55</v>
      </c>
      <c r="CH23" s="145" t="s">
        <v>55</v>
      </c>
      <c r="CI23" s="145" t="s">
        <v>55</v>
      </c>
      <c r="CJ23" s="145" t="s">
        <v>55</v>
      </c>
      <c r="CK23" s="145" t="s">
        <v>55</v>
      </c>
      <c r="CL23" s="145" t="s">
        <v>55</v>
      </c>
      <c r="CM23" s="145" t="s">
        <v>55</v>
      </c>
      <c r="CN23" s="145" t="s">
        <v>55</v>
      </c>
      <c r="CO23" s="145" t="s">
        <v>55</v>
      </c>
      <c r="CP23" s="145" t="s">
        <v>55</v>
      </c>
      <c r="CQ23" s="145" t="s">
        <v>55</v>
      </c>
      <c r="CR23" s="145" t="s">
        <v>55</v>
      </c>
      <c r="CS23" s="145" t="s">
        <v>55</v>
      </c>
      <c r="CT23" s="145" t="s">
        <v>55</v>
      </c>
      <c r="CU23" s="145" t="s">
        <v>55</v>
      </c>
      <c r="CV23" s="145" t="s">
        <v>55</v>
      </c>
      <c r="CW23" s="145" t="s">
        <v>55</v>
      </c>
      <c r="CX23" s="145" t="s">
        <v>55</v>
      </c>
      <c r="CY23" s="145" t="s">
        <v>55</v>
      </c>
      <c r="CZ23" s="145" t="s">
        <v>55</v>
      </c>
      <c r="DA23" s="145" t="s">
        <v>55</v>
      </c>
      <c r="DB23" s="145" t="s">
        <v>55</v>
      </c>
      <c r="DC23" s="145" t="s">
        <v>55</v>
      </c>
      <c r="DD23" s="145" t="s">
        <v>55</v>
      </c>
      <c r="DE23" s="145" t="s">
        <v>55</v>
      </c>
      <c r="DF23" s="145" t="s">
        <v>55</v>
      </c>
      <c r="DG23" s="145" t="s">
        <v>55</v>
      </c>
      <c r="DH23" s="145" t="s">
        <v>55</v>
      </c>
      <c r="DI23" s="145" t="s">
        <v>55</v>
      </c>
      <c r="DJ23" s="145" t="s">
        <v>55</v>
      </c>
      <c r="DK23" s="145" t="s">
        <v>55</v>
      </c>
      <c r="DL23" s="145" t="s">
        <v>55</v>
      </c>
      <c r="DM23" s="145" t="s">
        <v>55</v>
      </c>
      <c r="DN23" s="145" t="s">
        <v>55</v>
      </c>
      <c r="DO23" s="145" t="s">
        <v>55</v>
      </c>
      <c r="DP23" s="145" t="s">
        <v>55</v>
      </c>
      <c r="DQ23" s="145" t="s">
        <v>55</v>
      </c>
      <c r="DR23" s="145" t="s">
        <v>55</v>
      </c>
      <c r="DS23" s="145" t="s">
        <v>55</v>
      </c>
      <c r="DT23" s="145" t="s">
        <v>55</v>
      </c>
      <c r="DU23" s="145" t="s">
        <v>55</v>
      </c>
      <c r="DV23" s="145" t="s">
        <v>55</v>
      </c>
      <c r="DW23" s="145" t="s">
        <v>55</v>
      </c>
      <c r="DX23" s="145" t="s">
        <v>55</v>
      </c>
      <c r="DY23" s="145" t="s">
        <v>55</v>
      </c>
      <c r="DZ23" s="145" t="s">
        <v>55</v>
      </c>
      <c r="EA23" s="145" t="s">
        <v>55</v>
      </c>
      <c r="EB23" s="145" t="s">
        <v>55</v>
      </c>
      <c r="EC23" s="145" t="s">
        <v>55</v>
      </c>
      <c r="ED23" s="145" t="s">
        <v>55</v>
      </c>
      <c r="EE23" s="145" t="s">
        <v>55</v>
      </c>
      <c r="EF23" s="145" t="s">
        <v>55</v>
      </c>
      <c r="EG23" s="145" t="s">
        <v>55</v>
      </c>
      <c r="EH23" s="145" t="s">
        <v>55</v>
      </c>
      <c r="EI23" s="145" t="s">
        <v>55</v>
      </c>
      <c r="EJ23" s="145" t="s">
        <v>55</v>
      </c>
      <c r="EK23" s="145" t="s">
        <v>55</v>
      </c>
      <c r="EL23" s="145" t="s">
        <v>55</v>
      </c>
      <c r="EM23" s="145" t="s">
        <v>55</v>
      </c>
      <c r="EN23" s="145" t="s">
        <v>55</v>
      </c>
      <c r="EO23" s="145" t="s">
        <v>55</v>
      </c>
      <c r="EP23" s="145" t="s">
        <v>55</v>
      </c>
      <c r="EQ23" s="145" t="s">
        <v>55</v>
      </c>
      <c r="ER23" s="145" t="s">
        <v>55</v>
      </c>
      <c r="ES23" s="145" t="s">
        <v>55</v>
      </c>
      <c r="ET23" s="145" t="s">
        <v>55</v>
      </c>
      <c r="EU23" s="145" t="s">
        <v>55</v>
      </c>
      <c r="EV23" s="145" t="s">
        <v>55</v>
      </c>
      <c r="EW23" s="145" t="s">
        <v>55</v>
      </c>
      <c r="EX23" s="145" t="s">
        <v>55</v>
      </c>
      <c r="EY23" s="145" t="s">
        <v>55</v>
      </c>
      <c r="EZ23" s="145" t="s">
        <v>55</v>
      </c>
      <c r="FA23" s="145" t="s">
        <v>55</v>
      </c>
      <c r="FB23" s="145" t="s">
        <v>55</v>
      </c>
      <c r="FC23" s="145" t="s">
        <v>55</v>
      </c>
      <c r="FD23" s="145" t="s">
        <v>55</v>
      </c>
      <c r="FE23" s="145" t="s">
        <v>55</v>
      </c>
      <c r="FF23" s="145" t="s">
        <v>55</v>
      </c>
      <c r="FG23" s="145" t="s">
        <v>55</v>
      </c>
      <c r="FH23" s="145" t="s">
        <v>55</v>
      </c>
      <c r="FI23" s="145" t="s">
        <v>55</v>
      </c>
      <c r="FJ23" s="145" t="s">
        <v>55</v>
      </c>
      <c r="FK23" s="145" t="s">
        <v>55</v>
      </c>
      <c r="FL23" s="145" t="s">
        <v>55</v>
      </c>
      <c r="FM23" s="145" t="s">
        <v>55</v>
      </c>
      <c r="FN23" s="145" t="s">
        <v>55</v>
      </c>
      <c r="FO23" s="145" t="s">
        <v>55</v>
      </c>
      <c r="FP23" s="145" t="s">
        <v>55</v>
      </c>
      <c r="FQ23" s="145" t="s">
        <v>55</v>
      </c>
      <c r="FR23" s="145" t="s">
        <v>55</v>
      </c>
      <c r="FS23" s="145" t="s">
        <v>55</v>
      </c>
      <c r="FT23" s="145" t="s">
        <v>55</v>
      </c>
      <c r="FU23" s="145" t="s">
        <v>55</v>
      </c>
      <c r="FV23" s="145" t="s">
        <v>55</v>
      </c>
      <c r="FW23" s="145" t="s">
        <v>55</v>
      </c>
      <c r="FX23" s="145" t="s">
        <v>55</v>
      </c>
      <c r="FY23" s="145" t="s">
        <v>55</v>
      </c>
      <c r="FZ23" s="145" t="s">
        <v>55</v>
      </c>
      <c r="GA23" s="145" t="s">
        <v>55</v>
      </c>
      <c r="GB23" s="145" t="s">
        <v>55</v>
      </c>
      <c r="GC23" s="145" t="s">
        <v>55</v>
      </c>
      <c r="GD23" s="145" t="s">
        <v>55</v>
      </c>
      <c r="GE23" s="145" t="s">
        <v>55</v>
      </c>
      <c r="GF23" s="145" t="s">
        <v>55</v>
      </c>
      <c r="GG23" s="145" t="s">
        <v>55</v>
      </c>
      <c r="GH23" s="145" t="s">
        <v>55</v>
      </c>
      <c r="GI23" s="145" t="s">
        <v>55</v>
      </c>
      <c r="GJ23" s="145" t="s">
        <v>55</v>
      </c>
      <c r="GK23" s="145" t="s">
        <v>55</v>
      </c>
      <c r="GL23" s="145" t="s">
        <v>55</v>
      </c>
      <c r="GM23" s="145" t="s">
        <v>55</v>
      </c>
      <c r="GN23" s="145" t="s">
        <v>55</v>
      </c>
      <c r="GO23" s="145" t="s">
        <v>55</v>
      </c>
      <c r="GP23" s="145" t="s">
        <v>55</v>
      </c>
      <c r="GQ23" s="145" t="s">
        <v>55</v>
      </c>
      <c r="GR23" s="145" t="s">
        <v>55</v>
      </c>
      <c r="GS23" s="145" t="s">
        <v>55</v>
      </c>
      <c r="GT23" s="145" t="s">
        <v>55</v>
      </c>
      <c r="GU23" s="145" t="s">
        <v>55</v>
      </c>
      <c r="GV23" s="145" t="s">
        <v>55</v>
      </c>
      <c r="GW23" s="145" t="s">
        <v>55</v>
      </c>
      <c r="GX23" s="145" t="s">
        <v>55</v>
      </c>
      <c r="GY23" s="145" t="s">
        <v>55</v>
      </c>
      <c r="GZ23" s="145" t="s">
        <v>55</v>
      </c>
      <c r="HA23" s="145" t="s">
        <v>55</v>
      </c>
      <c r="HB23" s="145" t="s">
        <v>55</v>
      </c>
      <c r="HC23" s="145" t="s">
        <v>55</v>
      </c>
      <c r="HD23" s="145" t="s">
        <v>55</v>
      </c>
      <c r="HE23" s="145" t="s">
        <v>55</v>
      </c>
      <c r="HF23" s="145" t="s">
        <v>55</v>
      </c>
      <c r="HG23" s="145" t="s">
        <v>55</v>
      </c>
      <c r="HH23" s="145" t="s">
        <v>55</v>
      </c>
      <c r="HI23" s="145" t="s">
        <v>55</v>
      </c>
      <c r="HJ23" s="145" t="s">
        <v>55</v>
      </c>
      <c r="HK23" s="145" t="s">
        <v>55</v>
      </c>
      <c r="HL23" s="145" t="s">
        <v>55</v>
      </c>
      <c r="HM23" s="145" t="s">
        <v>55</v>
      </c>
      <c r="HN23" s="145" t="s">
        <v>55</v>
      </c>
      <c r="HO23" s="145" t="s">
        <v>55</v>
      </c>
      <c r="HP23" s="145" t="s">
        <v>55</v>
      </c>
      <c r="HQ23" s="145" t="s">
        <v>55</v>
      </c>
      <c r="HR23" s="145" t="s">
        <v>55</v>
      </c>
      <c r="HS23" s="145" t="s">
        <v>55</v>
      </c>
      <c r="HT23" s="145" t="s">
        <v>55</v>
      </c>
      <c r="HU23" s="145" t="s">
        <v>55</v>
      </c>
      <c r="HV23" s="145" t="s">
        <v>55</v>
      </c>
      <c r="HW23" s="145" t="s">
        <v>55</v>
      </c>
      <c r="HX23" s="145" t="s">
        <v>55</v>
      </c>
      <c r="HY23" s="145" t="s">
        <v>55</v>
      </c>
      <c r="HZ23" s="145" t="s">
        <v>55</v>
      </c>
      <c r="IA23" s="145" t="s">
        <v>55</v>
      </c>
      <c r="IB23" s="145" t="s">
        <v>55</v>
      </c>
      <c r="IC23" s="145" t="s">
        <v>55</v>
      </c>
      <c r="ID23" s="145" t="s">
        <v>55</v>
      </c>
      <c r="IE23" s="145" t="s">
        <v>55</v>
      </c>
      <c r="IF23" s="145" t="s">
        <v>55</v>
      </c>
      <c r="IG23" s="145" t="s">
        <v>55</v>
      </c>
      <c r="IH23" s="145" t="s">
        <v>55</v>
      </c>
      <c r="II23" s="145" t="s">
        <v>55</v>
      </c>
      <c r="IJ23" s="145" t="s">
        <v>55</v>
      </c>
      <c r="IK23" s="145" t="s">
        <v>55</v>
      </c>
      <c r="IL23" s="145" t="s">
        <v>55</v>
      </c>
      <c r="IM23" s="145" t="s">
        <v>55</v>
      </c>
      <c r="IN23" s="145" t="s">
        <v>55</v>
      </c>
      <c r="IO23" s="145" t="s">
        <v>55</v>
      </c>
      <c r="IP23" s="145" t="s">
        <v>55</v>
      </c>
      <c r="IQ23" s="145" t="s">
        <v>55</v>
      </c>
      <c r="IR23" s="145" t="s">
        <v>55</v>
      </c>
      <c r="IS23" s="145" t="s">
        <v>55</v>
      </c>
      <c r="IT23" s="145" t="s">
        <v>55</v>
      </c>
      <c r="IU23" s="145" t="s">
        <v>55</v>
      </c>
      <c r="IV23" s="145" t="s">
        <v>55</v>
      </c>
      <c r="IW23" s="145" t="s">
        <v>55</v>
      </c>
      <c r="IX23" s="145" t="s">
        <v>55</v>
      </c>
      <c r="IY23" s="145" t="s">
        <v>55</v>
      </c>
      <c r="IZ23" s="145" t="s">
        <v>55</v>
      </c>
      <c r="JA23" s="145" t="s">
        <v>55</v>
      </c>
      <c r="JB23" s="145" t="s">
        <v>55</v>
      </c>
      <c r="JC23" s="145" t="s">
        <v>55</v>
      </c>
      <c r="JD23" s="145" t="s">
        <v>55</v>
      </c>
      <c r="JE23" s="145" t="s">
        <v>55</v>
      </c>
      <c r="JF23" s="145" t="s">
        <v>55</v>
      </c>
      <c r="JG23" s="145" t="s">
        <v>55</v>
      </c>
      <c r="JH23" s="145" t="s">
        <v>55</v>
      </c>
      <c r="JI23" s="145" t="s">
        <v>55</v>
      </c>
      <c r="JJ23" s="145" t="s">
        <v>55</v>
      </c>
      <c r="JK23" s="145" t="s">
        <v>55</v>
      </c>
      <c r="JL23" s="145" t="s">
        <v>55</v>
      </c>
      <c r="JM23" s="145" t="s">
        <v>55</v>
      </c>
      <c r="JN23" s="145" t="s">
        <v>55</v>
      </c>
      <c r="JO23" s="145" t="s">
        <v>55</v>
      </c>
      <c r="JP23" s="145" t="s">
        <v>55</v>
      </c>
      <c r="JQ23" s="145" t="s">
        <v>55</v>
      </c>
      <c r="JR23" s="145" t="s">
        <v>55</v>
      </c>
      <c r="JS23" s="145" t="s">
        <v>55</v>
      </c>
      <c r="JT23" s="145" t="s">
        <v>55</v>
      </c>
      <c r="JU23" s="145" t="s">
        <v>55</v>
      </c>
      <c r="JV23" s="145" t="s">
        <v>55</v>
      </c>
      <c r="JW23" s="145" t="s">
        <v>55</v>
      </c>
      <c r="JX23" s="145" t="s">
        <v>55</v>
      </c>
      <c r="JY23" s="145" t="s">
        <v>55</v>
      </c>
      <c r="JZ23" s="145" t="s">
        <v>55</v>
      </c>
      <c r="KA23" s="145" t="s">
        <v>55</v>
      </c>
      <c r="KB23" s="145" t="s">
        <v>55</v>
      </c>
      <c r="KC23" s="145" t="s">
        <v>55</v>
      </c>
      <c r="KD23" s="145" t="s">
        <v>55</v>
      </c>
      <c r="KE23" s="145" t="s">
        <v>55</v>
      </c>
      <c r="KF23" s="145" t="s">
        <v>55</v>
      </c>
      <c r="KG23" s="145" t="s">
        <v>55</v>
      </c>
      <c r="KH23" s="145" t="s">
        <v>55</v>
      </c>
      <c r="KI23" s="145" t="s">
        <v>55</v>
      </c>
      <c r="KJ23" s="145" t="s">
        <v>55</v>
      </c>
      <c r="KK23" s="145" t="s">
        <v>55</v>
      </c>
      <c r="KL23" s="145" t="s">
        <v>55</v>
      </c>
      <c r="KM23" s="145" t="s">
        <v>55</v>
      </c>
      <c r="KN23" s="145" t="s">
        <v>55</v>
      </c>
      <c r="KO23" s="145" t="s">
        <v>55</v>
      </c>
      <c r="KP23" s="145" t="s">
        <v>55</v>
      </c>
      <c r="KQ23" s="145" t="s">
        <v>55</v>
      </c>
      <c r="KR23" s="145" t="s">
        <v>55</v>
      </c>
      <c r="KS23" s="145" t="s">
        <v>55</v>
      </c>
      <c r="KT23" s="145" t="s">
        <v>55</v>
      </c>
      <c r="KU23" s="145" t="s">
        <v>55</v>
      </c>
      <c r="KV23" s="145" t="s">
        <v>55</v>
      </c>
      <c r="KW23" s="145" t="s">
        <v>55</v>
      </c>
      <c r="KX23" s="145" t="s">
        <v>55</v>
      </c>
      <c r="KY23" s="145" t="s">
        <v>55</v>
      </c>
      <c r="KZ23" s="145" t="s">
        <v>55</v>
      </c>
      <c r="LA23" s="145" t="s">
        <v>55</v>
      </c>
      <c r="LB23" s="145" t="s">
        <v>55</v>
      </c>
      <c r="LC23" s="145" t="s">
        <v>55</v>
      </c>
      <c r="LD23" s="145" t="s">
        <v>55</v>
      </c>
      <c r="LE23" s="145" t="s">
        <v>55</v>
      </c>
      <c r="LF23" s="145" t="s">
        <v>55</v>
      </c>
      <c r="LG23" s="145" t="s">
        <v>55</v>
      </c>
      <c r="LH23" s="145" t="s">
        <v>55</v>
      </c>
      <c r="LI23" s="145" t="s">
        <v>55</v>
      </c>
      <c r="LJ23" s="145" t="s">
        <v>55</v>
      </c>
      <c r="LK23" s="145" t="s">
        <v>55</v>
      </c>
      <c r="LL23" s="145" t="s">
        <v>55</v>
      </c>
      <c r="LM23" s="145" t="s">
        <v>55</v>
      </c>
      <c r="LN23" s="145" t="s">
        <v>55</v>
      </c>
      <c r="LO23" s="145" t="s">
        <v>55</v>
      </c>
      <c r="LP23" s="145" t="s">
        <v>55</v>
      </c>
      <c r="LQ23" s="145" t="s">
        <v>55</v>
      </c>
      <c r="LR23" s="145" t="s">
        <v>55</v>
      </c>
      <c r="LS23" s="145" t="s">
        <v>55</v>
      </c>
      <c r="LT23" s="145" t="s">
        <v>55</v>
      </c>
      <c r="LU23" s="145" t="s">
        <v>55</v>
      </c>
      <c r="LV23" s="145" t="s">
        <v>55</v>
      </c>
      <c r="LW23" s="145" t="s">
        <v>55</v>
      </c>
      <c r="LX23" s="145" t="s">
        <v>55</v>
      </c>
      <c r="LY23" s="145" t="s">
        <v>55</v>
      </c>
      <c r="LZ23" s="145" t="s">
        <v>55</v>
      </c>
      <c r="MA23" s="145" t="s">
        <v>55</v>
      </c>
      <c r="MB23" s="145" t="s">
        <v>55</v>
      </c>
      <c r="MC23" s="145" t="s">
        <v>55</v>
      </c>
    </row>
    <row r="24" spans="1:341" ht="22.2" customHeight="1" x14ac:dyDescent="0.25">
      <c r="A24" s="30" t="s">
        <v>362</v>
      </c>
      <c r="B24" s="30" t="s">
        <v>55</v>
      </c>
      <c r="C24" s="188" t="s">
        <v>122</v>
      </c>
      <c r="D24" s="164" t="s">
        <v>75</v>
      </c>
      <c r="E24" s="371" t="s">
        <v>55</v>
      </c>
      <c r="F24" s="371" t="s">
        <v>55</v>
      </c>
      <c r="G24" s="371" t="s">
        <v>55</v>
      </c>
      <c r="H24" s="371" t="s">
        <v>55</v>
      </c>
      <c r="I24" s="371" t="s">
        <v>55</v>
      </c>
      <c r="J24" s="371" t="s">
        <v>55</v>
      </c>
      <c r="K24" s="371" t="s">
        <v>55</v>
      </c>
      <c r="L24" s="371" t="s">
        <v>55</v>
      </c>
      <c r="M24" s="371" t="s">
        <v>55</v>
      </c>
      <c r="N24" s="371" t="s">
        <v>55</v>
      </c>
      <c r="O24" s="371" t="s">
        <v>55</v>
      </c>
      <c r="P24" s="371" t="s">
        <v>55</v>
      </c>
      <c r="Q24" s="371" t="s">
        <v>55</v>
      </c>
      <c r="R24" s="371" t="s">
        <v>55</v>
      </c>
      <c r="S24" s="371" t="s">
        <v>55</v>
      </c>
      <c r="T24" s="371" t="s">
        <v>55</v>
      </c>
      <c r="U24" s="371" t="s">
        <v>55</v>
      </c>
      <c r="V24" s="371" t="s">
        <v>55</v>
      </c>
      <c r="W24" s="371" t="s">
        <v>55</v>
      </c>
      <c r="X24" s="371" t="s">
        <v>55</v>
      </c>
      <c r="Y24" s="371" t="s">
        <v>55</v>
      </c>
      <c r="Z24" s="371" t="s">
        <v>55</v>
      </c>
      <c r="AA24" s="371" t="s">
        <v>55</v>
      </c>
      <c r="AB24" s="371" t="s">
        <v>55</v>
      </c>
      <c r="AC24" s="371" t="s">
        <v>55</v>
      </c>
      <c r="AD24" s="371" t="s">
        <v>55</v>
      </c>
      <c r="AE24" s="371" t="s">
        <v>55</v>
      </c>
      <c r="AF24" s="371" t="s">
        <v>55</v>
      </c>
      <c r="AG24" s="371" t="s">
        <v>55</v>
      </c>
      <c r="AH24" s="371" t="s">
        <v>55</v>
      </c>
      <c r="AI24" s="371" t="s">
        <v>55</v>
      </c>
      <c r="AJ24" s="371" t="s">
        <v>55</v>
      </c>
      <c r="AK24" s="371" t="s">
        <v>55</v>
      </c>
      <c r="AL24" s="371" t="s">
        <v>55</v>
      </c>
      <c r="AM24" s="371" t="s">
        <v>55</v>
      </c>
      <c r="AN24" s="371" t="s">
        <v>55</v>
      </c>
      <c r="AO24" s="371" t="s">
        <v>55</v>
      </c>
      <c r="AP24" s="371" t="s">
        <v>55</v>
      </c>
      <c r="AQ24" s="371" t="s">
        <v>55</v>
      </c>
      <c r="AR24" s="371" t="s">
        <v>55</v>
      </c>
      <c r="AS24" s="371" t="s">
        <v>55</v>
      </c>
      <c r="AT24" s="371" t="s">
        <v>55</v>
      </c>
      <c r="AU24" s="371" t="s">
        <v>55</v>
      </c>
      <c r="AV24" s="371" t="s">
        <v>55</v>
      </c>
      <c r="AW24" s="371" t="s">
        <v>55</v>
      </c>
      <c r="AX24" s="371" t="s">
        <v>55</v>
      </c>
      <c r="AY24" s="371" t="s">
        <v>55</v>
      </c>
      <c r="AZ24" s="371" t="s">
        <v>55</v>
      </c>
      <c r="BA24" s="371" t="s">
        <v>55</v>
      </c>
      <c r="BB24" s="371" t="s">
        <v>55</v>
      </c>
      <c r="BC24" s="371" t="s">
        <v>55</v>
      </c>
      <c r="BD24" s="371" t="s">
        <v>55</v>
      </c>
      <c r="BE24" s="371">
        <v>12.46</v>
      </c>
      <c r="BF24" s="371">
        <v>12.36</v>
      </c>
      <c r="BG24" s="371">
        <v>12.04</v>
      </c>
      <c r="BH24" s="371">
        <v>12.18</v>
      </c>
      <c r="BI24" s="371">
        <v>12.29</v>
      </c>
      <c r="BJ24" s="371">
        <v>12.25</v>
      </c>
      <c r="BK24" s="371">
        <v>12.25</v>
      </c>
      <c r="BL24" s="371">
        <v>13.14</v>
      </c>
      <c r="BM24" s="371">
        <v>16.350000000000001</v>
      </c>
      <c r="BN24" s="371">
        <v>17.600000000000001</v>
      </c>
      <c r="BO24" s="371">
        <v>16.260000000000002</v>
      </c>
      <c r="BP24" s="371">
        <v>16.21</v>
      </c>
      <c r="BQ24" s="371">
        <v>16.21</v>
      </c>
      <c r="BR24" s="371">
        <v>16.37</v>
      </c>
      <c r="BS24" s="371">
        <v>15.58</v>
      </c>
      <c r="BT24" s="371">
        <v>13.26</v>
      </c>
      <c r="BU24" s="371">
        <v>13.17</v>
      </c>
      <c r="BV24" s="371">
        <v>13.44</v>
      </c>
      <c r="BW24" s="371">
        <v>11.44</v>
      </c>
      <c r="BX24" s="371">
        <v>10.43</v>
      </c>
      <c r="BY24" s="157">
        <v>9.06</v>
      </c>
      <c r="BZ24" s="157">
        <v>8.5500000000000007</v>
      </c>
      <c r="CA24" s="157">
        <v>9.59</v>
      </c>
      <c r="CB24" s="157">
        <v>9.25</v>
      </c>
      <c r="CC24" s="157">
        <v>8.2899999999999991</v>
      </c>
      <c r="CD24" s="157">
        <v>9.16</v>
      </c>
      <c r="CE24" s="157">
        <v>9.1999999999999993</v>
      </c>
      <c r="CF24" s="157">
        <v>9.3800000000000008</v>
      </c>
      <c r="CG24" s="157">
        <v>10.24</v>
      </c>
      <c r="CH24" s="157">
        <v>10.81</v>
      </c>
      <c r="CI24" s="157">
        <v>10.33</v>
      </c>
      <c r="CJ24" s="157">
        <v>10.94</v>
      </c>
      <c r="CK24" s="157">
        <v>11.38</v>
      </c>
      <c r="CL24" s="157">
        <v>10.92</v>
      </c>
      <c r="CM24" s="157">
        <v>9.81</v>
      </c>
      <c r="CN24" s="157">
        <v>10.210000000000001</v>
      </c>
      <c r="CO24" s="157">
        <v>10.11</v>
      </c>
      <c r="CP24" s="157">
        <v>10.18</v>
      </c>
      <c r="CQ24" s="157">
        <v>9.83</v>
      </c>
      <c r="CR24" s="157">
        <v>9.07</v>
      </c>
      <c r="CS24" s="157">
        <v>9.0399999999999991</v>
      </c>
      <c r="CT24" s="157">
        <v>9.2200000000000006</v>
      </c>
      <c r="CU24" s="157">
        <v>9.1300000000000008</v>
      </c>
      <c r="CV24" s="157">
        <v>8.57</v>
      </c>
      <c r="CW24" s="157">
        <v>8.0399999999999991</v>
      </c>
      <c r="CX24" s="157">
        <v>7.48</v>
      </c>
      <c r="CY24" s="157">
        <v>7.16</v>
      </c>
      <c r="CZ24" s="157">
        <v>7.9</v>
      </c>
      <c r="DA24" s="157">
        <v>8.57</v>
      </c>
      <c r="DB24" s="157">
        <v>8.44</v>
      </c>
      <c r="DC24" s="157">
        <v>7.92</v>
      </c>
      <c r="DD24" s="157">
        <v>7.6</v>
      </c>
      <c r="DE24" s="157">
        <v>7.07</v>
      </c>
      <c r="DF24" s="157">
        <v>7</v>
      </c>
      <c r="DG24" s="157">
        <v>7.21</v>
      </c>
      <c r="DH24" s="157">
        <v>7.66</v>
      </c>
      <c r="DI24" s="3">
        <v>7.95</v>
      </c>
      <c r="DJ24" s="3">
        <v>7.99</v>
      </c>
      <c r="DK24" s="3">
        <v>7.87</v>
      </c>
      <c r="DL24" s="3">
        <v>8.07</v>
      </c>
      <c r="DM24" s="3">
        <v>8.15</v>
      </c>
      <c r="DN24" s="3">
        <v>7.97</v>
      </c>
      <c r="DO24" s="3">
        <v>7.65</v>
      </c>
      <c r="DP24" s="3">
        <v>7.4</v>
      </c>
      <c r="DQ24" s="4">
        <v>7.1</v>
      </c>
      <c r="DR24" s="3">
        <v>7.07</v>
      </c>
      <c r="DS24" s="3">
        <v>7.01</v>
      </c>
      <c r="DT24" s="3">
        <v>6.7</v>
      </c>
      <c r="DU24" s="3">
        <v>6.73</v>
      </c>
      <c r="DV24" s="3">
        <v>6.32</v>
      </c>
      <c r="DW24" s="3">
        <v>6.02</v>
      </c>
      <c r="DX24" s="3">
        <v>6.06</v>
      </c>
      <c r="DY24" s="3">
        <v>5.96</v>
      </c>
      <c r="DZ24" s="3">
        <v>5.61</v>
      </c>
      <c r="EA24" s="3">
        <v>5.47</v>
      </c>
      <c r="EB24" s="3">
        <v>5.87</v>
      </c>
      <c r="EC24" s="4">
        <v>6.1</v>
      </c>
      <c r="ED24" s="3">
        <v>5.67</v>
      </c>
      <c r="EE24" s="3">
        <v>5.69</v>
      </c>
      <c r="EF24" s="3">
        <v>6.17</v>
      </c>
      <c r="EG24" s="3">
        <v>6.13</v>
      </c>
      <c r="EH24" s="3">
        <v>6.16</v>
      </c>
      <c r="EI24" s="3">
        <v>6.13</v>
      </c>
      <c r="EJ24" s="4">
        <v>5.88</v>
      </c>
      <c r="EK24" s="3">
        <v>5.88</v>
      </c>
      <c r="EL24" s="3">
        <v>5.75</v>
      </c>
      <c r="EM24" s="3">
        <v>5.58</v>
      </c>
      <c r="EN24" s="3">
        <v>5.47</v>
      </c>
      <c r="EO24" s="4">
        <v>5.01</v>
      </c>
      <c r="EP24" s="3">
        <v>4.75</v>
      </c>
      <c r="EQ24" s="3">
        <v>4.67</v>
      </c>
      <c r="ER24" s="3">
        <v>4.53</v>
      </c>
      <c r="ES24" s="3">
        <v>4.3899999999999997</v>
      </c>
      <c r="ET24" s="3">
        <v>4.8899999999999997</v>
      </c>
      <c r="EU24" s="3">
        <v>5.47</v>
      </c>
      <c r="EV24" s="4">
        <v>5.29</v>
      </c>
      <c r="EW24" s="3">
        <v>5.1100000000000003</v>
      </c>
      <c r="EX24" s="3">
        <v>4.8899999999999997</v>
      </c>
      <c r="EY24" s="3">
        <v>4.97</v>
      </c>
      <c r="EZ24" s="3">
        <v>5.39</v>
      </c>
      <c r="FA24" s="3">
        <v>5.67</v>
      </c>
      <c r="FB24" s="12">
        <v>5.81</v>
      </c>
      <c r="FC24" s="13">
        <v>6.06</v>
      </c>
      <c r="FD24" s="3">
        <v>6.39</v>
      </c>
      <c r="FE24" s="3">
        <v>6.33</v>
      </c>
      <c r="FF24" s="3">
        <v>6.29</v>
      </c>
      <c r="FG24" s="3">
        <v>6.03</v>
      </c>
      <c r="FH24" s="4">
        <v>6.13</v>
      </c>
      <c r="FI24" s="3">
        <v>6.16</v>
      </c>
      <c r="FJ24" s="3">
        <v>5.93</v>
      </c>
      <c r="FK24" s="3">
        <v>6.03</v>
      </c>
      <c r="FL24" s="3">
        <v>6</v>
      </c>
      <c r="FM24" s="3">
        <v>5.83</v>
      </c>
      <c r="FN24" s="12">
        <v>5.76</v>
      </c>
      <c r="FO24" s="13">
        <v>5.67</v>
      </c>
      <c r="FP24" s="3">
        <v>5.79</v>
      </c>
      <c r="FQ24" s="3">
        <v>5.88</v>
      </c>
      <c r="FR24" s="3">
        <v>6</v>
      </c>
      <c r="FS24" s="3">
        <v>5.94</v>
      </c>
      <c r="FT24" s="4">
        <v>5.82</v>
      </c>
      <c r="FU24" s="3">
        <v>5.96</v>
      </c>
      <c r="FV24" s="3">
        <v>6.13</v>
      </c>
      <c r="FW24" s="3">
        <v>6.35</v>
      </c>
      <c r="FX24" s="3">
        <v>6.43</v>
      </c>
      <c r="FY24" s="3">
        <v>6.33</v>
      </c>
      <c r="FZ24" s="12">
        <v>6.44</v>
      </c>
      <c r="GA24" s="13">
        <v>6.49</v>
      </c>
      <c r="GB24" s="3">
        <v>6.59</v>
      </c>
      <c r="GC24" s="3">
        <v>6.9</v>
      </c>
      <c r="GD24" s="3">
        <v>6.51</v>
      </c>
      <c r="GE24" s="3">
        <v>6.14</v>
      </c>
      <c r="GF24" s="4">
        <v>6.2</v>
      </c>
      <c r="GG24" s="3">
        <v>6.02</v>
      </c>
      <c r="GH24" s="3">
        <v>6.36</v>
      </c>
      <c r="GI24" s="3">
        <v>6.8</v>
      </c>
      <c r="GJ24" s="3">
        <v>7.02</v>
      </c>
      <c r="GK24" s="3">
        <v>6.83</v>
      </c>
      <c r="GL24" s="3">
        <v>6.86</v>
      </c>
      <c r="GM24" s="3">
        <v>6.16</v>
      </c>
      <c r="GN24" s="3">
        <v>6.17</v>
      </c>
      <c r="GO24" s="3">
        <v>5.3</v>
      </c>
      <c r="GP24" s="3">
        <v>4.9700000000000006</v>
      </c>
      <c r="GQ24" s="3">
        <v>5.6</v>
      </c>
      <c r="GR24" s="4">
        <v>5.49</v>
      </c>
      <c r="GS24" s="3">
        <v>5.43</v>
      </c>
      <c r="GT24" s="3">
        <v>5.53</v>
      </c>
      <c r="GU24" s="3">
        <v>5.72</v>
      </c>
      <c r="GV24" s="3">
        <v>5.61</v>
      </c>
      <c r="GW24" s="3">
        <v>5.91</v>
      </c>
      <c r="GX24" s="3">
        <v>5.85</v>
      </c>
      <c r="GY24" s="3">
        <v>5.91</v>
      </c>
      <c r="GZ24" s="3">
        <v>5.84</v>
      </c>
      <c r="HA24" s="3">
        <v>5.76</v>
      </c>
      <c r="HB24" s="3">
        <v>5.84</v>
      </c>
      <c r="HC24" s="3">
        <v>5.76</v>
      </c>
      <c r="HD24" s="4">
        <v>5.47</v>
      </c>
      <c r="HE24" s="3">
        <v>5.44</v>
      </c>
      <c r="HF24" s="3">
        <v>5.41</v>
      </c>
      <c r="HG24" s="3">
        <v>5.41</v>
      </c>
      <c r="HH24" s="3">
        <v>5.45</v>
      </c>
      <c r="HI24" s="3">
        <v>5.27</v>
      </c>
      <c r="HJ24" s="3">
        <v>4.8599999999999994</v>
      </c>
      <c r="HK24" s="3">
        <v>4.66</v>
      </c>
      <c r="HL24" s="3">
        <v>5.03</v>
      </c>
      <c r="HM24" s="3">
        <v>5.0199999999999996</v>
      </c>
      <c r="HN24" s="3">
        <v>5.3</v>
      </c>
      <c r="HO24" s="3">
        <v>5.41</v>
      </c>
      <c r="HP24" s="4">
        <v>5.13</v>
      </c>
      <c r="HQ24" s="3">
        <v>5.0999999999999996</v>
      </c>
      <c r="HR24" s="3">
        <v>4.9700000000000006</v>
      </c>
      <c r="HS24" s="3">
        <v>4.92</v>
      </c>
      <c r="HT24" s="3">
        <v>4.9800000000000004</v>
      </c>
      <c r="HU24" s="3">
        <v>4.7300000000000004</v>
      </c>
      <c r="HV24" s="3">
        <v>4.55</v>
      </c>
      <c r="HW24" s="3">
        <v>4.5999999999999996</v>
      </c>
      <c r="HX24" s="3">
        <v>4.5299999999999994</v>
      </c>
      <c r="HY24" s="3">
        <v>4.51</v>
      </c>
      <c r="HZ24" s="3">
        <v>4.5</v>
      </c>
      <c r="IA24" s="3">
        <v>4.55</v>
      </c>
      <c r="IB24" s="4">
        <v>4.6899999999999995</v>
      </c>
      <c r="IC24" s="3">
        <v>4.6400000000000006</v>
      </c>
      <c r="ID24" s="3">
        <v>4.49</v>
      </c>
      <c r="IE24" s="3">
        <v>4.41</v>
      </c>
      <c r="IF24" s="3">
        <v>4.12</v>
      </c>
      <c r="IG24" s="3">
        <v>3.94</v>
      </c>
      <c r="IH24" s="3">
        <v>3.89</v>
      </c>
      <c r="II24" s="3">
        <v>3.85</v>
      </c>
      <c r="IJ24" s="3">
        <v>3.87</v>
      </c>
      <c r="IK24" s="3">
        <v>3.98</v>
      </c>
      <c r="IL24" s="3">
        <v>3.86</v>
      </c>
      <c r="IM24" s="3">
        <v>3.83</v>
      </c>
      <c r="IN24" s="4">
        <v>3.69</v>
      </c>
      <c r="IO24" s="3">
        <v>3.63</v>
      </c>
      <c r="IP24" s="3">
        <v>3.68</v>
      </c>
      <c r="IQ24" s="3">
        <v>4.08</v>
      </c>
      <c r="IR24" s="3">
        <v>4.18</v>
      </c>
      <c r="IS24" s="3">
        <v>4.26</v>
      </c>
      <c r="IT24" s="3">
        <v>4.17</v>
      </c>
      <c r="IU24" s="3">
        <v>4.08</v>
      </c>
      <c r="IV24" s="3">
        <v>4.24</v>
      </c>
      <c r="IW24" s="3">
        <v>4.3</v>
      </c>
      <c r="IX24" s="3">
        <v>4.26</v>
      </c>
      <c r="IY24" s="3">
        <v>4.16</v>
      </c>
      <c r="IZ24" s="4">
        <v>4.17</v>
      </c>
      <c r="JA24" s="3">
        <v>4.17</v>
      </c>
      <c r="JB24" s="3">
        <v>4.08</v>
      </c>
      <c r="JC24" s="3">
        <v>3.97</v>
      </c>
      <c r="JD24" s="3">
        <v>3.76</v>
      </c>
      <c r="JE24" s="3">
        <v>3.77</v>
      </c>
      <c r="JF24" s="3">
        <v>3.65</v>
      </c>
      <c r="JG24" s="3">
        <v>3.42</v>
      </c>
      <c r="JH24" s="3">
        <v>3.33</v>
      </c>
      <c r="JI24" s="3">
        <v>3.34</v>
      </c>
      <c r="JJ24" s="3">
        <v>3.16</v>
      </c>
      <c r="JK24" s="3">
        <v>3.12</v>
      </c>
      <c r="JL24" s="4">
        <v>2.9699999999999998</v>
      </c>
      <c r="JM24" s="3">
        <v>2.8600000000000003</v>
      </c>
      <c r="JN24" s="3">
        <v>3.11</v>
      </c>
      <c r="JO24" s="3">
        <v>3.04</v>
      </c>
      <c r="JP24" s="3">
        <v>3.05</v>
      </c>
      <c r="JQ24" s="3">
        <v>2.95</v>
      </c>
      <c r="JR24" s="3">
        <v>2.85</v>
      </c>
      <c r="JS24" s="3">
        <v>2.7800000000000002</v>
      </c>
      <c r="JT24" s="3">
        <v>2.94</v>
      </c>
      <c r="JU24" s="3">
        <v>2.9</v>
      </c>
      <c r="JV24" s="3">
        <v>2.77</v>
      </c>
      <c r="JW24" s="3">
        <v>2.59</v>
      </c>
      <c r="JX24" s="4">
        <v>2.6100000000000003</v>
      </c>
      <c r="JY24" s="3">
        <v>2.5700000000000003</v>
      </c>
      <c r="JZ24" s="3">
        <v>2.5499999999999998</v>
      </c>
      <c r="KA24" s="3">
        <v>2.41</v>
      </c>
      <c r="KB24" s="3">
        <v>2.25</v>
      </c>
      <c r="KC24" s="3">
        <v>2.2599999999999998</v>
      </c>
      <c r="KD24" s="3">
        <v>2.35</v>
      </c>
      <c r="KE24" s="3">
        <v>2.41</v>
      </c>
      <c r="KF24" s="3">
        <v>2.74</v>
      </c>
      <c r="KG24" s="3">
        <v>2.87</v>
      </c>
      <c r="KH24" s="3">
        <v>2.8200000000000003</v>
      </c>
      <c r="KI24" s="3">
        <v>2.8600000000000003</v>
      </c>
      <c r="KJ24" s="4">
        <v>2.91</v>
      </c>
      <c r="KK24" s="3">
        <v>2.8600000000000003</v>
      </c>
      <c r="KL24" s="3">
        <v>2.91</v>
      </c>
      <c r="KM24" s="3">
        <v>2.8600000000000003</v>
      </c>
      <c r="KN24" s="3">
        <v>2.94</v>
      </c>
      <c r="KO24" s="3">
        <v>2.99</v>
      </c>
      <c r="KP24" s="3">
        <v>2.99</v>
      </c>
      <c r="KQ24" s="3">
        <v>3.25</v>
      </c>
      <c r="KR24" s="3">
        <v>3.35</v>
      </c>
      <c r="KS24" s="3">
        <v>3.3</v>
      </c>
      <c r="KT24" s="3">
        <v>3.44</v>
      </c>
      <c r="KU24" s="3">
        <v>3.54</v>
      </c>
      <c r="KV24" s="4">
        <v>3.5</v>
      </c>
      <c r="KW24" s="3">
        <v>3.44</v>
      </c>
      <c r="KX24" s="3">
        <v>3.53</v>
      </c>
      <c r="KY24" s="3">
        <v>3.44</v>
      </c>
      <c r="KZ24" s="3">
        <v>3.34</v>
      </c>
      <c r="LA24" s="3">
        <v>3.24</v>
      </c>
      <c r="LB24" s="3">
        <v>3.13</v>
      </c>
      <c r="LC24" s="3">
        <v>3.16</v>
      </c>
      <c r="LD24" s="3">
        <v>3.05</v>
      </c>
      <c r="LE24" s="3">
        <v>2.8899999999999997</v>
      </c>
      <c r="LF24" s="3">
        <v>2.88</v>
      </c>
      <c r="LG24" s="3">
        <v>2.87</v>
      </c>
      <c r="LH24" s="4">
        <v>2.84</v>
      </c>
      <c r="LI24" s="3">
        <v>2.77</v>
      </c>
      <c r="LJ24" s="3">
        <v>2.7199999999999998</v>
      </c>
      <c r="LK24" s="3">
        <v>2.5300000000000002</v>
      </c>
      <c r="LL24" s="3">
        <v>2.42</v>
      </c>
      <c r="LM24" s="3">
        <v>2.2000000000000002</v>
      </c>
      <c r="LN24" s="3">
        <v>2.35</v>
      </c>
      <c r="LO24" s="3">
        <v>2.44</v>
      </c>
      <c r="LP24" s="3">
        <v>2.59</v>
      </c>
      <c r="LQ24" s="3">
        <v>2.48</v>
      </c>
      <c r="LR24" s="3">
        <v>2.48</v>
      </c>
      <c r="LS24" s="3">
        <v>2.3600000000000003</v>
      </c>
      <c r="LT24" s="3">
        <v>2.27</v>
      </c>
      <c r="LU24" s="3">
        <v>2.2599999999999998</v>
      </c>
      <c r="LV24" s="3">
        <v>2.13</v>
      </c>
      <c r="LW24" s="3">
        <v>2.13</v>
      </c>
      <c r="LX24" s="3">
        <v>2.09</v>
      </c>
      <c r="LY24" s="3">
        <v>2.09</v>
      </c>
      <c r="LZ24" s="3">
        <v>2.19</v>
      </c>
      <c r="MA24" s="3">
        <v>2.2000000000000002</v>
      </c>
      <c r="MB24" s="3">
        <v>2.2999999999999998</v>
      </c>
      <c r="MC24" s="3">
        <v>2.3200000000000003</v>
      </c>
    </row>
    <row r="25" spans="1:341" ht="22.2" customHeight="1" x14ac:dyDescent="0.25">
      <c r="A25" s="206" t="s">
        <v>193</v>
      </c>
      <c r="B25" s="206" t="s">
        <v>55</v>
      </c>
      <c r="C25" s="190" t="s">
        <v>1</v>
      </c>
      <c r="D25" s="166" t="s">
        <v>72</v>
      </c>
      <c r="E25" s="147" t="s">
        <v>55</v>
      </c>
      <c r="F25" s="147" t="s">
        <v>55</v>
      </c>
      <c r="G25" s="147" t="s">
        <v>55</v>
      </c>
      <c r="H25" s="147" t="s">
        <v>55</v>
      </c>
      <c r="I25" s="147" t="s">
        <v>55</v>
      </c>
      <c r="J25" s="147" t="s">
        <v>55</v>
      </c>
      <c r="K25" s="147" t="s">
        <v>55</v>
      </c>
      <c r="L25" s="147" t="s">
        <v>55</v>
      </c>
      <c r="M25" s="147" t="s">
        <v>55</v>
      </c>
      <c r="N25" s="147" t="s">
        <v>55</v>
      </c>
      <c r="O25" s="147" t="s">
        <v>55</v>
      </c>
      <c r="P25" s="147" t="s">
        <v>55</v>
      </c>
      <c r="Q25" s="147" t="s">
        <v>55</v>
      </c>
      <c r="R25" s="147" t="s">
        <v>55</v>
      </c>
      <c r="S25" s="147" t="s">
        <v>55</v>
      </c>
      <c r="T25" s="147" t="s">
        <v>55</v>
      </c>
      <c r="U25" s="147" t="s">
        <v>55</v>
      </c>
      <c r="V25" s="147" t="s">
        <v>55</v>
      </c>
      <c r="W25" s="147" t="s">
        <v>55</v>
      </c>
      <c r="X25" s="147" t="s">
        <v>55</v>
      </c>
      <c r="Y25" s="147" t="s">
        <v>55</v>
      </c>
      <c r="Z25" s="147" t="s">
        <v>55</v>
      </c>
      <c r="AA25" s="147" t="s">
        <v>55</v>
      </c>
      <c r="AB25" s="147" t="s">
        <v>55</v>
      </c>
      <c r="AC25" s="147" t="s">
        <v>55</v>
      </c>
      <c r="AD25" s="147" t="s">
        <v>55</v>
      </c>
      <c r="AE25" s="147" t="s">
        <v>55</v>
      </c>
      <c r="AF25" s="147" t="s">
        <v>55</v>
      </c>
      <c r="AG25" s="147" t="s">
        <v>55</v>
      </c>
      <c r="AH25" s="147" t="s">
        <v>55</v>
      </c>
      <c r="AI25" s="147" t="s">
        <v>55</v>
      </c>
      <c r="AJ25" s="147" t="s">
        <v>55</v>
      </c>
      <c r="AK25" s="147" t="s">
        <v>55</v>
      </c>
      <c r="AL25" s="147" t="s">
        <v>55</v>
      </c>
      <c r="AM25" s="147" t="s">
        <v>55</v>
      </c>
      <c r="AN25" s="147" t="s">
        <v>55</v>
      </c>
      <c r="AO25" s="147" t="s">
        <v>55</v>
      </c>
      <c r="AP25" s="147" t="s">
        <v>55</v>
      </c>
      <c r="AQ25" s="147" t="s">
        <v>55</v>
      </c>
      <c r="AR25" s="147" t="s">
        <v>55</v>
      </c>
      <c r="AS25" s="147" t="s">
        <v>55</v>
      </c>
      <c r="AT25" s="147" t="s">
        <v>55</v>
      </c>
      <c r="AU25" s="147" t="s">
        <v>55</v>
      </c>
      <c r="AV25" s="147" t="s">
        <v>55</v>
      </c>
      <c r="AW25" s="147" t="s">
        <v>55</v>
      </c>
      <c r="AX25" s="147" t="s">
        <v>55</v>
      </c>
      <c r="AY25" s="147" t="s">
        <v>55</v>
      </c>
      <c r="AZ25" s="147" t="s">
        <v>55</v>
      </c>
      <c r="BA25" s="147" t="s">
        <v>55</v>
      </c>
      <c r="BB25" s="147" t="s">
        <v>55</v>
      </c>
      <c r="BC25" s="147" t="s">
        <v>55</v>
      </c>
      <c r="BD25" s="147" t="s">
        <v>55</v>
      </c>
      <c r="BE25" s="147" t="s">
        <v>55</v>
      </c>
      <c r="BF25" s="147" t="s">
        <v>55</v>
      </c>
      <c r="BG25" s="147" t="s">
        <v>55</v>
      </c>
      <c r="BH25" s="147" t="s">
        <v>55</v>
      </c>
      <c r="BI25" s="147" t="s">
        <v>55</v>
      </c>
      <c r="BJ25" s="147" t="s">
        <v>55</v>
      </c>
      <c r="BK25" s="147" t="s">
        <v>55</v>
      </c>
      <c r="BL25" s="147" t="s">
        <v>55</v>
      </c>
      <c r="BM25" s="147" t="s">
        <v>55</v>
      </c>
      <c r="BN25" s="147" t="s">
        <v>55</v>
      </c>
      <c r="BO25" s="147" t="s">
        <v>55</v>
      </c>
      <c r="BP25" s="147" t="s">
        <v>55</v>
      </c>
      <c r="BQ25" s="147" t="s">
        <v>55</v>
      </c>
      <c r="BR25" s="147" t="s">
        <v>55</v>
      </c>
      <c r="BS25" s="147" t="s">
        <v>55</v>
      </c>
      <c r="BT25" s="147" t="s">
        <v>55</v>
      </c>
      <c r="BU25" s="147" t="s">
        <v>55</v>
      </c>
      <c r="BV25" s="147" t="s">
        <v>55</v>
      </c>
      <c r="BW25" s="147" t="s">
        <v>55</v>
      </c>
      <c r="BX25" s="147" t="s">
        <v>55</v>
      </c>
      <c r="BY25" s="147" t="s">
        <v>55</v>
      </c>
      <c r="BZ25" s="147" t="s">
        <v>55</v>
      </c>
      <c r="CA25" s="147" t="s">
        <v>55</v>
      </c>
      <c r="CB25" s="147" t="s">
        <v>55</v>
      </c>
      <c r="CC25" s="147" t="s">
        <v>55</v>
      </c>
      <c r="CD25" s="147" t="s">
        <v>55</v>
      </c>
      <c r="CE25" s="147" t="s">
        <v>55</v>
      </c>
      <c r="CF25" s="147" t="s">
        <v>55</v>
      </c>
      <c r="CG25" s="147" t="s">
        <v>55</v>
      </c>
      <c r="CH25" s="147" t="s">
        <v>55</v>
      </c>
      <c r="CI25" s="147" t="s">
        <v>55</v>
      </c>
      <c r="CJ25" s="147" t="s">
        <v>55</v>
      </c>
      <c r="CK25" s="147" t="s">
        <v>55</v>
      </c>
      <c r="CL25" s="150" t="s">
        <v>55</v>
      </c>
      <c r="CM25" s="147" t="s">
        <v>55</v>
      </c>
      <c r="CN25" s="147" t="s">
        <v>55</v>
      </c>
      <c r="CO25" s="147" t="s">
        <v>55</v>
      </c>
      <c r="CP25" s="147" t="s">
        <v>55</v>
      </c>
      <c r="CQ25" s="147" t="s">
        <v>55</v>
      </c>
      <c r="CR25" s="147" t="s">
        <v>55</v>
      </c>
      <c r="CS25" s="147" t="s">
        <v>55</v>
      </c>
      <c r="CT25" s="147" t="s">
        <v>55</v>
      </c>
      <c r="CU25" s="147" t="s">
        <v>55</v>
      </c>
      <c r="CV25" s="147" t="s">
        <v>55</v>
      </c>
      <c r="CW25" s="147" t="s">
        <v>55</v>
      </c>
      <c r="CX25" s="147" t="s">
        <v>55</v>
      </c>
      <c r="CY25" s="147" t="s">
        <v>55</v>
      </c>
      <c r="CZ25" s="147" t="s">
        <v>55</v>
      </c>
      <c r="DA25" s="147" t="s">
        <v>55</v>
      </c>
      <c r="DB25" s="147" t="s">
        <v>55</v>
      </c>
      <c r="DC25" s="147" t="s">
        <v>55</v>
      </c>
      <c r="DD25" s="147" t="s">
        <v>55</v>
      </c>
      <c r="DE25" s="147" t="s">
        <v>55</v>
      </c>
      <c r="DF25" s="147" t="s">
        <v>55</v>
      </c>
      <c r="DG25" s="147" t="s">
        <v>55</v>
      </c>
      <c r="DH25" s="147" t="s">
        <v>55</v>
      </c>
      <c r="DI25" s="147" t="s">
        <v>55</v>
      </c>
      <c r="DJ25" s="147" t="s">
        <v>55</v>
      </c>
      <c r="DK25" s="147" t="s">
        <v>55</v>
      </c>
      <c r="DL25" s="147" t="s">
        <v>55</v>
      </c>
      <c r="DM25" s="147" t="s">
        <v>55</v>
      </c>
      <c r="DN25" s="147" t="s">
        <v>55</v>
      </c>
      <c r="DO25" s="147" t="s">
        <v>55</v>
      </c>
      <c r="DP25" s="147" t="s">
        <v>55</v>
      </c>
      <c r="DQ25" s="147" t="s">
        <v>55</v>
      </c>
      <c r="DR25" s="147" t="s">
        <v>55</v>
      </c>
      <c r="DS25" s="147" t="s">
        <v>55</v>
      </c>
      <c r="DT25" s="147" t="s">
        <v>55</v>
      </c>
      <c r="DU25" s="147" t="s">
        <v>55</v>
      </c>
      <c r="DV25" s="147" t="s">
        <v>55</v>
      </c>
      <c r="DW25" s="147" t="s">
        <v>55</v>
      </c>
      <c r="DX25" s="147" t="s">
        <v>55</v>
      </c>
      <c r="DY25" s="147" t="s">
        <v>55</v>
      </c>
      <c r="DZ25" s="147" t="s">
        <v>55</v>
      </c>
      <c r="EA25" s="147" t="s">
        <v>55</v>
      </c>
      <c r="EB25" s="147" t="s">
        <v>55</v>
      </c>
      <c r="EC25" s="147" t="s">
        <v>55</v>
      </c>
      <c r="ED25" s="147" t="s">
        <v>55</v>
      </c>
      <c r="EE25" s="147" t="s">
        <v>55</v>
      </c>
      <c r="EF25" s="147" t="s">
        <v>55</v>
      </c>
      <c r="EG25" s="147" t="s">
        <v>55</v>
      </c>
      <c r="EH25" s="147" t="s">
        <v>55</v>
      </c>
      <c r="EI25" s="147" t="s">
        <v>55</v>
      </c>
      <c r="EJ25" s="147" t="s">
        <v>55</v>
      </c>
      <c r="EK25" s="147" t="s">
        <v>55</v>
      </c>
      <c r="EL25" s="147" t="s">
        <v>55</v>
      </c>
      <c r="EM25" s="147" t="s">
        <v>55</v>
      </c>
      <c r="EN25" s="147" t="s">
        <v>55</v>
      </c>
      <c r="EO25" s="147" t="s">
        <v>55</v>
      </c>
      <c r="EP25" s="147" t="s">
        <v>55</v>
      </c>
      <c r="EQ25" s="147" t="s">
        <v>55</v>
      </c>
      <c r="ER25" s="147" t="s">
        <v>55</v>
      </c>
      <c r="ES25" s="147" t="s">
        <v>55</v>
      </c>
      <c r="ET25" s="147" t="s">
        <v>55</v>
      </c>
      <c r="EU25" s="147" t="s">
        <v>55</v>
      </c>
      <c r="EV25" s="147" t="s">
        <v>55</v>
      </c>
      <c r="EW25" s="147" t="s">
        <v>55</v>
      </c>
      <c r="EX25" s="147" t="s">
        <v>55</v>
      </c>
      <c r="EY25" s="147" t="s">
        <v>55</v>
      </c>
      <c r="EZ25" s="147" t="s">
        <v>55</v>
      </c>
      <c r="FA25" s="147" t="s">
        <v>55</v>
      </c>
      <c r="FB25" s="147" t="s">
        <v>55</v>
      </c>
      <c r="FC25" s="147" t="s">
        <v>55</v>
      </c>
      <c r="FD25" s="147" t="s">
        <v>55</v>
      </c>
      <c r="FE25" s="147" t="s">
        <v>55</v>
      </c>
      <c r="FF25" s="147" t="s">
        <v>55</v>
      </c>
      <c r="FG25" s="147" t="s">
        <v>55</v>
      </c>
      <c r="FH25" s="147" t="s">
        <v>55</v>
      </c>
      <c r="FI25" s="147" t="s">
        <v>55</v>
      </c>
      <c r="FJ25" s="147" t="s">
        <v>55</v>
      </c>
      <c r="FK25" s="147" t="s">
        <v>55</v>
      </c>
      <c r="FL25" s="147" t="s">
        <v>55</v>
      </c>
      <c r="FM25" s="147" t="s">
        <v>55</v>
      </c>
      <c r="FN25" s="147" t="s">
        <v>55</v>
      </c>
      <c r="FO25" s="147" t="s">
        <v>55</v>
      </c>
      <c r="FP25" s="147" t="s">
        <v>55</v>
      </c>
      <c r="FQ25" s="147" t="s">
        <v>55</v>
      </c>
      <c r="FR25" s="147" t="s">
        <v>55</v>
      </c>
      <c r="FS25" s="147" t="s">
        <v>55</v>
      </c>
      <c r="FT25" s="147" t="s">
        <v>55</v>
      </c>
      <c r="FU25" s="147" t="s">
        <v>55</v>
      </c>
      <c r="FV25" s="147" t="s">
        <v>55</v>
      </c>
      <c r="FW25" s="147" t="s">
        <v>55</v>
      </c>
      <c r="FX25" s="147" t="s">
        <v>55</v>
      </c>
      <c r="FY25" s="147" t="s">
        <v>55</v>
      </c>
      <c r="FZ25" s="147" t="s">
        <v>55</v>
      </c>
      <c r="GA25" s="147" t="s">
        <v>55</v>
      </c>
      <c r="GB25" s="147" t="s">
        <v>55</v>
      </c>
      <c r="GC25" s="147" t="s">
        <v>55</v>
      </c>
      <c r="GD25" s="147" t="s">
        <v>55</v>
      </c>
      <c r="GE25" s="147" t="s">
        <v>55</v>
      </c>
      <c r="GF25" s="147" t="s">
        <v>55</v>
      </c>
      <c r="GG25" s="147" t="s">
        <v>55</v>
      </c>
      <c r="GH25" s="147" t="s">
        <v>55</v>
      </c>
      <c r="GI25" s="147" t="s">
        <v>55</v>
      </c>
      <c r="GJ25" s="147" t="s">
        <v>55</v>
      </c>
      <c r="GK25" s="147" t="s">
        <v>55</v>
      </c>
      <c r="GL25" s="147" t="s">
        <v>55</v>
      </c>
      <c r="GM25" s="147" t="s">
        <v>55</v>
      </c>
      <c r="GN25" s="147" t="s">
        <v>55</v>
      </c>
      <c r="GO25" s="147" t="s">
        <v>55</v>
      </c>
      <c r="GP25" s="147" t="s">
        <v>55</v>
      </c>
      <c r="GQ25" s="147" t="s">
        <v>55</v>
      </c>
      <c r="GR25" s="147" t="s">
        <v>55</v>
      </c>
      <c r="GS25" s="147" t="s">
        <v>55</v>
      </c>
      <c r="GT25" s="147" t="s">
        <v>55</v>
      </c>
      <c r="GU25" s="147" t="s">
        <v>55</v>
      </c>
      <c r="GV25" s="147" t="s">
        <v>55</v>
      </c>
      <c r="GW25" s="147" t="s">
        <v>55</v>
      </c>
      <c r="GX25" s="147" t="s">
        <v>55</v>
      </c>
      <c r="GY25" s="147" t="s">
        <v>55</v>
      </c>
      <c r="GZ25" s="147" t="s">
        <v>55</v>
      </c>
      <c r="HA25" s="147" t="s">
        <v>55</v>
      </c>
      <c r="HB25" s="147" t="s">
        <v>55</v>
      </c>
      <c r="HC25" s="147" t="s">
        <v>55</v>
      </c>
      <c r="HD25" s="147" t="s">
        <v>55</v>
      </c>
      <c r="HE25" s="147" t="s">
        <v>55</v>
      </c>
      <c r="HF25" s="147" t="s">
        <v>55</v>
      </c>
      <c r="HG25" s="147" t="s">
        <v>55</v>
      </c>
      <c r="HH25" s="147" t="s">
        <v>55</v>
      </c>
      <c r="HI25" s="147" t="s">
        <v>55</v>
      </c>
      <c r="HJ25" s="147" t="s">
        <v>55</v>
      </c>
      <c r="HK25" s="147" t="s">
        <v>55</v>
      </c>
      <c r="HL25" s="147" t="s">
        <v>55</v>
      </c>
      <c r="HM25" s="147" t="s">
        <v>55</v>
      </c>
      <c r="HN25" s="147" t="s">
        <v>55</v>
      </c>
      <c r="HO25" s="147" t="s">
        <v>55</v>
      </c>
      <c r="HP25" s="147" t="s">
        <v>55</v>
      </c>
      <c r="HQ25" s="147" t="s">
        <v>55</v>
      </c>
      <c r="HR25" s="147" t="s">
        <v>55</v>
      </c>
      <c r="HS25" s="147" t="s">
        <v>55</v>
      </c>
      <c r="HT25" s="147" t="s">
        <v>55</v>
      </c>
      <c r="HU25" s="147" t="s">
        <v>55</v>
      </c>
      <c r="HV25" s="147" t="s">
        <v>55</v>
      </c>
      <c r="HW25" s="147" t="s">
        <v>55</v>
      </c>
      <c r="HX25" s="147" t="s">
        <v>55</v>
      </c>
      <c r="HY25" s="147" t="s">
        <v>55</v>
      </c>
      <c r="HZ25" s="147" t="s">
        <v>55</v>
      </c>
      <c r="IA25" s="147" t="s">
        <v>55</v>
      </c>
      <c r="IB25" s="147" t="s">
        <v>55</v>
      </c>
      <c r="IC25" s="147" t="s">
        <v>55</v>
      </c>
      <c r="ID25" s="147" t="s">
        <v>55</v>
      </c>
      <c r="IE25" s="147" t="s">
        <v>55</v>
      </c>
      <c r="IF25" s="147" t="s">
        <v>55</v>
      </c>
      <c r="IG25" s="147" t="s">
        <v>55</v>
      </c>
      <c r="IH25" s="147" t="s">
        <v>55</v>
      </c>
      <c r="II25" s="147" t="s">
        <v>55</v>
      </c>
      <c r="IJ25" s="147" t="s">
        <v>55</v>
      </c>
      <c r="IK25" s="147" t="s">
        <v>55</v>
      </c>
      <c r="IL25" s="147" t="s">
        <v>55</v>
      </c>
      <c r="IM25" s="147" t="s">
        <v>55</v>
      </c>
      <c r="IN25" s="147" t="s">
        <v>55</v>
      </c>
      <c r="IO25" s="147" t="s">
        <v>55</v>
      </c>
      <c r="IP25" s="147" t="s">
        <v>55</v>
      </c>
      <c r="IQ25" s="147" t="s">
        <v>55</v>
      </c>
      <c r="IR25" s="147" t="s">
        <v>55</v>
      </c>
      <c r="IS25" s="147" t="s">
        <v>55</v>
      </c>
      <c r="IT25" s="147" t="s">
        <v>55</v>
      </c>
      <c r="IU25" s="147" t="s">
        <v>55</v>
      </c>
      <c r="IV25" s="147" t="s">
        <v>55</v>
      </c>
      <c r="IW25" s="147" t="s">
        <v>55</v>
      </c>
      <c r="IX25" s="147" t="s">
        <v>55</v>
      </c>
      <c r="IY25" s="147" t="s">
        <v>55</v>
      </c>
      <c r="IZ25" s="147" t="s">
        <v>55</v>
      </c>
      <c r="JA25" s="147" t="s">
        <v>55</v>
      </c>
      <c r="JB25" s="147" t="s">
        <v>55</v>
      </c>
      <c r="JC25" s="147" t="s">
        <v>55</v>
      </c>
      <c r="JD25" s="147" t="s">
        <v>55</v>
      </c>
      <c r="JE25" s="147" t="s">
        <v>55</v>
      </c>
      <c r="JF25" s="147" t="s">
        <v>55</v>
      </c>
      <c r="JG25" s="147" t="s">
        <v>55</v>
      </c>
      <c r="JH25" s="147" t="s">
        <v>55</v>
      </c>
      <c r="JI25" s="147" t="s">
        <v>55</v>
      </c>
      <c r="JJ25" s="147" t="s">
        <v>55</v>
      </c>
      <c r="JK25" s="147" t="s">
        <v>55</v>
      </c>
      <c r="JL25" s="147" t="s">
        <v>55</v>
      </c>
      <c r="JM25" s="147" t="s">
        <v>55</v>
      </c>
      <c r="JN25" s="147" t="s">
        <v>55</v>
      </c>
      <c r="JO25" s="147" t="s">
        <v>55</v>
      </c>
      <c r="JP25" s="147" t="s">
        <v>55</v>
      </c>
      <c r="JQ25" s="147" t="s">
        <v>55</v>
      </c>
      <c r="JR25" s="147" t="s">
        <v>55</v>
      </c>
      <c r="JS25" s="147" t="s">
        <v>55</v>
      </c>
      <c r="JT25" s="147" t="s">
        <v>55</v>
      </c>
      <c r="JU25" s="147" t="s">
        <v>55</v>
      </c>
      <c r="JV25" s="147" t="s">
        <v>55</v>
      </c>
      <c r="JW25" s="147" t="s">
        <v>55</v>
      </c>
      <c r="JX25" s="147" t="s">
        <v>55</v>
      </c>
      <c r="JY25" s="147" t="s">
        <v>55</v>
      </c>
      <c r="JZ25" s="147" t="s">
        <v>55</v>
      </c>
      <c r="KA25" s="147" t="s">
        <v>55</v>
      </c>
      <c r="KB25" s="147" t="s">
        <v>55</v>
      </c>
      <c r="KC25" s="147" t="s">
        <v>55</v>
      </c>
      <c r="KD25" s="147" t="s">
        <v>55</v>
      </c>
      <c r="KE25" s="147" t="s">
        <v>55</v>
      </c>
      <c r="KF25" s="147" t="s">
        <v>55</v>
      </c>
      <c r="KG25" s="147" t="s">
        <v>55</v>
      </c>
      <c r="KH25" s="147" t="s">
        <v>55</v>
      </c>
      <c r="KI25" s="147" t="s">
        <v>55</v>
      </c>
      <c r="KJ25" s="147" t="s">
        <v>55</v>
      </c>
      <c r="KK25" s="147" t="s">
        <v>55</v>
      </c>
      <c r="KL25" s="147" t="s">
        <v>55</v>
      </c>
      <c r="KM25" s="147" t="s">
        <v>55</v>
      </c>
      <c r="KN25" s="147" t="s">
        <v>55</v>
      </c>
      <c r="KO25" s="147" t="s">
        <v>55</v>
      </c>
      <c r="KP25" s="147" t="s">
        <v>55</v>
      </c>
      <c r="KQ25" s="147" t="s">
        <v>55</v>
      </c>
      <c r="KR25" s="147" t="s">
        <v>55</v>
      </c>
      <c r="KS25" s="147" t="s">
        <v>55</v>
      </c>
      <c r="KT25" s="147" t="s">
        <v>55</v>
      </c>
      <c r="KU25" s="147" t="s">
        <v>55</v>
      </c>
      <c r="KV25" s="147" t="s">
        <v>55</v>
      </c>
      <c r="KW25" s="147" t="s">
        <v>55</v>
      </c>
      <c r="KX25" s="147" t="s">
        <v>55</v>
      </c>
      <c r="KY25" s="147" t="s">
        <v>55</v>
      </c>
      <c r="KZ25" s="147" t="s">
        <v>55</v>
      </c>
      <c r="LA25" s="147" t="s">
        <v>55</v>
      </c>
      <c r="LB25" s="147" t="s">
        <v>55</v>
      </c>
      <c r="LC25" s="147" t="s">
        <v>55</v>
      </c>
      <c r="LD25" s="147" t="s">
        <v>55</v>
      </c>
      <c r="LE25" s="147" t="s">
        <v>55</v>
      </c>
      <c r="LF25" s="147" t="s">
        <v>55</v>
      </c>
      <c r="LG25" s="147" t="s">
        <v>55</v>
      </c>
      <c r="LH25" s="147" t="s">
        <v>55</v>
      </c>
      <c r="LI25" s="147" t="s">
        <v>55</v>
      </c>
      <c r="LJ25" s="147" t="s">
        <v>55</v>
      </c>
      <c r="LK25" s="147" t="s">
        <v>55</v>
      </c>
      <c r="LL25" s="147" t="s">
        <v>55</v>
      </c>
      <c r="LM25" s="147" t="s">
        <v>55</v>
      </c>
      <c r="LN25" s="147" t="s">
        <v>55</v>
      </c>
      <c r="LO25" s="147" t="s">
        <v>55</v>
      </c>
      <c r="LP25" s="147" t="s">
        <v>55</v>
      </c>
      <c r="LQ25" s="147" t="s">
        <v>55</v>
      </c>
      <c r="LR25" s="147" t="s">
        <v>55</v>
      </c>
      <c r="LS25" s="147" t="s">
        <v>55</v>
      </c>
      <c r="LT25" s="147" t="s">
        <v>55</v>
      </c>
      <c r="LU25" s="147" t="s">
        <v>55</v>
      </c>
      <c r="LV25" s="147" t="s">
        <v>55</v>
      </c>
      <c r="LW25" s="9" t="s">
        <v>55</v>
      </c>
      <c r="LX25" s="9" t="s">
        <v>55</v>
      </c>
      <c r="LY25" s="9" t="s">
        <v>55</v>
      </c>
      <c r="LZ25" s="9" t="s">
        <v>55</v>
      </c>
      <c r="MA25" s="145" t="s">
        <v>55</v>
      </c>
      <c r="MB25" s="145" t="s">
        <v>55</v>
      </c>
      <c r="MC25" s="145" t="s">
        <v>55</v>
      </c>
    </row>
    <row r="26" spans="1:341" ht="22.2" customHeight="1" x14ac:dyDescent="0.25">
      <c r="A26" s="161" t="s">
        <v>390</v>
      </c>
      <c r="B26" s="161" t="s">
        <v>55</v>
      </c>
      <c r="C26" s="187" t="s">
        <v>112</v>
      </c>
      <c r="D26" s="163" t="s">
        <v>115</v>
      </c>
      <c r="E26" s="145" t="s">
        <v>55</v>
      </c>
      <c r="F26" s="145" t="s">
        <v>55</v>
      </c>
      <c r="G26" s="145" t="s">
        <v>55</v>
      </c>
      <c r="H26" s="145" t="s">
        <v>55</v>
      </c>
      <c r="I26" s="145" t="s">
        <v>55</v>
      </c>
      <c r="J26" s="145" t="s">
        <v>55</v>
      </c>
      <c r="K26" s="145" t="s">
        <v>55</v>
      </c>
      <c r="L26" s="145" t="s">
        <v>55</v>
      </c>
      <c r="M26" s="145" t="s">
        <v>55</v>
      </c>
      <c r="N26" s="145" t="s">
        <v>55</v>
      </c>
      <c r="O26" s="145" t="s">
        <v>55</v>
      </c>
      <c r="P26" s="145" t="s">
        <v>55</v>
      </c>
      <c r="Q26" s="145" t="s">
        <v>55</v>
      </c>
      <c r="R26" s="145" t="s">
        <v>55</v>
      </c>
      <c r="S26" s="145" t="s">
        <v>55</v>
      </c>
      <c r="T26" s="145" t="s">
        <v>55</v>
      </c>
      <c r="U26" s="145" t="s">
        <v>55</v>
      </c>
      <c r="V26" s="145" t="s">
        <v>55</v>
      </c>
      <c r="W26" s="145" t="s">
        <v>55</v>
      </c>
      <c r="X26" s="145" t="s">
        <v>55</v>
      </c>
      <c r="Y26" s="145" t="s">
        <v>55</v>
      </c>
      <c r="Z26" s="145" t="s">
        <v>55</v>
      </c>
      <c r="AA26" s="145" t="s">
        <v>55</v>
      </c>
      <c r="AB26" s="145" t="s">
        <v>55</v>
      </c>
      <c r="AC26" s="145" t="s">
        <v>55</v>
      </c>
      <c r="AD26" s="145" t="s">
        <v>55</v>
      </c>
      <c r="AE26" s="145" t="s">
        <v>55</v>
      </c>
      <c r="AF26" s="145" t="s">
        <v>55</v>
      </c>
      <c r="AG26" s="145" t="s">
        <v>55</v>
      </c>
      <c r="AH26" s="145" t="s">
        <v>55</v>
      </c>
      <c r="AI26" s="145" t="s">
        <v>55</v>
      </c>
      <c r="AJ26" s="145" t="s">
        <v>55</v>
      </c>
      <c r="AK26" s="145" t="s">
        <v>55</v>
      </c>
      <c r="AL26" s="145" t="s">
        <v>55</v>
      </c>
      <c r="AM26" s="145" t="s">
        <v>55</v>
      </c>
      <c r="AN26" s="145" t="s">
        <v>55</v>
      </c>
      <c r="AO26" s="145" t="s">
        <v>55</v>
      </c>
      <c r="AP26" s="145" t="s">
        <v>55</v>
      </c>
      <c r="AQ26" s="145" t="s">
        <v>55</v>
      </c>
      <c r="AR26" s="145" t="s">
        <v>55</v>
      </c>
      <c r="AS26" s="145" t="s">
        <v>55</v>
      </c>
      <c r="AT26" s="145" t="s">
        <v>55</v>
      </c>
      <c r="AU26" s="145" t="s">
        <v>55</v>
      </c>
      <c r="AV26" s="145" t="s">
        <v>55</v>
      </c>
      <c r="AW26" s="145" t="s">
        <v>55</v>
      </c>
      <c r="AX26" s="145" t="s">
        <v>55</v>
      </c>
      <c r="AY26" s="145" t="s">
        <v>55</v>
      </c>
      <c r="AZ26" s="145" t="s">
        <v>55</v>
      </c>
      <c r="BA26" s="145" t="s">
        <v>55</v>
      </c>
      <c r="BB26" s="145" t="s">
        <v>55</v>
      </c>
      <c r="BC26" s="145" t="s">
        <v>55</v>
      </c>
      <c r="BD26" s="145" t="s">
        <v>55</v>
      </c>
      <c r="BE26" s="145" t="s">
        <v>55</v>
      </c>
      <c r="BF26" s="145" t="s">
        <v>55</v>
      </c>
      <c r="BG26" s="145" t="s">
        <v>55</v>
      </c>
      <c r="BH26" s="145" t="s">
        <v>55</v>
      </c>
      <c r="BI26" s="145" t="s">
        <v>55</v>
      </c>
      <c r="BJ26" s="145" t="s">
        <v>55</v>
      </c>
      <c r="BK26" s="145" t="s">
        <v>55</v>
      </c>
      <c r="BL26" s="145" t="s">
        <v>55</v>
      </c>
      <c r="BM26" s="145" t="s">
        <v>55</v>
      </c>
      <c r="BN26" s="145" t="s">
        <v>55</v>
      </c>
      <c r="BO26" s="145" t="s">
        <v>55</v>
      </c>
      <c r="BP26" s="145" t="s">
        <v>55</v>
      </c>
      <c r="BQ26" s="145" t="s">
        <v>55</v>
      </c>
      <c r="BR26" s="145" t="s">
        <v>55</v>
      </c>
      <c r="BS26" s="145" t="s">
        <v>55</v>
      </c>
      <c r="BT26" s="145" t="s">
        <v>55</v>
      </c>
      <c r="BU26" s="145" t="s">
        <v>55</v>
      </c>
      <c r="BV26" s="145" t="s">
        <v>55</v>
      </c>
      <c r="BW26" s="145" t="s">
        <v>55</v>
      </c>
      <c r="BX26" s="145" t="s">
        <v>55</v>
      </c>
      <c r="BY26" s="145" t="s">
        <v>55</v>
      </c>
      <c r="BZ26" s="145" t="s">
        <v>55</v>
      </c>
      <c r="CA26" s="145" t="s">
        <v>55</v>
      </c>
      <c r="CB26" s="145" t="s">
        <v>55</v>
      </c>
      <c r="CC26" s="145" t="s">
        <v>55</v>
      </c>
      <c r="CD26" s="145" t="s">
        <v>55</v>
      </c>
      <c r="CE26" s="145" t="s">
        <v>55</v>
      </c>
      <c r="CF26" s="145" t="s">
        <v>55</v>
      </c>
      <c r="CG26" s="145" t="s">
        <v>55</v>
      </c>
      <c r="CH26" s="145" t="s">
        <v>55</v>
      </c>
      <c r="CI26" s="145" t="s">
        <v>55</v>
      </c>
      <c r="CJ26" s="145" t="s">
        <v>55</v>
      </c>
      <c r="CK26" s="145" t="s">
        <v>55</v>
      </c>
      <c r="CL26" s="145" t="s">
        <v>55</v>
      </c>
      <c r="CM26" s="145" t="s">
        <v>55</v>
      </c>
      <c r="CN26" s="145" t="s">
        <v>55</v>
      </c>
      <c r="CO26" s="145" t="s">
        <v>55</v>
      </c>
      <c r="CP26" s="145" t="s">
        <v>55</v>
      </c>
      <c r="CQ26" s="145" t="s">
        <v>55</v>
      </c>
      <c r="CR26" s="145" t="s">
        <v>55</v>
      </c>
      <c r="CS26" s="145" t="s">
        <v>55</v>
      </c>
      <c r="CT26" s="145" t="s">
        <v>55</v>
      </c>
      <c r="CU26" s="145" t="s">
        <v>55</v>
      </c>
      <c r="CV26" s="145" t="s">
        <v>55</v>
      </c>
      <c r="CW26" s="145" t="s">
        <v>55</v>
      </c>
      <c r="CX26" s="145" t="s">
        <v>55</v>
      </c>
      <c r="CY26" s="145" t="s">
        <v>55</v>
      </c>
      <c r="CZ26" s="145" t="s">
        <v>55</v>
      </c>
      <c r="DA26" s="145" t="s">
        <v>55</v>
      </c>
      <c r="DB26" s="145" t="s">
        <v>55</v>
      </c>
      <c r="DC26" s="145" t="s">
        <v>55</v>
      </c>
      <c r="DD26" s="145" t="s">
        <v>55</v>
      </c>
      <c r="DE26" s="145" t="s">
        <v>55</v>
      </c>
      <c r="DF26" s="145" t="s">
        <v>55</v>
      </c>
      <c r="DG26" s="145" t="s">
        <v>55</v>
      </c>
      <c r="DH26" s="145" t="s">
        <v>55</v>
      </c>
      <c r="DI26" s="145" t="s">
        <v>55</v>
      </c>
      <c r="DJ26" s="145" t="s">
        <v>55</v>
      </c>
      <c r="DK26" s="145" t="s">
        <v>55</v>
      </c>
      <c r="DL26" s="145" t="s">
        <v>55</v>
      </c>
      <c r="DM26" s="145" t="s">
        <v>55</v>
      </c>
      <c r="DN26" s="145" t="s">
        <v>55</v>
      </c>
      <c r="DO26" s="145" t="s">
        <v>55</v>
      </c>
      <c r="DP26" s="145" t="s">
        <v>55</v>
      </c>
      <c r="DQ26" s="145" t="s">
        <v>55</v>
      </c>
      <c r="DR26" s="145" t="s">
        <v>55</v>
      </c>
      <c r="DS26" s="145" t="s">
        <v>55</v>
      </c>
      <c r="DT26" s="145" t="s">
        <v>55</v>
      </c>
      <c r="DU26" s="145" t="s">
        <v>55</v>
      </c>
      <c r="DV26" s="145" t="s">
        <v>55</v>
      </c>
      <c r="DW26" s="145" t="s">
        <v>55</v>
      </c>
      <c r="DX26" s="145" t="s">
        <v>55</v>
      </c>
      <c r="DY26" s="145" t="s">
        <v>55</v>
      </c>
      <c r="DZ26" s="145" t="s">
        <v>55</v>
      </c>
      <c r="EA26" s="145" t="s">
        <v>55</v>
      </c>
      <c r="EB26" s="145" t="s">
        <v>55</v>
      </c>
      <c r="EC26" s="145" t="s">
        <v>55</v>
      </c>
      <c r="ED26" s="145" t="s">
        <v>55</v>
      </c>
      <c r="EE26" s="145" t="s">
        <v>55</v>
      </c>
      <c r="EF26" s="145" t="s">
        <v>55</v>
      </c>
      <c r="EG26" s="145" t="s">
        <v>55</v>
      </c>
      <c r="EH26" s="145" t="s">
        <v>55</v>
      </c>
      <c r="EI26" s="145" t="s">
        <v>55</v>
      </c>
      <c r="EJ26" s="145" t="s">
        <v>55</v>
      </c>
      <c r="EK26" s="145" t="s">
        <v>55</v>
      </c>
      <c r="EL26" s="145" t="s">
        <v>55</v>
      </c>
      <c r="EM26" s="145" t="s">
        <v>55</v>
      </c>
      <c r="EN26" s="145" t="s">
        <v>55</v>
      </c>
      <c r="EO26" s="145" t="s">
        <v>55</v>
      </c>
      <c r="EP26" s="145" t="s">
        <v>55</v>
      </c>
      <c r="EQ26" s="145" t="s">
        <v>55</v>
      </c>
      <c r="ER26" s="145" t="s">
        <v>55</v>
      </c>
      <c r="ES26" s="145" t="s">
        <v>55</v>
      </c>
      <c r="ET26" s="145" t="s">
        <v>55</v>
      </c>
      <c r="EU26" s="145" t="s">
        <v>55</v>
      </c>
      <c r="EV26" s="145" t="s">
        <v>55</v>
      </c>
      <c r="EW26" s="145" t="s">
        <v>55</v>
      </c>
      <c r="EX26" s="145" t="s">
        <v>55</v>
      </c>
      <c r="EY26" s="145" t="s">
        <v>55</v>
      </c>
      <c r="EZ26" s="145" t="s">
        <v>55</v>
      </c>
      <c r="FA26" s="145" t="s">
        <v>55</v>
      </c>
      <c r="FB26" s="145" t="s">
        <v>55</v>
      </c>
      <c r="FC26" s="145" t="s">
        <v>55</v>
      </c>
      <c r="FD26" s="145" t="s">
        <v>55</v>
      </c>
      <c r="FE26" s="145" t="s">
        <v>55</v>
      </c>
      <c r="FF26" s="145" t="s">
        <v>55</v>
      </c>
      <c r="FG26" s="145" t="s">
        <v>55</v>
      </c>
      <c r="FH26" s="145" t="s">
        <v>55</v>
      </c>
      <c r="FI26" s="145" t="s">
        <v>55</v>
      </c>
      <c r="FJ26" s="145" t="s">
        <v>55</v>
      </c>
      <c r="FK26" s="145" t="s">
        <v>55</v>
      </c>
      <c r="FL26" s="145" t="s">
        <v>55</v>
      </c>
      <c r="FM26" s="145" t="s">
        <v>55</v>
      </c>
      <c r="FN26" s="145" t="s">
        <v>55</v>
      </c>
      <c r="FO26" s="145" t="s">
        <v>55</v>
      </c>
      <c r="FP26" s="145" t="s">
        <v>55</v>
      </c>
      <c r="FQ26" s="145" t="s">
        <v>55</v>
      </c>
      <c r="FR26" s="145" t="s">
        <v>55</v>
      </c>
      <c r="FS26" s="145" t="s">
        <v>55</v>
      </c>
      <c r="FT26" s="145" t="s">
        <v>55</v>
      </c>
      <c r="FU26" s="145" t="s">
        <v>55</v>
      </c>
      <c r="FV26" s="145" t="s">
        <v>55</v>
      </c>
      <c r="FW26" s="145" t="s">
        <v>55</v>
      </c>
      <c r="FX26" s="145" t="s">
        <v>55</v>
      </c>
      <c r="FY26" s="145" t="s">
        <v>55</v>
      </c>
      <c r="FZ26" s="145" t="s">
        <v>55</v>
      </c>
      <c r="GA26" s="145" t="s">
        <v>55</v>
      </c>
      <c r="GB26" s="145" t="s">
        <v>55</v>
      </c>
      <c r="GC26" s="145" t="s">
        <v>55</v>
      </c>
      <c r="GD26" s="145" t="s">
        <v>55</v>
      </c>
      <c r="GE26" s="145" t="s">
        <v>55</v>
      </c>
      <c r="GF26" s="145" t="s">
        <v>55</v>
      </c>
      <c r="GG26" s="145" t="s">
        <v>55</v>
      </c>
      <c r="GH26" s="145" t="s">
        <v>55</v>
      </c>
      <c r="GI26" s="145" t="s">
        <v>55</v>
      </c>
      <c r="GJ26" s="145" t="s">
        <v>55</v>
      </c>
      <c r="GK26" s="145" t="s">
        <v>55</v>
      </c>
      <c r="GL26" s="145" t="s">
        <v>55</v>
      </c>
      <c r="GM26" s="145" t="s">
        <v>55</v>
      </c>
      <c r="GN26" s="145" t="s">
        <v>55</v>
      </c>
      <c r="GO26" s="145" t="s">
        <v>55</v>
      </c>
      <c r="GP26" s="145" t="s">
        <v>55</v>
      </c>
      <c r="GQ26" s="145" t="s">
        <v>55</v>
      </c>
      <c r="GR26" s="145" t="s">
        <v>55</v>
      </c>
      <c r="GS26" s="145" t="s">
        <v>55</v>
      </c>
      <c r="GT26" s="145" t="s">
        <v>55</v>
      </c>
      <c r="GU26" s="145" t="s">
        <v>55</v>
      </c>
      <c r="GV26" s="145" t="s">
        <v>55</v>
      </c>
      <c r="GW26" s="145" t="s">
        <v>55</v>
      </c>
      <c r="GX26" s="145" t="s">
        <v>55</v>
      </c>
      <c r="GY26" s="145" t="s">
        <v>55</v>
      </c>
      <c r="GZ26" s="145" t="s">
        <v>55</v>
      </c>
      <c r="HA26" s="145" t="s">
        <v>55</v>
      </c>
      <c r="HB26" s="145" t="s">
        <v>55</v>
      </c>
      <c r="HC26" s="145" t="s">
        <v>55</v>
      </c>
      <c r="HD26" s="145" t="s">
        <v>55</v>
      </c>
      <c r="HE26" s="145" t="s">
        <v>55</v>
      </c>
      <c r="HF26" s="145" t="s">
        <v>55</v>
      </c>
      <c r="HG26" s="145" t="s">
        <v>55</v>
      </c>
      <c r="HH26" s="145" t="s">
        <v>55</v>
      </c>
      <c r="HI26" s="145" t="s">
        <v>55</v>
      </c>
      <c r="HJ26" s="145" t="s">
        <v>55</v>
      </c>
      <c r="HK26" s="145" t="s">
        <v>55</v>
      </c>
      <c r="HL26" s="145" t="s">
        <v>55</v>
      </c>
      <c r="HM26" s="145" t="s">
        <v>55</v>
      </c>
      <c r="HN26" s="145" t="s">
        <v>55</v>
      </c>
      <c r="HO26" s="145" t="s">
        <v>55</v>
      </c>
      <c r="HP26" s="145" t="s">
        <v>55</v>
      </c>
      <c r="HQ26" s="145" t="s">
        <v>55</v>
      </c>
      <c r="HR26" s="145" t="s">
        <v>55</v>
      </c>
      <c r="HS26" s="145" t="s">
        <v>55</v>
      </c>
      <c r="HT26" s="145" t="s">
        <v>55</v>
      </c>
      <c r="HU26" s="145" t="s">
        <v>55</v>
      </c>
      <c r="HV26" s="145" t="s">
        <v>55</v>
      </c>
      <c r="HW26" s="145" t="s">
        <v>55</v>
      </c>
      <c r="HX26" s="145" t="s">
        <v>55</v>
      </c>
      <c r="HY26" s="145" t="s">
        <v>55</v>
      </c>
      <c r="HZ26" s="145" t="s">
        <v>55</v>
      </c>
      <c r="IA26" s="145" t="s">
        <v>55</v>
      </c>
      <c r="IB26" s="145" t="s">
        <v>55</v>
      </c>
      <c r="IC26" s="145" t="s">
        <v>55</v>
      </c>
      <c r="ID26" s="145" t="s">
        <v>55</v>
      </c>
      <c r="IE26" s="145" t="s">
        <v>55</v>
      </c>
      <c r="IF26" s="145" t="s">
        <v>55</v>
      </c>
      <c r="IG26" s="145" t="s">
        <v>55</v>
      </c>
      <c r="IH26" s="145" t="s">
        <v>55</v>
      </c>
      <c r="II26" s="145" t="s">
        <v>55</v>
      </c>
      <c r="IJ26" s="145" t="s">
        <v>55</v>
      </c>
      <c r="IK26" s="145" t="s">
        <v>55</v>
      </c>
      <c r="IL26" s="145" t="s">
        <v>55</v>
      </c>
      <c r="IM26" s="145" t="s">
        <v>55</v>
      </c>
      <c r="IN26" s="145" t="s">
        <v>55</v>
      </c>
      <c r="IO26" s="145" t="s">
        <v>55</v>
      </c>
      <c r="IP26" s="145" t="s">
        <v>55</v>
      </c>
      <c r="IQ26" s="145" t="s">
        <v>55</v>
      </c>
      <c r="IR26" s="145" t="s">
        <v>55</v>
      </c>
      <c r="IS26" s="145" t="s">
        <v>55</v>
      </c>
      <c r="IT26" s="145" t="s">
        <v>55</v>
      </c>
      <c r="IU26" s="145" t="s">
        <v>55</v>
      </c>
      <c r="IV26" s="145" t="s">
        <v>55</v>
      </c>
      <c r="IW26" s="145" t="s">
        <v>55</v>
      </c>
      <c r="IX26" s="145" t="s">
        <v>55</v>
      </c>
      <c r="IY26" s="145" t="s">
        <v>55</v>
      </c>
      <c r="IZ26" s="145" t="s">
        <v>55</v>
      </c>
      <c r="JA26" s="145" t="s">
        <v>55</v>
      </c>
      <c r="JB26" s="145" t="s">
        <v>55</v>
      </c>
      <c r="JC26" s="145" t="s">
        <v>55</v>
      </c>
      <c r="JD26" s="145" t="s">
        <v>55</v>
      </c>
      <c r="JE26" s="145" t="s">
        <v>55</v>
      </c>
      <c r="JF26" s="145" t="s">
        <v>55</v>
      </c>
      <c r="JG26" s="145" t="s">
        <v>55</v>
      </c>
      <c r="JH26" s="145" t="s">
        <v>55</v>
      </c>
      <c r="JI26" s="145" t="s">
        <v>55</v>
      </c>
      <c r="JJ26" s="145" t="s">
        <v>55</v>
      </c>
      <c r="JK26" s="145" t="s">
        <v>55</v>
      </c>
      <c r="JL26" s="145" t="s">
        <v>55</v>
      </c>
      <c r="JM26" s="145" t="s">
        <v>55</v>
      </c>
      <c r="JN26" s="145" t="s">
        <v>55</v>
      </c>
      <c r="JO26" s="145" t="s">
        <v>55</v>
      </c>
      <c r="JP26" s="145" t="s">
        <v>55</v>
      </c>
      <c r="JQ26" s="145" t="s">
        <v>55</v>
      </c>
      <c r="JR26" s="145" t="s">
        <v>55</v>
      </c>
      <c r="JS26" s="145" t="s">
        <v>55</v>
      </c>
      <c r="JT26" s="145" t="s">
        <v>55</v>
      </c>
      <c r="JU26" s="145" t="s">
        <v>55</v>
      </c>
      <c r="JV26" s="145" t="s">
        <v>55</v>
      </c>
      <c r="JW26" s="145" t="s">
        <v>55</v>
      </c>
      <c r="JX26" s="145" t="s">
        <v>55</v>
      </c>
      <c r="JY26" s="145" t="s">
        <v>55</v>
      </c>
      <c r="JZ26" s="145" t="s">
        <v>55</v>
      </c>
      <c r="KA26" s="145" t="s">
        <v>55</v>
      </c>
      <c r="KB26" s="145" t="s">
        <v>55</v>
      </c>
      <c r="KC26" s="145" t="s">
        <v>55</v>
      </c>
      <c r="KD26" s="145" t="s">
        <v>55</v>
      </c>
      <c r="KE26" s="145" t="s">
        <v>55</v>
      </c>
      <c r="KF26" s="145" t="s">
        <v>55</v>
      </c>
      <c r="KG26" s="145" t="s">
        <v>55</v>
      </c>
      <c r="KH26" s="145" t="s">
        <v>55</v>
      </c>
      <c r="KI26" s="145" t="s">
        <v>55</v>
      </c>
      <c r="KJ26" s="145" t="s">
        <v>55</v>
      </c>
      <c r="KK26" s="145" t="s">
        <v>55</v>
      </c>
      <c r="KL26" s="145" t="s">
        <v>55</v>
      </c>
      <c r="KM26" s="145" t="s">
        <v>55</v>
      </c>
      <c r="KN26" s="145" t="s">
        <v>55</v>
      </c>
      <c r="KO26" s="145" t="s">
        <v>55</v>
      </c>
      <c r="KP26" s="145" t="s">
        <v>55</v>
      </c>
      <c r="KQ26" s="145" t="s">
        <v>55</v>
      </c>
      <c r="KR26" s="145" t="s">
        <v>55</v>
      </c>
      <c r="KS26" s="145" t="s">
        <v>55</v>
      </c>
      <c r="KT26" s="145" t="s">
        <v>55</v>
      </c>
      <c r="KU26" s="145" t="s">
        <v>55</v>
      </c>
      <c r="KV26" s="145" t="s">
        <v>55</v>
      </c>
      <c r="KW26" s="145" t="s">
        <v>55</v>
      </c>
      <c r="KX26" s="145" t="s">
        <v>55</v>
      </c>
      <c r="KY26" s="145" t="s">
        <v>55</v>
      </c>
      <c r="KZ26" s="145" t="s">
        <v>55</v>
      </c>
      <c r="LA26" s="145" t="s">
        <v>55</v>
      </c>
      <c r="LB26" s="145" t="s">
        <v>55</v>
      </c>
      <c r="LC26" s="145" t="s">
        <v>55</v>
      </c>
      <c r="LD26" s="145" t="s">
        <v>55</v>
      </c>
      <c r="LE26" s="145" t="s">
        <v>55</v>
      </c>
      <c r="LF26" s="145" t="s">
        <v>55</v>
      </c>
      <c r="LG26" s="145" t="s">
        <v>55</v>
      </c>
      <c r="LH26" s="145" t="s">
        <v>55</v>
      </c>
      <c r="LI26" s="145" t="s">
        <v>55</v>
      </c>
      <c r="LJ26" s="145" t="s">
        <v>55</v>
      </c>
      <c r="LK26" s="145" t="s">
        <v>55</v>
      </c>
      <c r="LL26" s="145" t="s">
        <v>55</v>
      </c>
      <c r="LM26" s="145" t="s">
        <v>55</v>
      </c>
      <c r="LN26" s="145" t="s">
        <v>55</v>
      </c>
      <c r="LO26" s="145" t="s">
        <v>55</v>
      </c>
      <c r="LP26" s="145" t="s">
        <v>55</v>
      </c>
      <c r="LQ26" s="145" t="s">
        <v>55</v>
      </c>
      <c r="LR26" s="145" t="s">
        <v>55</v>
      </c>
      <c r="LS26" s="145" t="s">
        <v>55</v>
      </c>
      <c r="LT26" s="145" t="s">
        <v>55</v>
      </c>
      <c r="LU26" s="145" t="s">
        <v>55</v>
      </c>
      <c r="LV26" s="145" t="s">
        <v>55</v>
      </c>
      <c r="LW26" s="145" t="s">
        <v>55</v>
      </c>
      <c r="LX26" s="145" t="s">
        <v>55</v>
      </c>
      <c r="LY26" s="145" t="s">
        <v>55</v>
      </c>
      <c r="LZ26" s="145" t="s">
        <v>55</v>
      </c>
      <c r="MA26" s="145" t="s">
        <v>55</v>
      </c>
      <c r="MB26" s="145" t="s">
        <v>55</v>
      </c>
      <c r="MC26" s="145" t="s">
        <v>55</v>
      </c>
    </row>
    <row r="27" spans="1:341" ht="22.2" customHeight="1" x14ac:dyDescent="0.25">
      <c r="A27" s="30" t="s">
        <v>363</v>
      </c>
      <c r="B27" s="30" t="s">
        <v>55</v>
      </c>
      <c r="C27" s="188" t="s">
        <v>122</v>
      </c>
      <c r="D27" s="164" t="s">
        <v>75</v>
      </c>
      <c r="E27" s="164">
        <v>8.4</v>
      </c>
      <c r="F27" s="164">
        <v>8.57</v>
      </c>
      <c r="G27" s="164">
        <v>8.33</v>
      </c>
      <c r="H27" s="164">
        <v>8.23</v>
      </c>
      <c r="I27" s="164">
        <v>8.1999999999999993</v>
      </c>
      <c r="J27" s="164">
        <v>8.0500000000000007</v>
      </c>
      <c r="K27" s="164">
        <v>7.6</v>
      </c>
      <c r="L27" s="164">
        <v>7.35</v>
      </c>
      <c r="M27" s="164">
        <v>6.92</v>
      </c>
      <c r="N27" s="164">
        <v>6.98</v>
      </c>
      <c r="O27" s="164">
        <v>6.62</v>
      </c>
      <c r="P27" s="164">
        <v>6.96</v>
      </c>
      <c r="Q27" s="164">
        <v>6.65</v>
      </c>
      <c r="R27" s="164">
        <v>6.2</v>
      </c>
      <c r="S27" s="164">
        <v>6.73</v>
      </c>
      <c r="T27" s="164">
        <v>7.49</v>
      </c>
      <c r="U27" s="164">
        <v>8.2100000000000009</v>
      </c>
      <c r="V27" s="164">
        <v>7.88</v>
      </c>
      <c r="W27" s="164">
        <v>8.68</v>
      </c>
      <c r="X27" s="164">
        <v>8.93</v>
      </c>
      <c r="Y27" s="164">
        <v>9.2100000000000009</v>
      </c>
      <c r="Z27" s="164">
        <v>10.210000000000001</v>
      </c>
      <c r="AA27" s="164">
        <v>9.84</v>
      </c>
      <c r="AB27" s="164">
        <v>9.98</v>
      </c>
      <c r="AC27" s="164">
        <v>9.76</v>
      </c>
      <c r="AD27" s="164">
        <v>9.76</v>
      </c>
      <c r="AE27" s="164">
        <v>9.65</v>
      </c>
      <c r="AF27" s="164">
        <v>9.15</v>
      </c>
      <c r="AG27" s="164">
        <v>9</v>
      </c>
      <c r="AH27" s="164">
        <v>8.66</v>
      </c>
      <c r="AI27" s="164">
        <v>8.7899999999999991</v>
      </c>
      <c r="AJ27" s="164">
        <v>8.85</v>
      </c>
      <c r="AK27" s="164">
        <v>9.14</v>
      </c>
      <c r="AL27" s="164">
        <v>9</v>
      </c>
      <c r="AM27" s="164">
        <v>8.2100000000000009</v>
      </c>
      <c r="AN27" s="164">
        <v>8.1199999999999992</v>
      </c>
      <c r="AO27" s="164">
        <v>8.39</v>
      </c>
      <c r="AP27" s="164">
        <v>8.2799999999999994</v>
      </c>
      <c r="AQ27" s="164">
        <v>8.9499999999999993</v>
      </c>
      <c r="AR27" s="164">
        <v>9.39</v>
      </c>
      <c r="AS27" s="164">
        <v>9.8699999999999992</v>
      </c>
      <c r="AT27" s="164">
        <v>10.130000000000001</v>
      </c>
      <c r="AU27" s="164">
        <v>9.98</v>
      </c>
      <c r="AV27" s="164">
        <v>9.4</v>
      </c>
      <c r="AW27" s="164">
        <v>9.23</v>
      </c>
      <c r="AX27" s="164">
        <v>9.07</v>
      </c>
      <c r="AY27" s="164">
        <v>8.17</v>
      </c>
      <c r="AZ27" s="164">
        <v>7.86</v>
      </c>
      <c r="BA27" s="164">
        <v>8.0299999999999994</v>
      </c>
      <c r="BB27" s="164">
        <v>8.24</v>
      </c>
      <c r="BC27" s="164">
        <v>8.64</v>
      </c>
      <c r="BD27" s="164">
        <v>8.93</v>
      </c>
      <c r="BE27" s="164">
        <v>8.82</v>
      </c>
      <c r="BF27" s="164">
        <v>8.3800000000000008</v>
      </c>
      <c r="BG27" s="164">
        <v>7.78</v>
      </c>
      <c r="BH27" s="164">
        <v>7.79</v>
      </c>
      <c r="BI27" s="164">
        <v>8.15</v>
      </c>
      <c r="BJ27" s="164">
        <v>7.71</v>
      </c>
      <c r="BK27" s="164">
        <v>7.79</v>
      </c>
      <c r="BL27" s="164">
        <v>7.84</v>
      </c>
      <c r="BM27" s="164">
        <v>8.32</v>
      </c>
      <c r="BN27" s="164">
        <v>8.1300000000000008</v>
      </c>
      <c r="BO27" s="164">
        <v>8.2899999999999991</v>
      </c>
      <c r="BP27" s="164">
        <v>8.5299999999999994</v>
      </c>
      <c r="BQ27" s="164">
        <v>8.41</v>
      </c>
      <c r="BR27" s="164">
        <v>7.92</v>
      </c>
      <c r="BS27" s="164">
        <v>7.75</v>
      </c>
      <c r="BT27" s="164">
        <v>7.37</v>
      </c>
      <c r="BU27" s="164">
        <v>7.46</v>
      </c>
      <c r="BV27" s="164">
        <v>6.67</v>
      </c>
      <c r="BW27" s="164">
        <v>6.31</v>
      </c>
      <c r="BX27" s="164">
        <v>6.38</v>
      </c>
      <c r="BY27" s="157">
        <v>6.38</v>
      </c>
      <c r="BZ27" s="157">
        <v>6.27</v>
      </c>
      <c r="CA27" s="157">
        <v>6.64</v>
      </c>
      <c r="CB27" s="157">
        <v>6.46</v>
      </c>
      <c r="CC27" s="157">
        <v>6.39</v>
      </c>
      <c r="CD27" s="157">
        <v>6.87</v>
      </c>
      <c r="CE27" s="157">
        <v>7.23</v>
      </c>
      <c r="CF27" s="157">
        <v>7.2</v>
      </c>
      <c r="CG27" s="157">
        <v>7.74</v>
      </c>
      <c r="CH27" s="157">
        <v>7.64</v>
      </c>
      <c r="CI27" s="157">
        <v>7.89</v>
      </c>
      <c r="CJ27" s="157">
        <v>7.9</v>
      </c>
      <c r="CK27" s="157">
        <v>8.06</v>
      </c>
      <c r="CL27" s="157">
        <v>8.32</v>
      </c>
      <c r="CM27" s="157">
        <v>8.1</v>
      </c>
      <c r="CN27" s="157">
        <v>8.02</v>
      </c>
      <c r="CO27" s="157">
        <v>8.0500000000000007</v>
      </c>
      <c r="CP27" s="157">
        <v>8.16</v>
      </c>
      <c r="CQ27" s="157">
        <v>7.82</v>
      </c>
      <c r="CR27" s="157">
        <v>7.78</v>
      </c>
      <c r="CS27" s="157">
        <v>7.77</v>
      </c>
      <c r="CT27" s="157">
        <v>7.74</v>
      </c>
      <c r="CU27" s="157">
        <v>7.65</v>
      </c>
      <c r="CV27" s="157">
        <v>7.4</v>
      </c>
      <c r="CW27" s="157">
        <v>7.06</v>
      </c>
      <c r="CX27" s="157">
        <v>6.93</v>
      </c>
      <c r="CY27" s="157">
        <v>6.85</v>
      </c>
      <c r="CZ27" s="157">
        <v>6.81</v>
      </c>
      <c r="DA27" s="157">
        <v>7.24</v>
      </c>
      <c r="DB27" s="157">
        <v>7.55</v>
      </c>
      <c r="DC27" s="157">
        <v>7.6</v>
      </c>
      <c r="DD27" s="157">
        <v>7.51</v>
      </c>
      <c r="DE27" s="157">
        <v>7.31</v>
      </c>
      <c r="DF27" s="157">
        <v>6.99</v>
      </c>
      <c r="DG27" s="157">
        <v>6.58</v>
      </c>
      <c r="DH27" s="157">
        <v>6.91</v>
      </c>
      <c r="DI27" s="3">
        <v>7.32</v>
      </c>
      <c r="DJ27" s="3">
        <v>7.41</v>
      </c>
      <c r="DK27" s="3">
        <v>7.28</v>
      </c>
      <c r="DL27" s="3">
        <v>7.78</v>
      </c>
      <c r="DM27" s="3">
        <v>7.58</v>
      </c>
      <c r="DN27" s="3">
        <v>7.54</v>
      </c>
      <c r="DO27" s="3">
        <v>7.46</v>
      </c>
      <c r="DP27" s="3">
        <v>7.25</v>
      </c>
      <c r="DQ27" s="4">
        <v>7.06</v>
      </c>
      <c r="DR27" s="3">
        <v>6.86</v>
      </c>
      <c r="DS27" s="3">
        <v>6.99</v>
      </c>
      <c r="DT27" s="3">
        <v>7.02</v>
      </c>
      <c r="DU27" s="3">
        <v>6.8</v>
      </c>
      <c r="DV27" s="3">
        <v>6.62</v>
      </c>
      <c r="DW27" s="3">
        <v>6.31</v>
      </c>
      <c r="DX27" s="3">
        <v>6.5</v>
      </c>
      <c r="DY27" s="3">
        <v>6.38</v>
      </c>
      <c r="DZ27" s="3">
        <v>6.04</v>
      </c>
      <c r="EA27" s="3">
        <v>5.95</v>
      </c>
      <c r="EB27" s="3">
        <v>6.23</v>
      </c>
      <c r="EC27" s="4">
        <v>6.51</v>
      </c>
      <c r="ED27" s="3">
        <v>6.41</v>
      </c>
      <c r="EE27" s="3">
        <v>6.03</v>
      </c>
      <c r="EF27" s="3">
        <v>6.16</v>
      </c>
      <c r="EG27" s="3">
        <v>6.84</v>
      </c>
      <c r="EH27" s="3">
        <v>6.92</v>
      </c>
      <c r="EI27" s="3">
        <v>6.71</v>
      </c>
      <c r="EJ27" s="4">
        <v>6.61</v>
      </c>
      <c r="EK27" s="3">
        <v>6.99</v>
      </c>
      <c r="EL27" s="3">
        <v>7.08</v>
      </c>
      <c r="EM27" s="3">
        <v>7.2</v>
      </c>
      <c r="EN27" s="3">
        <v>7.2</v>
      </c>
      <c r="EO27" s="4">
        <v>7.18</v>
      </c>
      <c r="EP27" s="3">
        <v>7.16</v>
      </c>
      <c r="EQ27" s="3">
        <v>7.03</v>
      </c>
      <c r="ER27" s="3">
        <v>6.99</v>
      </c>
      <c r="ES27" s="3">
        <v>7.01</v>
      </c>
      <c r="ET27" s="3">
        <v>7.1</v>
      </c>
      <c r="EU27" s="3">
        <v>7.17</v>
      </c>
      <c r="EV27" s="4">
        <v>7.32</v>
      </c>
      <c r="EW27" s="3">
        <v>6.9</v>
      </c>
      <c r="EX27" s="3">
        <v>6.81</v>
      </c>
      <c r="EY27" s="3">
        <v>6.84</v>
      </c>
      <c r="EZ27" s="3">
        <v>6.72</v>
      </c>
      <c r="FA27" s="3">
        <v>6.63</v>
      </c>
      <c r="FB27" s="12">
        <v>6.92</v>
      </c>
      <c r="FC27" s="13">
        <v>7.07</v>
      </c>
      <c r="FD27" s="3">
        <v>7.11</v>
      </c>
      <c r="FE27" s="3">
        <v>6.75</v>
      </c>
      <c r="FF27" s="3">
        <v>6.82</v>
      </c>
      <c r="FG27" s="3">
        <v>6.81</v>
      </c>
      <c r="FH27" s="4">
        <v>6.78</v>
      </c>
      <c r="FI27" s="3">
        <v>6.9</v>
      </c>
      <c r="FJ27" s="3">
        <v>6.9</v>
      </c>
      <c r="FK27" s="3">
        <v>6.98</v>
      </c>
      <c r="FL27" s="3">
        <v>7.16</v>
      </c>
      <c r="FM27" s="3">
        <v>7.15</v>
      </c>
      <c r="FN27" s="12">
        <v>7.13</v>
      </c>
      <c r="FO27" s="13">
        <v>7.2</v>
      </c>
      <c r="FP27" s="3">
        <v>7.15</v>
      </c>
      <c r="FQ27" s="3">
        <v>7.37</v>
      </c>
      <c r="FR27" s="3">
        <v>7.37</v>
      </c>
      <c r="FS27" s="3">
        <v>7.37</v>
      </c>
      <c r="FT27" s="4">
        <v>7.61</v>
      </c>
      <c r="FU27" s="3">
        <v>7.79</v>
      </c>
      <c r="FV27" s="3">
        <v>7.93</v>
      </c>
      <c r="FW27" s="3">
        <v>8.120000000000001</v>
      </c>
      <c r="FX27" s="3">
        <v>8.35</v>
      </c>
      <c r="FY27" s="3">
        <v>7.73</v>
      </c>
      <c r="FZ27" s="12">
        <v>7.63</v>
      </c>
      <c r="GA27" s="13">
        <v>7.96</v>
      </c>
      <c r="GB27" s="3">
        <v>8.07</v>
      </c>
      <c r="GC27" s="3">
        <v>8.129999999999999</v>
      </c>
      <c r="GD27" s="3">
        <v>7.9649999999999999</v>
      </c>
      <c r="GE27" s="3">
        <v>8.0500000000000007</v>
      </c>
      <c r="GF27" s="4">
        <v>7.52</v>
      </c>
      <c r="GG27" s="3">
        <v>7.76</v>
      </c>
      <c r="GH27" s="3">
        <v>7.7</v>
      </c>
      <c r="GI27" s="3">
        <v>7.38</v>
      </c>
      <c r="GJ27" s="3">
        <v>7.18</v>
      </c>
      <c r="GK27" s="3">
        <v>7.01</v>
      </c>
      <c r="GL27" s="3">
        <v>6.57</v>
      </c>
      <c r="GM27" s="3">
        <v>6.84</v>
      </c>
      <c r="GN27" s="3">
        <v>5.88</v>
      </c>
      <c r="GO27" s="3">
        <v>5.28</v>
      </c>
      <c r="GP27" s="3">
        <v>4.6899999999999995</v>
      </c>
      <c r="GQ27" s="3">
        <v>4.9000000000000004</v>
      </c>
      <c r="GR27" s="4">
        <v>5.53</v>
      </c>
      <c r="GS27" s="3">
        <v>5.23</v>
      </c>
      <c r="GT27" s="3">
        <v>5.58</v>
      </c>
      <c r="GU27" s="3">
        <v>5.81</v>
      </c>
      <c r="GV27" s="3">
        <v>5.8</v>
      </c>
      <c r="GW27" s="3">
        <v>5.92</v>
      </c>
      <c r="GX27" s="3">
        <v>5.93</v>
      </c>
      <c r="GY27" s="3">
        <v>6.19</v>
      </c>
      <c r="GZ27" s="3">
        <v>6.28</v>
      </c>
      <c r="HA27" s="3">
        <v>6.51</v>
      </c>
      <c r="HB27" s="3">
        <v>6.21</v>
      </c>
      <c r="HC27" s="3">
        <v>6.04</v>
      </c>
      <c r="HD27" s="4">
        <v>6.23</v>
      </c>
      <c r="HE27" s="3">
        <v>6.2</v>
      </c>
      <c r="HF27" s="3">
        <v>5.87</v>
      </c>
      <c r="HG27" s="3">
        <v>5.665</v>
      </c>
      <c r="HH27" s="3">
        <v>5.6</v>
      </c>
      <c r="HI27" s="3">
        <v>5.4</v>
      </c>
      <c r="HJ27" s="3">
        <v>5.31</v>
      </c>
      <c r="HK27" s="3">
        <v>5.52</v>
      </c>
      <c r="HL27" s="3">
        <v>5.79</v>
      </c>
      <c r="HM27" s="3">
        <v>5.76</v>
      </c>
      <c r="HN27" s="3">
        <v>5.52</v>
      </c>
      <c r="HO27" s="3">
        <v>5.36</v>
      </c>
      <c r="HP27" s="4">
        <v>5.33</v>
      </c>
      <c r="HQ27" s="3">
        <v>5.38</v>
      </c>
      <c r="HR27" s="3">
        <v>5.08</v>
      </c>
      <c r="HS27" s="3">
        <v>4.9800000000000004</v>
      </c>
      <c r="HT27" s="3">
        <v>5.09</v>
      </c>
      <c r="HU27" s="3">
        <v>4.5999999999999996</v>
      </c>
      <c r="HV27" s="3">
        <v>4.3499999999999996</v>
      </c>
      <c r="HW27" s="3">
        <v>5.08</v>
      </c>
      <c r="HX27" s="3">
        <v>4.54</v>
      </c>
      <c r="HY27" s="3">
        <v>4.3</v>
      </c>
      <c r="HZ27" s="3">
        <v>4.3499999999999996</v>
      </c>
      <c r="IA27" s="3">
        <v>4.63</v>
      </c>
      <c r="IB27" s="4">
        <v>4.6099999999999994</v>
      </c>
      <c r="IC27" s="3">
        <v>4.2799999999999994</v>
      </c>
      <c r="ID27" s="3">
        <v>3.79</v>
      </c>
      <c r="IE27" s="3">
        <v>3.88</v>
      </c>
      <c r="IF27" s="3">
        <v>3.92</v>
      </c>
      <c r="IG27" s="3">
        <v>3.88</v>
      </c>
      <c r="IH27" s="3">
        <v>3.87</v>
      </c>
      <c r="II27" s="3">
        <v>3.84</v>
      </c>
      <c r="IJ27" s="3">
        <v>3.83</v>
      </c>
      <c r="IK27" s="3">
        <v>3.91</v>
      </c>
      <c r="IL27" s="3">
        <v>3.98</v>
      </c>
      <c r="IM27" s="3">
        <v>4.1099999999999994</v>
      </c>
      <c r="IN27" s="4">
        <v>3.86</v>
      </c>
      <c r="IO27" s="3">
        <v>3.71</v>
      </c>
      <c r="IP27" s="3">
        <v>3.95</v>
      </c>
      <c r="IQ27" s="3">
        <v>4.3900000000000006</v>
      </c>
      <c r="IR27" s="3">
        <v>4.51</v>
      </c>
      <c r="IS27" s="3">
        <v>5.09</v>
      </c>
      <c r="IT27" s="3">
        <v>5.17</v>
      </c>
      <c r="IU27" s="3">
        <v>5.0999999999999996</v>
      </c>
      <c r="IV27" s="3">
        <v>5.29</v>
      </c>
      <c r="IW27" s="3">
        <v>5.22</v>
      </c>
      <c r="IX27" s="3">
        <v>5.08</v>
      </c>
      <c r="IY27" s="3">
        <v>5.03</v>
      </c>
      <c r="IZ27" s="4">
        <v>5.18</v>
      </c>
      <c r="JA27" s="3">
        <v>5.13</v>
      </c>
      <c r="JB27" s="3">
        <v>4.93</v>
      </c>
      <c r="JC27" s="3">
        <v>5.09</v>
      </c>
      <c r="JD27" s="3">
        <v>5.0199999999999996</v>
      </c>
      <c r="JE27" s="3">
        <v>4.9399999999999995</v>
      </c>
      <c r="JF27" s="3">
        <v>4.96</v>
      </c>
      <c r="JG27" s="3">
        <v>4.8599999999999994</v>
      </c>
      <c r="JH27" s="3">
        <v>4.76</v>
      </c>
      <c r="JI27" s="3">
        <v>4.6099999999999994</v>
      </c>
      <c r="JJ27" s="3">
        <v>4.17</v>
      </c>
      <c r="JK27" s="3">
        <v>4.2300000000000004</v>
      </c>
      <c r="JL27" s="4">
        <v>4.16</v>
      </c>
      <c r="JM27" s="3">
        <v>4.13</v>
      </c>
      <c r="JN27" s="3">
        <v>4.21</v>
      </c>
      <c r="JO27" s="3">
        <v>4.05</v>
      </c>
      <c r="JP27" s="3">
        <v>3.76</v>
      </c>
      <c r="JQ27" s="3">
        <v>3.71</v>
      </c>
      <c r="JR27" s="3">
        <v>3.7</v>
      </c>
      <c r="JS27" s="3">
        <v>3.72</v>
      </c>
      <c r="JT27" s="3">
        <v>3.95</v>
      </c>
      <c r="JU27" s="3">
        <v>4</v>
      </c>
      <c r="JV27" s="3">
        <v>3.75</v>
      </c>
      <c r="JW27" s="3">
        <v>3.49</v>
      </c>
      <c r="JX27" s="4">
        <v>3.33</v>
      </c>
      <c r="JY27" s="3">
        <v>3.27</v>
      </c>
      <c r="JZ27" s="3">
        <v>4.21</v>
      </c>
      <c r="KA27" s="3">
        <v>3.02</v>
      </c>
      <c r="KB27" s="3">
        <v>2.88</v>
      </c>
      <c r="KC27" s="3">
        <v>2.83</v>
      </c>
      <c r="KD27" s="3">
        <v>2.96</v>
      </c>
      <c r="KE27" s="3">
        <v>3.15</v>
      </c>
      <c r="KF27" s="3">
        <v>3.47</v>
      </c>
      <c r="KG27" s="3">
        <v>3.69</v>
      </c>
      <c r="KH27" s="3">
        <v>3.7</v>
      </c>
      <c r="KI27" s="3">
        <v>3.59</v>
      </c>
      <c r="KJ27" s="4">
        <v>3.56</v>
      </c>
      <c r="KK27" s="3">
        <v>3.44</v>
      </c>
      <c r="KL27" s="3">
        <v>3.48</v>
      </c>
      <c r="KM27" s="3">
        <v>3.66</v>
      </c>
      <c r="KN27" s="3">
        <v>3.59</v>
      </c>
      <c r="KO27" s="3">
        <v>3.47</v>
      </c>
      <c r="KP27" s="3">
        <v>3.52</v>
      </c>
      <c r="KQ27" s="3">
        <v>3.45</v>
      </c>
      <c r="KR27" s="3">
        <v>3.36</v>
      </c>
      <c r="KS27" s="3">
        <v>3.26</v>
      </c>
      <c r="KT27" s="3">
        <v>3.43</v>
      </c>
      <c r="KU27" s="3">
        <v>3.42</v>
      </c>
      <c r="KV27" s="3">
        <v>3.29</v>
      </c>
      <c r="KW27" s="3">
        <v>3.38</v>
      </c>
      <c r="KX27" s="3">
        <v>3.28</v>
      </c>
      <c r="KY27" s="3">
        <v>3.17</v>
      </c>
      <c r="KZ27" s="3">
        <v>3.14</v>
      </c>
      <c r="LA27" s="3">
        <v>2.92</v>
      </c>
      <c r="LB27" s="3">
        <v>3.01</v>
      </c>
      <c r="LC27" s="3">
        <v>2.94</v>
      </c>
      <c r="LD27" s="3">
        <v>3.04</v>
      </c>
      <c r="LE27" s="3">
        <v>2.85</v>
      </c>
      <c r="LF27" s="3">
        <v>2.77</v>
      </c>
      <c r="LG27" s="3">
        <v>2.6799999999999997</v>
      </c>
      <c r="LH27" s="3">
        <v>2.4</v>
      </c>
      <c r="LI27" s="3">
        <v>2.6</v>
      </c>
      <c r="LJ27" s="3">
        <v>2.4</v>
      </c>
      <c r="LK27" s="3">
        <v>2.27</v>
      </c>
      <c r="LL27" s="3">
        <v>2.17</v>
      </c>
      <c r="LM27" s="3">
        <v>1.85</v>
      </c>
      <c r="LN27" s="3">
        <v>1.8900000000000001</v>
      </c>
      <c r="LO27" s="3">
        <v>1.99</v>
      </c>
      <c r="LP27" s="3">
        <v>2.08</v>
      </c>
      <c r="LQ27" s="3">
        <v>2.3600000000000003</v>
      </c>
      <c r="LR27" s="3">
        <v>2.09</v>
      </c>
      <c r="LS27" s="3">
        <v>1.8900000000000001</v>
      </c>
      <c r="LT27" s="3">
        <v>1.67</v>
      </c>
      <c r="LU27" s="3">
        <v>1.3599999999999999</v>
      </c>
      <c r="LV27" s="3">
        <v>1.36</v>
      </c>
      <c r="LW27" s="3">
        <v>1.41</v>
      </c>
      <c r="LX27" s="3">
        <v>1.35</v>
      </c>
      <c r="LY27" s="3">
        <v>1.1400000000000001</v>
      </c>
      <c r="LZ27" s="3">
        <v>0.98</v>
      </c>
      <c r="MA27" s="3">
        <v>1.01</v>
      </c>
      <c r="MB27" s="3">
        <v>1.3</v>
      </c>
      <c r="MC27" s="3">
        <v>1.3900000000000001</v>
      </c>
    </row>
    <row r="28" spans="1:341" ht="22.2" customHeight="1" x14ac:dyDescent="0.25">
      <c r="A28" s="206" t="s">
        <v>200</v>
      </c>
      <c r="B28" s="206" t="s">
        <v>55</v>
      </c>
      <c r="C28" s="190" t="s">
        <v>1</v>
      </c>
      <c r="D28" s="166" t="s">
        <v>72</v>
      </c>
      <c r="E28" s="147" t="s">
        <v>55</v>
      </c>
      <c r="F28" s="147" t="s">
        <v>55</v>
      </c>
      <c r="G28" s="147" t="s">
        <v>55</v>
      </c>
      <c r="H28" s="147" t="s">
        <v>55</v>
      </c>
      <c r="I28" s="147" t="s">
        <v>55</v>
      </c>
      <c r="J28" s="147" t="s">
        <v>55</v>
      </c>
      <c r="K28" s="147" t="s">
        <v>55</v>
      </c>
      <c r="L28" s="147" t="s">
        <v>55</v>
      </c>
      <c r="M28" s="147" t="s">
        <v>55</v>
      </c>
      <c r="N28" s="147" t="s">
        <v>55</v>
      </c>
      <c r="O28" s="147" t="s">
        <v>55</v>
      </c>
      <c r="P28" s="147" t="s">
        <v>55</v>
      </c>
      <c r="Q28" s="147" t="s">
        <v>55</v>
      </c>
      <c r="R28" s="147" t="s">
        <v>55</v>
      </c>
      <c r="S28" s="147" t="s">
        <v>55</v>
      </c>
      <c r="T28" s="147" t="s">
        <v>55</v>
      </c>
      <c r="U28" s="147" t="s">
        <v>55</v>
      </c>
      <c r="V28" s="147" t="s">
        <v>55</v>
      </c>
      <c r="W28" s="147" t="s">
        <v>55</v>
      </c>
      <c r="X28" s="147" t="s">
        <v>55</v>
      </c>
      <c r="Y28" s="147" t="s">
        <v>55</v>
      </c>
      <c r="Z28" s="147" t="s">
        <v>55</v>
      </c>
      <c r="AA28" s="147" t="s">
        <v>55</v>
      </c>
      <c r="AB28" s="147" t="s">
        <v>55</v>
      </c>
      <c r="AC28" s="147" t="s">
        <v>55</v>
      </c>
      <c r="AD28" s="147" t="s">
        <v>55</v>
      </c>
      <c r="AE28" s="147" t="s">
        <v>55</v>
      </c>
      <c r="AF28" s="147" t="s">
        <v>55</v>
      </c>
      <c r="AG28" s="147" t="s">
        <v>55</v>
      </c>
      <c r="AH28" s="147" t="s">
        <v>55</v>
      </c>
      <c r="AI28" s="147" t="s">
        <v>55</v>
      </c>
      <c r="AJ28" s="147" t="s">
        <v>55</v>
      </c>
      <c r="AK28" s="147" t="s">
        <v>55</v>
      </c>
      <c r="AL28" s="147" t="s">
        <v>55</v>
      </c>
      <c r="AM28" s="147" t="s">
        <v>55</v>
      </c>
      <c r="AN28" s="147" t="s">
        <v>55</v>
      </c>
      <c r="AO28" s="147" t="s">
        <v>55</v>
      </c>
      <c r="AP28" s="147" t="s">
        <v>55</v>
      </c>
      <c r="AQ28" s="147" t="s">
        <v>55</v>
      </c>
      <c r="AR28" s="147" t="s">
        <v>55</v>
      </c>
      <c r="AS28" s="147" t="s">
        <v>55</v>
      </c>
      <c r="AT28" s="147" t="s">
        <v>55</v>
      </c>
      <c r="AU28" s="147" t="s">
        <v>55</v>
      </c>
      <c r="AV28" s="147" t="s">
        <v>55</v>
      </c>
      <c r="AW28" s="147" t="s">
        <v>55</v>
      </c>
      <c r="AX28" s="147" t="s">
        <v>55</v>
      </c>
      <c r="AY28" s="147" t="s">
        <v>55</v>
      </c>
      <c r="AZ28" s="147" t="s">
        <v>55</v>
      </c>
      <c r="BA28" s="147" t="s">
        <v>55</v>
      </c>
      <c r="BB28" s="147" t="s">
        <v>55</v>
      </c>
      <c r="BC28" s="147" t="s">
        <v>55</v>
      </c>
      <c r="BD28" s="147" t="s">
        <v>55</v>
      </c>
      <c r="BE28" s="147" t="s">
        <v>55</v>
      </c>
      <c r="BF28" s="147" t="s">
        <v>55</v>
      </c>
      <c r="BG28" s="147" t="s">
        <v>55</v>
      </c>
      <c r="BH28" s="147" t="s">
        <v>55</v>
      </c>
      <c r="BI28" s="147" t="s">
        <v>55</v>
      </c>
      <c r="BJ28" s="147" t="s">
        <v>55</v>
      </c>
      <c r="BK28" s="147" t="s">
        <v>55</v>
      </c>
      <c r="BL28" s="147" t="s">
        <v>55</v>
      </c>
      <c r="BM28" s="147" t="s">
        <v>55</v>
      </c>
      <c r="BN28" s="147" t="s">
        <v>55</v>
      </c>
      <c r="BO28" s="147" t="s">
        <v>55</v>
      </c>
      <c r="BP28" s="147" t="s">
        <v>55</v>
      </c>
      <c r="BQ28" s="147" t="s">
        <v>55</v>
      </c>
      <c r="BR28" s="147" t="s">
        <v>55</v>
      </c>
      <c r="BS28" s="147" t="s">
        <v>55</v>
      </c>
      <c r="BT28" s="147" t="s">
        <v>55</v>
      </c>
      <c r="BU28" s="147" t="s">
        <v>55</v>
      </c>
      <c r="BV28" s="147" t="s">
        <v>55</v>
      </c>
      <c r="BW28" s="147" t="s">
        <v>55</v>
      </c>
      <c r="BX28" s="147" t="s">
        <v>55</v>
      </c>
      <c r="BY28" s="147" t="s">
        <v>55</v>
      </c>
      <c r="BZ28" s="147" t="s">
        <v>55</v>
      </c>
      <c r="CA28" s="147" t="s">
        <v>55</v>
      </c>
      <c r="CB28" s="147" t="s">
        <v>55</v>
      </c>
      <c r="CC28" s="147" t="s">
        <v>55</v>
      </c>
      <c r="CD28" s="147" t="s">
        <v>55</v>
      </c>
      <c r="CE28" s="147" t="s">
        <v>55</v>
      </c>
      <c r="CF28" s="147" t="s">
        <v>55</v>
      </c>
      <c r="CG28" s="147" t="s">
        <v>55</v>
      </c>
      <c r="CH28" s="147" t="s">
        <v>55</v>
      </c>
      <c r="CI28" s="147" t="s">
        <v>55</v>
      </c>
      <c r="CJ28" s="147" t="s">
        <v>55</v>
      </c>
      <c r="CK28" s="147" t="s">
        <v>55</v>
      </c>
      <c r="CL28" s="150" t="s">
        <v>55</v>
      </c>
      <c r="CM28" s="147" t="s">
        <v>55</v>
      </c>
      <c r="CN28" s="147" t="s">
        <v>55</v>
      </c>
      <c r="CO28" s="147" t="s">
        <v>55</v>
      </c>
      <c r="CP28" s="147" t="s">
        <v>55</v>
      </c>
      <c r="CQ28" s="147" t="s">
        <v>55</v>
      </c>
      <c r="CR28" s="147" t="s">
        <v>55</v>
      </c>
      <c r="CS28" s="147" t="s">
        <v>55</v>
      </c>
      <c r="CT28" s="147" t="s">
        <v>55</v>
      </c>
      <c r="CU28" s="147" t="s">
        <v>55</v>
      </c>
      <c r="CV28" s="147" t="s">
        <v>55</v>
      </c>
      <c r="CW28" s="147" t="s">
        <v>55</v>
      </c>
      <c r="CX28" s="147" t="s">
        <v>55</v>
      </c>
      <c r="CY28" s="147" t="s">
        <v>55</v>
      </c>
      <c r="CZ28" s="147" t="s">
        <v>55</v>
      </c>
      <c r="DA28" s="147" t="s">
        <v>55</v>
      </c>
      <c r="DB28" s="147" t="s">
        <v>55</v>
      </c>
      <c r="DC28" s="147" t="s">
        <v>55</v>
      </c>
      <c r="DD28" s="147" t="s">
        <v>55</v>
      </c>
      <c r="DE28" s="147" t="s">
        <v>55</v>
      </c>
      <c r="DF28" s="147" t="s">
        <v>55</v>
      </c>
      <c r="DG28" s="147" t="s">
        <v>55</v>
      </c>
      <c r="DH28" s="147" t="s">
        <v>55</v>
      </c>
      <c r="DI28" s="147" t="s">
        <v>55</v>
      </c>
      <c r="DJ28" s="147" t="s">
        <v>55</v>
      </c>
      <c r="DK28" s="147" t="s">
        <v>55</v>
      </c>
      <c r="DL28" s="147" t="s">
        <v>55</v>
      </c>
      <c r="DM28" s="147" t="s">
        <v>55</v>
      </c>
      <c r="DN28" s="147" t="s">
        <v>55</v>
      </c>
      <c r="DO28" s="147" t="s">
        <v>55</v>
      </c>
      <c r="DP28" s="147" t="s">
        <v>55</v>
      </c>
      <c r="DQ28" s="147" t="s">
        <v>55</v>
      </c>
      <c r="DR28" s="147" t="s">
        <v>55</v>
      </c>
      <c r="DS28" s="147" t="s">
        <v>55</v>
      </c>
      <c r="DT28" s="147" t="s">
        <v>55</v>
      </c>
      <c r="DU28" s="147" t="s">
        <v>55</v>
      </c>
      <c r="DV28" s="147" t="s">
        <v>55</v>
      </c>
      <c r="DW28" s="147" t="s">
        <v>55</v>
      </c>
      <c r="DX28" s="147" t="s">
        <v>55</v>
      </c>
      <c r="DY28" s="147" t="s">
        <v>55</v>
      </c>
      <c r="DZ28" s="147" t="s">
        <v>55</v>
      </c>
      <c r="EA28" s="147" t="s">
        <v>55</v>
      </c>
      <c r="EB28" s="147" t="s">
        <v>55</v>
      </c>
      <c r="EC28" s="147" t="s">
        <v>55</v>
      </c>
      <c r="ED28" s="147" t="s">
        <v>55</v>
      </c>
      <c r="EE28" s="147" t="s">
        <v>55</v>
      </c>
      <c r="EF28" s="147" t="s">
        <v>55</v>
      </c>
      <c r="EG28" s="147" t="s">
        <v>55</v>
      </c>
      <c r="EH28" s="147" t="s">
        <v>55</v>
      </c>
      <c r="EI28" s="147" t="s">
        <v>55</v>
      </c>
      <c r="EJ28" s="147" t="s">
        <v>55</v>
      </c>
      <c r="EK28" s="147" t="s">
        <v>55</v>
      </c>
      <c r="EL28" s="147" t="s">
        <v>55</v>
      </c>
      <c r="EM28" s="147" t="s">
        <v>55</v>
      </c>
      <c r="EN28" s="147" t="s">
        <v>55</v>
      </c>
      <c r="EO28" s="147" t="s">
        <v>55</v>
      </c>
      <c r="EP28" s="147" t="s">
        <v>55</v>
      </c>
      <c r="EQ28" s="147" t="s">
        <v>55</v>
      </c>
      <c r="ER28" s="147" t="s">
        <v>55</v>
      </c>
      <c r="ES28" s="147" t="s">
        <v>55</v>
      </c>
      <c r="ET28" s="147" t="s">
        <v>55</v>
      </c>
      <c r="EU28" s="147" t="s">
        <v>55</v>
      </c>
      <c r="EV28" s="147" t="s">
        <v>55</v>
      </c>
      <c r="EW28" s="147" t="s">
        <v>55</v>
      </c>
      <c r="EX28" s="147" t="s">
        <v>55</v>
      </c>
      <c r="EY28" s="147" t="s">
        <v>55</v>
      </c>
      <c r="EZ28" s="147" t="s">
        <v>55</v>
      </c>
      <c r="FA28" s="147" t="s">
        <v>55</v>
      </c>
      <c r="FB28" s="147" t="s">
        <v>55</v>
      </c>
      <c r="FC28" s="147" t="s">
        <v>55</v>
      </c>
      <c r="FD28" s="147" t="s">
        <v>55</v>
      </c>
      <c r="FE28" s="147" t="s">
        <v>55</v>
      </c>
      <c r="FF28" s="147" t="s">
        <v>55</v>
      </c>
      <c r="FG28" s="147" t="s">
        <v>55</v>
      </c>
      <c r="FH28" s="147" t="s">
        <v>55</v>
      </c>
      <c r="FI28" s="147" t="s">
        <v>55</v>
      </c>
      <c r="FJ28" s="147" t="s">
        <v>55</v>
      </c>
      <c r="FK28" s="147" t="s">
        <v>55</v>
      </c>
      <c r="FL28" s="147" t="s">
        <v>55</v>
      </c>
      <c r="FM28" s="147" t="s">
        <v>55</v>
      </c>
      <c r="FN28" s="147" t="s">
        <v>55</v>
      </c>
      <c r="FO28" s="147" t="s">
        <v>55</v>
      </c>
      <c r="FP28" s="147" t="s">
        <v>55</v>
      </c>
      <c r="FQ28" s="147" t="s">
        <v>55</v>
      </c>
      <c r="FR28" s="147" t="s">
        <v>55</v>
      </c>
      <c r="FS28" s="147" t="s">
        <v>55</v>
      </c>
      <c r="FT28" s="147" t="s">
        <v>55</v>
      </c>
      <c r="FU28" s="147" t="s">
        <v>55</v>
      </c>
      <c r="FV28" s="147" t="s">
        <v>55</v>
      </c>
      <c r="FW28" s="147" t="s">
        <v>55</v>
      </c>
      <c r="FX28" s="147" t="s">
        <v>55</v>
      </c>
      <c r="FY28" s="147" t="s">
        <v>55</v>
      </c>
      <c r="FZ28" s="147" t="s">
        <v>55</v>
      </c>
      <c r="GA28" s="147" t="s">
        <v>55</v>
      </c>
      <c r="GB28" s="147" t="s">
        <v>55</v>
      </c>
      <c r="GC28" s="147" t="s">
        <v>55</v>
      </c>
      <c r="GD28" s="147" t="s">
        <v>55</v>
      </c>
      <c r="GE28" s="147" t="s">
        <v>55</v>
      </c>
      <c r="GF28" s="147" t="s">
        <v>55</v>
      </c>
      <c r="GG28" s="147" t="s">
        <v>55</v>
      </c>
      <c r="GH28" s="147" t="s">
        <v>55</v>
      </c>
      <c r="GI28" s="147" t="s">
        <v>55</v>
      </c>
      <c r="GJ28" s="147" t="s">
        <v>55</v>
      </c>
      <c r="GK28" s="147" t="s">
        <v>55</v>
      </c>
      <c r="GL28" s="147" t="s">
        <v>55</v>
      </c>
      <c r="GM28" s="147" t="s">
        <v>55</v>
      </c>
      <c r="GN28" s="147" t="s">
        <v>55</v>
      </c>
      <c r="GO28" s="147" t="s">
        <v>55</v>
      </c>
      <c r="GP28" s="147" t="s">
        <v>55</v>
      </c>
      <c r="GQ28" s="147" t="s">
        <v>55</v>
      </c>
      <c r="GR28" s="147" t="s">
        <v>55</v>
      </c>
      <c r="GS28" s="147" t="s">
        <v>55</v>
      </c>
      <c r="GT28" s="147" t="s">
        <v>55</v>
      </c>
      <c r="GU28" s="147" t="s">
        <v>55</v>
      </c>
      <c r="GV28" s="147" t="s">
        <v>55</v>
      </c>
      <c r="GW28" s="147" t="s">
        <v>55</v>
      </c>
      <c r="GX28" s="147" t="s">
        <v>55</v>
      </c>
      <c r="GY28" s="147" t="s">
        <v>55</v>
      </c>
      <c r="GZ28" s="147" t="s">
        <v>55</v>
      </c>
      <c r="HA28" s="147" t="s">
        <v>55</v>
      </c>
      <c r="HB28" s="147" t="s">
        <v>55</v>
      </c>
      <c r="HC28" s="147" t="s">
        <v>55</v>
      </c>
      <c r="HD28" s="147" t="s">
        <v>55</v>
      </c>
      <c r="HE28" s="147" t="s">
        <v>55</v>
      </c>
      <c r="HF28" s="147" t="s">
        <v>55</v>
      </c>
      <c r="HG28" s="147" t="s">
        <v>55</v>
      </c>
      <c r="HH28" s="147" t="s">
        <v>55</v>
      </c>
      <c r="HI28" s="147" t="s">
        <v>55</v>
      </c>
      <c r="HJ28" s="147" t="s">
        <v>55</v>
      </c>
      <c r="HK28" s="147" t="s">
        <v>55</v>
      </c>
      <c r="HL28" s="147" t="s">
        <v>55</v>
      </c>
      <c r="HM28" s="147" t="s">
        <v>55</v>
      </c>
      <c r="HN28" s="147" t="s">
        <v>55</v>
      </c>
      <c r="HO28" s="147" t="s">
        <v>55</v>
      </c>
      <c r="HP28" s="147" t="s">
        <v>55</v>
      </c>
      <c r="HQ28" s="147" t="s">
        <v>55</v>
      </c>
      <c r="HR28" s="147" t="s">
        <v>55</v>
      </c>
      <c r="HS28" s="147" t="s">
        <v>55</v>
      </c>
      <c r="HT28" s="147" t="s">
        <v>55</v>
      </c>
      <c r="HU28" s="147" t="s">
        <v>55</v>
      </c>
      <c r="HV28" s="147" t="s">
        <v>55</v>
      </c>
      <c r="HW28" s="147" t="s">
        <v>55</v>
      </c>
      <c r="HX28" s="147" t="s">
        <v>55</v>
      </c>
      <c r="HY28" s="147" t="s">
        <v>55</v>
      </c>
      <c r="HZ28" s="147" t="s">
        <v>55</v>
      </c>
      <c r="IA28" s="147" t="s">
        <v>55</v>
      </c>
      <c r="IB28" s="147" t="s">
        <v>55</v>
      </c>
      <c r="IC28" s="147" t="s">
        <v>55</v>
      </c>
      <c r="ID28" s="147" t="s">
        <v>55</v>
      </c>
      <c r="IE28" s="147" t="s">
        <v>55</v>
      </c>
      <c r="IF28" s="147" t="s">
        <v>55</v>
      </c>
      <c r="IG28" s="147" t="s">
        <v>55</v>
      </c>
      <c r="IH28" s="147" t="s">
        <v>55</v>
      </c>
      <c r="II28" s="147" t="s">
        <v>55</v>
      </c>
      <c r="IJ28" s="147" t="s">
        <v>55</v>
      </c>
      <c r="IK28" s="147" t="s">
        <v>55</v>
      </c>
      <c r="IL28" s="147" t="s">
        <v>55</v>
      </c>
      <c r="IM28" s="147" t="s">
        <v>55</v>
      </c>
      <c r="IN28" s="147" t="s">
        <v>55</v>
      </c>
      <c r="IO28" s="147" t="s">
        <v>55</v>
      </c>
      <c r="IP28" s="147" t="s">
        <v>55</v>
      </c>
      <c r="IQ28" s="147" t="s">
        <v>55</v>
      </c>
      <c r="IR28" s="147" t="s">
        <v>55</v>
      </c>
      <c r="IS28" s="147" t="s">
        <v>55</v>
      </c>
      <c r="IT28" s="147" t="s">
        <v>55</v>
      </c>
      <c r="IU28" s="147" t="s">
        <v>55</v>
      </c>
      <c r="IV28" s="147" t="s">
        <v>55</v>
      </c>
      <c r="IW28" s="147" t="s">
        <v>55</v>
      </c>
      <c r="IX28" s="147" t="s">
        <v>55</v>
      </c>
      <c r="IY28" s="147" t="s">
        <v>55</v>
      </c>
      <c r="IZ28" s="147" t="s">
        <v>55</v>
      </c>
      <c r="JA28" s="147" t="s">
        <v>55</v>
      </c>
      <c r="JB28" s="147" t="s">
        <v>55</v>
      </c>
      <c r="JC28" s="147" t="s">
        <v>55</v>
      </c>
      <c r="JD28" s="147" t="s">
        <v>55</v>
      </c>
      <c r="JE28" s="147" t="s">
        <v>55</v>
      </c>
      <c r="JF28" s="147" t="s">
        <v>55</v>
      </c>
      <c r="JG28" s="147" t="s">
        <v>55</v>
      </c>
      <c r="JH28" s="147" t="s">
        <v>55</v>
      </c>
      <c r="JI28" s="147" t="s">
        <v>55</v>
      </c>
      <c r="JJ28" s="147" t="s">
        <v>55</v>
      </c>
      <c r="JK28" s="147" t="s">
        <v>55</v>
      </c>
      <c r="JL28" s="147" t="s">
        <v>55</v>
      </c>
      <c r="JM28" s="147" t="s">
        <v>55</v>
      </c>
      <c r="JN28" s="147" t="s">
        <v>55</v>
      </c>
      <c r="JO28" s="147" t="s">
        <v>55</v>
      </c>
      <c r="JP28" s="147" t="s">
        <v>55</v>
      </c>
      <c r="JQ28" s="147" t="s">
        <v>55</v>
      </c>
      <c r="JR28" s="147" t="s">
        <v>55</v>
      </c>
      <c r="JS28" s="147" t="s">
        <v>55</v>
      </c>
      <c r="JT28" s="147" t="s">
        <v>55</v>
      </c>
      <c r="JU28" s="147" t="s">
        <v>55</v>
      </c>
      <c r="JV28" s="147" t="s">
        <v>55</v>
      </c>
      <c r="JW28" s="147" t="s">
        <v>55</v>
      </c>
      <c r="JX28" s="147" t="s">
        <v>55</v>
      </c>
      <c r="JY28" s="147" t="s">
        <v>55</v>
      </c>
      <c r="JZ28" s="147" t="s">
        <v>55</v>
      </c>
      <c r="KA28" s="147" t="s">
        <v>55</v>
      </c>
      <c r="KB28" s="147" t="s">
        <v>55</v>
      </c>
      <c r="KC28" s="147" t="s">
        <v>55</v>
      </c>
      <c r="KD28" s="147" t="s">
        <v>55</v>
      </c>
      <c r="KE28" s="147" t="s">
        <v>55</v>
      </c>
      <c r="KF28" s="147" t="s">
        <v>55</v>
      </c>
      <c r="KG28" s="147" t="s">
        <v>55</v>
      </c>
      <c r="KH28" s="147" t="s">
        <v>55</v>
      </c>
      <c r="KI28" s="147" t="s">
        <v>55</v>
      </c>
      <c r="KJ28" s="147" t="s">
        <v>55</v>
      </c>
      <c r="KK28" s="147" t="s">
        <v>55</v>
      </c>
      <c r="KL28" s="147" t="s">
        <v>55</v>
      </c>
      <c r="KM28" s="147" t="s">
        <v>55</v>
      </c>
      <c r="KN28" s="147" t="s">
        <v>55</v>
      </c>
      <c r="KO28" s="147" t="s">
        <v>55</v>
      </c>
      <c r="KP28" s="147" t="s">
        <v>55</v>
      </c>
      <c r="KQ28" s="147" t="s">
        <v>55</v>
      </c>
      <c r="KR28" s="147" t="s">
        <v>55</v>
      </c>
      <c r="KS28" s="147" t="s">
        <v>55</v>
      </c>
      <c r="KT28" s="147" t="s">
        <v>55</v>
      </c>
      <c r="KU28" s="147" t="s">
        <v>55</v>
      </c>
      <c r="KV28" s="147" t="s">
        <v>55</v>
      </c>
      <c r="KW28" s="147" t="s">
        <v>55</v>
      </c>
      <c r="KX28" s="147" t="s">
        <v>55</v>
      </c>
      <c r="KY28" s="147" t="s">
        <v>55</v>
      </c>
      <c r="KZ28" s="147" t="s">
        <v>55</v>
      </c>
      <c r="LA28" s="147" t="s">
        <v>55</v>
      </c>
      <c r="LB28" s="147" t="s">
        <v>55</v>
      </c>
      <c r="LC28" s="147" t="s">
        <v>55</v>
      </c>
      <c r="LD28" s="147" t="s">
        <v>55</v>
      </c>
      <c r="LE28" s="147" t="s">
        <v>55</v>
      </c>
      <c r="LF28" s="147" t="s">
        <v>55</v>
      </c>
      <c r="LG28" s="147" t="s">
        <v>55</v>
      </c>
      <c r="LH28" s="147" t="s">
        <v>55</v>
      </c>
      <c r="LI28" s="147" t="s">
        <v>55</v>
      </c>
      <c r="LJ28" s="147" t="s">
        <v>55</v>
      </c>
      <c r="LK28" s="147" t="s">
        <v>55</v>
      </c>
      <c r="LL28" s="147" t="s">
        <v>55</v>
      </c>
      <c r="LM28" s="147" t="s">
        <v>55</v>
      </c>
      <c r="LN28" s="147" t="s">
        <v>55</v>
      </c>
      <c r="LO28" s="147" t="s">
        <v>55</v>
      </c>
      <c r="LP28" s="147" t="s">
        <v>55</v>
      </c>
      <c r="LQ28" s="147" t="s">
        <v>55</v>
      </c>
      <c r="LR28" s="147" t="s">
        <v>55</v>
      </c>
      <c r="LS28" s="147" t="s">
        <v>55</v>
      </c>
      <c r="LT28" s="147" t="s">
        <v>55</v>
      </c>
      <c r="LU28" s="147" t="s">
        <v>55</v>
      </c>
      <c r="LV28" s="147" t="s">
        <v>55</v>
      </c>
      <c r="LW28" s="9" t="s">
        <v>55</v>
      </c>
      <c r="LX28" s="9" t="s">
        <v>55</v>
      </c>
      <c r="LY28" s="9" t="s">
        <v>55</v>
      </c>
      <c r="LZ28" s="9" t="s">
        <v>55</v>
      </c>
      <c r="MA28" s="147" t="s">
        <v>55</v>
      </c>
      <c r="MB28" s="147" t="s">
        <v>55</v>
      </c>
      <c r="MC28" s="147" t="s">
        <v>55</v>
      </c>
    </row>
    <row r="29" spans="1:341" ht="22.2" customHeight="1" x14ac:dyDescent="0.25">
      <c r="A29" s="161" t="s">
        <v>391</v>
      </c>
      <c r="B29" s="161" t="s">
        <v>55</v>
      </c>
      <c r="C29" s="187" t="s">
        <v>112</v>
      </c>
      <c r="D29" s="163" t="s">
        <v>115</v>
      </c>
      <c r="E29" s="145" t="s">
        <v>55</v>
      </c>
      <c r="F29" s="145" t="s">
        <v>55</v>
      </c>
      <c r="G29" s="145" t="s">
        <v>55</v>
      </c>
      <c r="H29" s="145" t="s">
        <v>55</v>
      </c>
      <c r="I29" s="145" t="s">
        <v>55</v>
      </c>
      <c r="J29" s="145" t="s">
        <v>55</v>
      </c>
      <c r="K29" s="145" t="s">
        <v>55</v>
      </c>
      <c r="L29" s="145" t="s">
        <v>55</v>
      </c>
      <c r="M29" s="145" t="s">
        <v>55</v>
      </c>
      <c r="N29" s="145" t="s">
        <v>55</v>
      </c>
      <c r="O29" s="145" t="s">
        <v>55</v>
      </c>
      <c r="P29" s="145" t="s">
        <v>55</v>
      </c>
      <c r="Q29" s="145" t="s">
        <v>55</v>
      </c>
      <c r="R29" s="145" t="s">
        <v>55</v>
      </c>
      <c r="S29" s="145" t="s">
        <v>55</v>
      </c>
      <c r="T29" s="145" t="s">
        <v>55</v>
      </c>
      <c r="U29" s="145" t="s">
        <v>55</v>
      </c>
      <c r="V29" s="145" t="s">
        <v>55</v>
      </c>
      <c r="W29" s="145" t="s">
        <v>55</v>
      </c>
      <c r="X29" s="145" t="s">
        <v>55</v>
      </c>
      <c r="Y29" s="145" t="s">
        <v>55</v>
      </c>
      <c r="Z29" s="145" t="s">
        <v>55</v>
      </c>
      <c r="AA29" s="145" t="s">
        <v>55</v>
      </c>
      <c r="AB29" s="145" t="s">
        <v>55</v>
      </c>
      <c r="AC29" s="145" t="s">
        <v>55</v>
      </c>
      <c r="AD29" s="145" t="s">
        <v>55</v>
      </c>
      <c r="AE29" s="145" t="s">
        <v>55</v>
      </c>
      <c r="AF29" s="145" t="s">
        <v>55</v>
      </c>
      <c r="AG29" s="145" t="s">
        <v>55</v>
      </c>
      <c r="AH29" s="145" t="s">
        <v>55</v>
      </c>
      <c r="AI29" s="145" t="s">
        <v>55</v>
      </c>
      <c r="AJ29" s="145" t="s">
        <v>55</v>
      </c>
      <c r="AK29" s="145" t="s">
        <v>55</v>
      </c>
      <c r="AL29" s="145" t="s">
        <v>55</v>
      </c>
      <c r="AM29" s="145" t="s">
        <v>55</v>
      </c>
      <c r="AN29" s="145" t="s">
        <v>55</v>
      </c>
      <c r="AO29" s="145" t="s">
        <v>55</v>
      </c>
      <c r="AP29" s="145" t="s">
        <v>55</v>
      </c>
      <c r="AQ29" s="145" t="s">
        <v>55</v>
      </c>
      <c r="AR29" s="145" t="s">
        <v>55</v>
      </c>
      <c r="AS29" s="145" t="s">
        <v>55</v>
      </c>
      <c r="AT29" s="145" t="s">
        <v>55</v>
      </c>
      <c r="AU29" s="145" t="s">
        <v>55</v>
      </c>
      <c r="AV29" s="145" t="s">
        <v>55</v>
      </c>
      <c r="AW29" s="145" t="s">
        <v>55</v>
      </c>
      <c r="AX29" s="145" t="s">
        <v>55</v>
      </c>
      <c r="AY29" s="145" t="s">
        <v>55</v>
      </c>
      <c r="AZ29" s="145" t="s">
        <v>55</v>
      </c>
      <c r="BA29" s="145" t="s">
        <v>55</v>
      </c>
      <c r="BB29" s="145" t="s">
        <v>55</v>
      </c>
      <c r="BC29" s="145" t="s">
        <v>55</v>
      </c>
      <c r="BD29" s="145" t="s">
        <v>55</v>
      </c>
      <c r="BE29" s="145" t="s">
        <v>55</v>
      </c>
      <c r="BF29" s="145" t="s">
        <v>55</v>
      </c>
      <c r="BG29" s="145" t="s">
        <v>55</v>
      </c>
      <c r="BH29" s="145" t="s">
        <v>55</v>
      </c>
      <c r="BI29" s="145" t="s">
        <v>55</v>
      </c>
      <c r="BJ29" s="145" t="s">
        <v>55</v>
      </c>
      <c r="BK29" s="145" t="s">
        <v>55</v>
      </c>
      <c r="BL29" s="145" t="s">
        <v>55</v>
      </c>
      <c r="BM29" s="145" t="s">
        <v>55</v>
      </c>
      <c r="BN29" s="145" t="s">
        <v>55</v>
      </c>
      <c r="BO29" s="145" t="s">
        <v>55</v>
      </c>
      <c r="BP29" s="145" t="s">
        <v>55</v>
      </c>
      <c r="BQ29" s="145" t="s">
        <v>55</v>
      </c>
      <c r="BR29" s="145" t="s">
        <v>55</v>
      </c>
      <c r="BS29" s="145" t="s">
        <v>55</v>
      </c>
      <c r="BT29" s="145" t="s">
        <v>55</v>
      </c>
      <c r="BU29" s="145" t="s">
        <v>55</v>
      </c>
      <c r="BV29" s="145" t="s">
        <v>55</v>
      </c>
      <c r="BW29" s="145" t="s">
        <v>55</v>
      </c>
      <c r="BX29" s="145" t="s">
        <v>55</v>
      </c>
      <c r="BY29" s="145" t="s">
        <v>55</v>
      </c>
      <c r="BZ29" s="145" t="s">
        <v>55</v>
      </c>
      <c r="CA29" s="145" t="s">
        <v>55</v>
      </c>
      <c r="CB29" s="145" t="s">
        <v>55</v>
      </c>
      <c r="CC29" s="145" t="s">
        <v>55</v>
      </c>
      <c r="CD29" s="145" t="s">
        <v>55</v>
      </c>
      <c r="CE29" s="145" t="s">
        <v>55</v>
      </c>
      <c r="CF29" s="145" t="s">
        <v>55</v>
      </c>
      <c r="CG29" s="145" t="s">
        <v>55</v>
      </c>
      <c r="CH29" s="145" t="s">
        <v>55</v>
      </c>
      <c r="CI29" s="145" t="s">
        <v>55</v>
      </c>
      <c r="CJ29" s="145" t="s">
        <v>55</v>
      </c>
      <c r="CK29" s="145" t="s">
        <v>55</v>
      </c>
      <c r="CL29" s="145" t="s">
        <v>55</v>
      </c>
      <c r="CM29" s="145" t="s">
        <v>55</v>
      </c>
      <c r="CN29" s="145" t="s">
        <v>55</v>
      </c>
      <c r="CO29" s="145" t="s">
        <v>55</v>
      </c>
      <c r="CP29" s="145" t="s">
        <v>55</v>
      </c>
      <c r="CQ29" s="145" t="s">
        <v>55</v>
      </c>
      <c r="CR29" s="145" t="s">
        <v>55</v>
      </c>
      <c r="CS29" s="145" t="s">
        <v>55</v>
      </c>
      <c r="CT29" s="145" t="s">
        <v>55</v>
      </c>
      <c r="CU29" s="145" t="s">
        <v>55</v>
      </c>
      <c r="CV29" s="145" t="s">
        <v>55</v>
      </c>
      <c r="CW29" s="145" t="s">
        <v>55</v>
      </c>
      <c r="CX29" s="145" t="s">
        <v>55</v>
      </c>
      <c r="CY29" s="145" t="s">
        <v>55</v>
      </c>
      <c r="CZ29" s="145" t="s">
        <v>55</v>
      </c>
      <c r="DA29" s="145" t="s">
        <v>55</v>
      </c>
      <c r="DB29" s="145" t="s">
        <v>55</v>
      </c>
      <c r="DC29" s="145" t="s">
        <v>55</v>
      </c>
      <c r="DD29" s="145" t="s">
        <v>55</v>
      </c>
      <c r="DE29" s="145" t="s">
        <v>55</v>
      </c>
      <c r="DF29" s="145" t="s">
        <v>55</v>
      </c>
      <c r="DG29" s="145" t="s">
        <v>55</v>
      </c>
      <c r="DH29" s="145" t="s">
        <v>55</v>
      </c>
      <c r="DI29" s="145" t="s">
        <v>55</v>
      </c>
      <c r="DJ29" s="145" t="s">
        <v>55</v>
      </c>
      <c r="DK29" s="145" t="s">
        <v>55</v>
      </c>
      <c r="DL29" s="145" t="s">
        <v>55</v>
      </c>
      <c r="DM29" s="145" t="s">
        <v>55</v>
      </c>
      <c r="DN29" s="145" t="s">
        <v>55</v>
      </c>
      <c r="DO29" s="145" t="s">
        <v>55</v>
      </c>
      <c r="DP29" s="145" t="s">
        <v>55</v>
      </c>
      <c r="DQ29" s="145" t="s">
        <v>55</v>
      </c>
      <c r="DR29" s="145" t="s">
        <v>55</v>
      </c>
      <c r="DS29" s="145" t="s">
        <v>55</v>
      </c>
      <c r="DT29" s="145" t="s">
        <v>55</v>
      </c>
      <c r="DU29" s="145" t="s">
        <v>55</v>
      </c>
      <c r="DV29" s="145" t="s">
        <v>55</v>
      </c>
      <c r="DW29" s="145" t="s">
        <v>55</v>
      </c>
      <c r="DX29" s="145" t="s">
        <v>55</v>
      </c>
      <c r="DY29" s="145" t="s">
        <v>55</v>
      </c>
      <c r="DZ29" s="145" t="s">
        <v>55</v>
      </c>
      <c r="EA29" s="145" t="s">
        <v>55</v>
      </c>
      <c r="EB29" s="145" t="s">
        <v>55</v>
      </c>
      <c r="EC29" s="145" t="s">
        <v>55</v>
      </c>
      <c r="ED29" s="145" t="s">
        <v>55</v>
      </c>
      <c r="EE29" s="145" t="s">
        <v>55</v>
      </c>
      <c r="EF29" s="145" t="s">
        <v>55</v>
      </c>
      <c r="EG29" s="145" t="s">
        <v>55</v>
      </c>
      <c r="EH29" s="145" t="s">
        <v>55</v>
      </c>
      <c r="EI29" s="145" t="s">
        <v>55</v>
      </c>
      <c r="EJ29" s="145" t="s">
        <v>55</v>
      </c>
      <c r="EK29" s="145" t="s">
        <v>55</v>
      </c>
      <c r="EL29" s="145" t="s">
        <v>55</v>
      </c>
      <c r="EM29" s="145" t="s">
        <v>55</v>
      </c>
      <c r="EN29" s="145" t="s">
        <v>55</v>
      </c>
      <c r="EO29" s="145" t="s">
        <v>55</v>
      </c>
      <c r="EP29" s="145" t="s">
        <v>55</v>
      </c>
      <c r="EQ29" s="145" t="s">
        <v>55</v>
      </c>
      <c r="ER29" s="145" t="s">
        <v>55</v>
      </c>
      <c r="ES29" s="145" t="s">
        <v>55</v>
      </c>
      <c r="ET29" s="145" t="s">
        <v>55</v>
      </c>
      <c r="EU29" s="145" t="s">
        <v>55</v>
      </c>
      <c r="EV29" s="145" t="s">
        <v>55</v>
      </c>
      <c r="EW29" s="145" t="s">
        <v>55</v>
      </c>
      <c r="EX29" s="145" t="s">
        <v>55</v>
      </c>
      <c r="EY29" s="145" t="s">
        <v>55</v>
      </c>
      <c r="EZ29" s="145" t="s">
        <v>55</v>
      </c>
      <c r="FA29" s="145" t="s">
        <v>55</v>
      </c>
      <c r="FB29" s="145" t="s">
        <v>55</v>
      </c>
      <c r="FC29" s="145" t="s">
        <v>55</v>
      </c>
      <c r="FD29" s="145" t="s">
        <v>55</v>
      </c>
      <c r="FE29" s="145" t="s">
        <v>55</v>
      </c>
      <c r="FF29" s="145" t="s">
        <v>55</v>
      </c>
      <c r="FG29" s="145" t="s">
        <v>55</v>
      </c>
      <c r="FH29" s="145" t="s">
        <v>55</v>
      </c>
      <c r="FI29" s="145" t="s">
        <v>55</v>
      </c>
      <c r="FJ29" s="145" t="s">
        <v>55</v>
      </c>
      <c r="FK29" s="145" t="s">
        <v>55</v>
      </c>
      <c r="FL29" s="145" t="s">
        <v>55</v>
      </c>
      <c r="FM29" s="145" t="s">
        <v>55</v>
      </c>
      <c r="FN29" s="145" t="s">
        <v>55</v>
      </c>
      <c r="FO29" s="145" t="s">
        <v>55</v>
      </c>
      <c r="FP29" s="145" t="s">
        <v>55</v>
      </c>
      <c r="FQ29" s="145" t="s">
        <v>55</v>
      </c>
      <c r="FR29" s="145" t="s">
        <v>55</v>
      </c>
      <c r="FS29" s="145" t="s">
        <v>55</v>
      </c>
      <c r="FT29" s="145" t="s">
        <v>55</v>
      </c>
      <c r="FU29" s="145" t="s">
        <v>55</v>
      </c>
      <c r="FV29" s="145" t="s">
        <v>55</v>
      </c>
      <c r="FW29" s="145" t="s">
        <v>55</v>
      </c>
      <c r="FX29" s="145" t="s">
        <v>55</v>
      </c>
      <c r="FY29" s="145" t="s">
        <v>55</v>
      </c>
      <c r="FZ29" s="145" t="s">
        <v>55</v>
      </c>
      <c r="GA29" s="145" t="s">
        <v>55</v>
      </c>
      <c r="GB29" s="145" t="s">
        <v>55</v>
      </c>
      <c r="GC29" s="145" t="s">
        <v>55</v>
      </c>
      <c r="GD29" s="145" t="s">
        <v>55</v>
      </c>
      <c r="GE29" s="145" t="s">
        <v>55</v>
      </c>
      <c r="GF29" s="145" t="s">
        <v>55</v>
      </c>
      <c r="GG29" s="145" t="s">
        <v>55</v>
      </c>
      <c r="GH29" s="145" t="s">
        <v>55</v>
      </c>
      <c r="GI29" s="145" t="s">
        <v>55</v>
      </c>
      <c r="GJ29" s="145" t="s">
        <v>55</v>
      </c>
      <c r="GK29" s="145" t="s">
        <v>55</v>
      </c>
      <c r="GL29" s="145" t="s">
        <v>55</v>
      </c>
      <c r="GM29" s="145" t="s">
        <v>55</v>
      </c>
      <c r="GN29" s="145" t="s">
        <v>55</v>
      </c>
      <c r="GO29" s="145" t="s">
        <v>55</v>
      </c>
      <c r="GP29" s="145" t="s">
        <v>55</v>
      </c>
      <c r="GQ29" s="145" t="s">
        <v>55</v>
      </c>
      <c r="GR29" s="145" t="s">
        <v>55</v>
      </c>
      <c r="GS29" s="145" t="s">
        <v>55</v>
      </c>
      <c r="GT29" s="145" t="s">
        <v>55</v>
      </c>
      <c r="GU29" s="145" t="s">
        <v>55</v>
      </c>
      <c r="GV29" s="145" t="s">
        <v>55</v>
      </c>
      <c r="GW29" s="145" t="s">
        <v>55</v>
      </c>
      <c r="GX29" s="145" t="s">
        <v>55</v>
      </c>
      <c r="GY29" s="145" t="s">
        <v>55</v>
      </c>
      <c r="GZ29" s="145" t="s">
        <v>55</v>
      </c>
      <c r="HA29" s="145" t="s">
        <v>55</v>
      </c>
      <c r="HB29" s="145" t="s">
        <v>55</v>
      </c>
      <c r="HC29" s="145" t="s">
        <v>55</v>
      </c>
      <c r="HD29" s="145" t="s">
        <v>55</v>
      </c>
      <c r="HE29" s="145" t="s">
        <v>55</v>
      </c>
      <c r="HF29" s="145" t="s">
        <v>55</v>
      </c>
      <c r="HG29" s="145" t="s">
        <v>55</v>
      </c>
      <c r="HH29" s="145" t="s">
        <v>55</v>
      </c>
      <c r="HI29" s="145" t="s">
        <v>55</v>
      </c>
      <c r="HJ29" s="145" t="s">
        <v>55</v>
      </c>
      <c r="HK29" s="145" t="s">
        <v>55</v>
      </c>
      <c r="HL29" s="145" t="s">
        <v>55</v>
      </c>
      <c r="HM29" s="145" t="s">
        <v>55</v>
      </c>
      <c r="HN29" s="145" t="s">
        <v>55</v>
      </c>
      <c r="HO29" s="145" t="s">
        <v>55</v>
      </c>
      <c r="HP29" s="145" t="s">
        <v>55</v>
      </c>
      <c r="HQ29" s="145" t="s">
        <v>55</v>
      </c>
      <c r="HR29" s="145" t="s">
        <v>55</v>
      </c>
      <c r="HS29" s="145" t="s">
        <v>55</v>
      </c>
      <c r="HT29" s="145" t="s">
        <v>55</v>
      </c>
      <c r="HU29" s="145" t="s">
        <v>55</v>
      </c>
      <c r="HV29" s="145" t="s">
        <v>55</v>
      </c>
      <c r="HW29" s="145" t="s">
        <v>55</v>
      </c>
      <c r="HX29" s="145" t="s">
        <v>55</v>
      </c>
      <c r="HY29" s="145" t="s">
        <v>55</v>
      </c>
      <c r="HZ29" s="145" t="s">
        <v>55</v>
      </c>
      <c r="IA29" s="145" t="s">
        <v>55</v>
      </c>
      <c r="IB29" s="145" t="s">
        <v>55</v>
      </c>
      <c r="IC29" s="145" t="s">
        <v>55</v>
      </c>
      <c r="ID29" s="145" t="s">
        <v>55</v>
      </c>
      <c r="IE29" s="145" t="s">
        <v>55</v>
      </c>
      <c r="IF29" s="145" t="s">
        <v>55</v>
      </c>
      <c r="IG29" s="145" t="s">
        <v>55</v>
      </c>
      <c r="IH29" s="145" t="s">
        <v>55</v>
      </c>
      <c r="II29" s="145" t="s">
        <v>55</v>
      </c>
      <c r="IJ29" s="145" t="s">
        <v>55</v>
      </c>
      <c r="IK29" s="145" t="s">
        <v>55</v>
      </c>
      <c r="IL29" s="145" t="s">
        <v>55</v>
      </c>
      <c r="IM29" s="145" t="s">
        <v>55</v>
      </c>
      <c r="IN29" s="145" t="s">
        <v>55</v>
      </c>
      <c r="IO29" s="145" t="s">
        <v>55</v>
      </c>
      <c r="IP29" s="145" t="s">
        <v>55</v>
      </c>
      <c r="IQ29" s="145" t="s">
        <v>55</v>
      </c>
      <c r="IR29" s="145" t="s">
        <v>55</v>
      </c>
      <c r="IS29" s="145" t="s">
        <v>55</v>
      </c>
      <c r="IT29" s="145" t="s">
        <v>55</v>
      </c>
      <c r="IU29" s="145" t="s">
        <v>55</v>
      </c>
      <c r="IV29" s="145" t="s">
        <v>55</v>
      </c>
      <c r="IW29" s="145" t="s">
        <v>55</v>
      </c>
      <c r="IX29" s="145" t="s">
        <v>55</v>
      </c>
      <c r="IY29" s="145" t="s">
        <v>55</v>
      </c>
      <c r="IZ29" s="145" t="s">
        <v>55</v>
      </c>
      <c r="JA29" s="145" t="s">
        <v>55</v>
      </c>
      <c r="JB29" s="145" t="s">
        <v>55</v>
      </c>
      <c r="JC29" s="145" t="s">
        <v>55</v>
      </c>
      <c r="JD29" s="145" t="s">
        <v>55</v>
      </c>
      <c r="JE29" s="145" t="s">
        <v>55</v>
      </c>
      <c r="JF29" s="145" t="s">
        <v>55</v>
      </c>
      <c r="JG29" s="145" t="s">
        <v>55</v>
      </c>
      <c r="JH29" s="145" t="s">
        <v>55</v>
      </c>
      <c r="JI29" s="145" t="s">
        <v>55</v>
      </c>
      <c r="JJ29" s="145" t="s">
        <v>55</v>
      </c>
      <c r="JK29" s="145" t="s">
        <v>55</v>
      </c>
      <c r="JL29" s="145" t="s">
        <v>55</v>
      </c>
      <c r="JM29" s="145" t="s">
        <v>55</v>
      </c>
      <c r="JN29" s="145" t="s">
        <v>55</v>
      </c>
      <c r="JO29" s="145" t="s">
        <v>55</v>
      </c>
      <c r="JP29" s="145" t="s">
        <v>55</v>
      </c>
      <c r="JQ29" s="145" t="s">
        <v>55</v>
      </c>
      <c r="JR29" s="145" t="s">
        <v>55</v>
      </c>
      <c r="JS29" s="145" t="s">
        <v>55</v>
      </c>
      <c r="JT29" s="145" t="s">
        <v>55</v>
      </c>
      <c r="JU29" s="145" t="s">
        <v>55</v>
      </c>
      <c r="JV29" s="145" t="s">
        <v>55</v>
      </c>
      <c r="JW29" s="145" t="s">
        <v>55</v>
      </c>
      <c r="JX29" s="145" t="s">
        <v>55</v>
      </c>
      <c r="JY29" s="145" t="s">
        <v>55</v>
      </c>
      <c r="JZ29" s="145" t="s">
        <v>55</v>
      </c>
      <c r="KA29" s="145" t="s">
        <v>55</v>
      </c>
      <c r="KB29" s="145" t="s">
        <v>55</v>
      </c>
      <c r="KC29" s="145" t="s">
        <v>55</v>
      </c>
      <c r="KD29" s="145" t="s">
        <v>55</v>
      </c>
      <c r="KE29" s="145" t="s">
        <v>55</v>
      </c>
      <c r="KF29" s="145" t="s">
        <v>55</v>
      </c>
      <c r="KG29" s="145" t="s">
        <v>55</v>
      </c>
      <c r="KH29" s="145" t="s">
        <v>55</v>
      </c>
      <c r="KI29" s="145" t="s">
        <v>55</v>
      </c>
      <c r="KJ29" s="145" t="s">
        <v>55</v>
      </c>
      <c r="KK29" s="145" t="s">
        <v>55</v>
      </c>
      <c r="KL29" s="145" t="s">
        <v>55</v>
      </c>
      <c r="KM29" s="145" t="s">
        <v>55</v>
      </c>
      <c r="KN29" s="145" t="s">
        <v>55</v>
      </c>
      <c r="KO29" s="145" t="s">
        <v>55</v>
      </c>
      <c r="KP29" s="145" t="s">
        <v>55</v>
      </c>
      <c r="KQ29" s="145" t="s">
        <v>55</v>
      </c>
      <c r="KR29" s="145" t="s">
        <v>55</v>
      </c>
      <c r="KS29" s="145" t="s">
        <v>55</v>
      </c>
      <c r="KT29" s="145" t="s">
        <v>55</v>
      </c>
      <c r="KU29" s="145" t="s">
        <v>55</v>
      </c>
      <c r="KV29" s="145" t="s">
        <v>55</v>
      </c>
      <c r="KW29" s="145" t="s">
        <v>55</v>
      </c>
      <c r="KX29" s="145" t="s">
        <v>55</v>
      </c>
      <c r="KY29" s="145" t="s">
        <v>55</v>
      </c>
      <c r="KZ29" s="145" t="s">
        <v>55</v>
      </c>
      <c r="LA29" s="145" t="s">
        <v>55</v>
      </c>
      <c r="LB29" s="145" t="s">
        <v>55</v>
      </c>
      <c r="LC29" s="145" t="s">
        <v>55</v>
      </c>
      <c r="LD29" s="145" t="s">
        <v>55</v>
      </c>
      <c r="LE29" s="145" t="s">
        <v>55</v>
      </c>
      <c r="LF29" s="145" t="s">
        <v>55</v>
      </c>
      <c r="LG29" s="145" t="s">
        <v>55</v>
      </c>
      <c r="LH29" s="145" t="s">
        <v>55</v>
      </c>
      <c r="LI29" s="145" t="s">
        <v>55</v>
      </c>
      <c r="LJ29" s="145" t="s">
        <v>55</v>
      </c>
      <c r="LK29" s="145" t="s">
        <v>55</v>
      </c>
      <c r="LL29" s="145" t="s">
        <v>55</v>
      </c>
      <c r="LM29" s="145" t="s">
        <v>55</v>
      </c>
      <c r="LN29" s="145" t="s">
        <v>55</v>
      </c>
      <c r="LO29" s="145" t="s">
        <v>55</v>
      </c>
      <c r="LP29" s="145" t="s">
        <v>55</v>
      </c>
      <c r="LQ29" s="145" t="s">
        <v>55</v>
      </c>
      <c r="LR29" s="145" t="s">
        <v>55</v>
      </c>
      <c r="LS29" s="145" t="s">
        <v>55</v>
      </c>
      <c r="LT29" s="145" t="s">
        <v>55</v>
      </c>
      <c r="LU29" s="145" t="s">
        <v>55</v>
      </c>
      <c r="LV29" s="145" t="s">
        <v>55</v>
      </c>
      <c r="LW29" s="145" t="s">
        <v>55</v>
      </c>
      <c r="LX29" s="145" t="s">
        <v>55</v>
      </c>
      <c r="LY29" s="145" t="s">
        <v>55</v>
      </c>
      <c r="LZ29" s="145" t="s">
        <v>55</v>
      </c>
      <c r="MA29" s="145" t="s">
        <v>55</v>
      </c>
      <c r="MB29" s="145" t="s">
        <v>55</v>
      </c>
      <c r="MC29" s="145" t="s">
        <v>55</v>
      </c>
    </row>
    <row r="30" spans="1:341" ht="22.2" customHeight="1" x14ac:dyDescent="0.25">
      <c r="A30" s="30" t="s">
        <v>364</v>
      </c>
      <c r="B30" s="30" t="s">
        <v>55</v>
      </c>
      <c r="C30" s="188" t="s">
        <v>122</v>
      </c>
      <c r="D30" s="164" t="s">
        <v>75</v>
      </c>
      <c r="E30" s="164">
        <v>10.11</v>
      </c>
      <c r="F30" s="164">
        <v>9.9</v>
      </c>
      <c r="G30" s="164">
        <v>8.73</v>
      </c>
      <c r="H30" s="164">
        <v>8.5399999999999991</v>
      </c>
      <c r="I30" s="164">
        <v>7.97</v>
      </c>
      <c r="J30" s="164">
        <v>7.81</v>
      </c>
      <c r="K30" s="164">
        <v>7.23</v>
      </c>
      <c r="L30" s="164">
        <v>7.07</v>
      </c>
      <c r="M30" s="164">
        <v>6.82</v>
      </c>
      <c r="N30" s="164">
        <v>6.86</v>
      </c>
      <c r="O30" s="164">
        <v>6.38</v>
      </c>
      <c r="P30" s="164">
        <v>6.33</v>
      </c>
      <c r="Q30" s="164">
        <v>6.27</v>
      </c>
      <c r="R30" s="164">
        <v>6.03</v>
      </c>
      <c r="S30" s="164">
        <v>6.32</v>
      </c>
      <c r="T30" s="164">
        <v>6.9</v>
      </c>
      <c r="U30" s="164">
        <v>7.23</v>
      </c>
      <c r="V30" s="164">
        <v>8.16</v>
      </c>
      <c r="W30" s="164">
        <v>8.6999999999999993</v>
      </c>
      <c r="X30" s="164">
        <v>8.16</v>
      </c>
      <c r="Y30" s="164">
        <v>8.94</v>
      </c>
      <c r="Z30" s="164">
        <v>9.6300000000000008</v>
      </c>
      <c r="AA30" s="164">
        <v>9.52</v>
      </c>
      <c r="AB30" s="164">
        <v>8.68</v>
      </c>
      <c r="AC30" s="164">
        <v>8.68</v>
      </c>
      <c r="AD30" s="164">
        <v>8.49</v>
      </c>
      <c r="AE30" s="164">
        <v>8.2799999999999994</v>
      </c>
      <c r="AF30" s="164">
        <v>8.18</v>
      </c>
      <c r="AG30" s="164">
        <v>7.8</v>
      </c>
      <c r="AH30" s="164">
        <v>7.9</v>
      </c>
      <c r="AI30" s="164">
        <v>7.84</v>
      </c>
      <c r="AJ30" s="164">
        <v>7.6</v>
      </c>
      <c r="AK30" s="164">
        <v>7.84</v>
      </c>
      <c r="AL30" s="164">
        <v>7.73</v>
      </c>
      <c r="AM30" s="164">
        <v>7.39</v>
      </c>
      <c r="AN30" s="164">
        <v>6.99</v>
      </c>
      <c r="AO30" s="164">
        <v>6.68</v>
      </c>
      <c r="AP30" s="164">
        <v>6.98</v>
      </c>
      <c r="AQ30" s="164">
        <v>6.95</v>
      </c>
      <c r="AR30" s="164">
        <v>6.92</v>
      </c>
      <c r="AS30" s="164">
        <v>6.83</v>
      </c>
      <c r="AT30" s="164">
        <v>7.03</v>
      </c>
      <c r="AU30" s="164">
        <v>7.29</v>
      </c>
      <c r="AV30" s="164">
        <v>7.24</v>
      </c>
      <c r="AW30" s="164">
        <v>7.33</v>
      </c>
      <c r="AX30" s="164">
        <v>7.1</v>
      </c>
      <c r="AY30" s="164">
        <v>6.95</v>
      </c>
      <c r="AZ30" s="164">
        <v>6.3</v>
      </c>
      <c r="BA30" s="164">
        <v>6.22</v>
      </c>
      <c r="BB30" s="164">
        <v>5.58</v>
      </c>
      <c r="BC30" s="164">
        <v>5.92</v>
      </c>
      <c r="BD30" s="164">
        <v>6.42</v>
      </c>
      <c r="BE30" s="164">
        <v>6.28</v>
      </c>
      <c r="BF30" s="164">
        <v>6.23</v>
      </c>
      <c r="BG30" s="164">
        <v>6.29</v>
      </c>
      <c r="BH30" s="164">
        <v>6.43</v>
      </c>
      <c r="BI30" s="164">
        <v>6.42</v>
      </c>
      <c r="BJ30" s="164">
        <v>6.12</v>
      </c>
      <c r="BK30" s="164">
        <v>6.32</v>
      </c>
      <c r="BL30" s="164">
        <v>6.18</v>
      </c>
      <c r="BM30" s="164">
        <v>6.15</v>
      </c>
      <c r="BN30" s="164">
        <v>5.93</v>
      </c>
      <c r="BO30" s="164">
        <v>5.93</v>
      </c>
      <c r="BP30" s="164">
        <v>5.93</v>
      </c>
      <c r="BQ30" s="164">
        <v>6.11</v>
      </c>
      <c r="BR30" s="164">
        <v>6.3</v>
      </c>
      <c r="BS30" s="164">
        <v>6.48</v>
      </c>
      <c r="BT30" s="164">
        <v>6.34</v>
      </c>
      <c r="BU30" s="164">
        <v>6.99</v>
      </c>
      <c r="BV30" s="164">
        <v>6.61</v>
      </c>
      <c r="BW30" s="164">
        <v>6.51</v>
      </c>
      <c r="BX30" s="164">
        <v>6.49</v>
      </c>
      <c r="BY30" s="157">
        <v>6.51</v>
      </c>
      <c r="BZ30" s="157">
        <v>5.73</v>
      </c>
      <c r="CA30" s="157">
        <v>5.96</v>
      </c>
      <c r="CB30" s="157">
        <v>5.73</v>
      </c>
      <c r="CC30" s="157">
        <v>5.67</v>
      </c>
      <c r="CD30" s="157">
        <v>6.2</v>
      </c>
      <c r="CE30" s="157">
        <v>6.52</v>
      </c>
      <c r="CF30" s="157">
        <v>6.8</v>
      </c>
      <c r="CG30" s="157">
        <v>6.66</v>
      </c>
      <c r="CH30" s="157">
        <v>6.83</v>
      </c>
      <c r="CI30" s="157">
        <v>6.85</v>
      </c>
      <c r="CJ30" s="157">
        <v>6.77</v>
      </c>
      <c r="CK30" s="157">
        <v>6.99</v>
      </c>
      <c r="CL30" s="157">
        <v>7.11</v>
      </c>
      <c r="CM30" s="157">
        <v>7.29</v>
      </c>
      <c r="CN30" s="157">
        <v>7.39</v>
      </c>
      <c r="CO30" s="157">
        <v>7.62</v>
      </c>
      <c r="CP30" s="157">
        <v>7.54</v>
      </c>
      <c r="CQ30" s="157">
        <v>8.09</v>
      </c>
      <c r="CR30" s="157">
        <v>8.09</v>
      </c>
      <c r="CS30" s="157">
        <v>8.14</v>
      </c>
      <c r="CT30" s="157">
        <v>8.17</v>
      </c>
      <c r="CU30" s="157">
        <v>8.11</v>
      </c>
      <c r="CV30" s="157">
        <v>7.67</v>
      </c>
      <c r="CW30" s="157">
        <v>7.7</v>
      </c>
      <c r="CX30" s="157">
        <v>7.57</v>
      </c>
      <c r="CY30" s="157">
        <v>7.8</v>
      </c>
      <c r="CZ30" s="157">
        <v>7.94</v>
      </c>
      <c r="DA30" s="157">
        <v>8.0299999999999994</v>
      </c>
      <c r="DB30" s="157">
        <v>8.17</v>
      </c>
      <c r="DC30" s="157">
        <v>8.23</v>
      </c>
      <c r="DD30" s="157">
        <v>8.1300000000000008</v>
      </c>
      <c r="DE30" s="157">
        <v>7.98</v>
      </c>
      <c r="DF30" s="157">
        <v>7.41</v>
      </c>
      <c r="DG30" s="157">
        <v>7.25</v>
      </c>
      <c r="DH30" s="157">
        <v>7.18</v>
      </c>
      <c r="DI30" s="3">
        <v>6.79</v>
      </c>
      <c r="DJ30" s="3">
        <v>7.32</v>
      </c>
      <c r="DK30" s="3">
        <v>7.64</v>
      </c>
      <c r="DL30" s="3">
        <v>7.66</v>
      </c>
      <c r="DM30" s="3">
        <v>7.9</v>
      </c>
      <c r="DN30" s="3">
        <v>7.9</v>
      </c>
      <c r="DO30" s="3">
        <v>8.09</v>
      </c>
      <c r="DP30" s="3">
        <v>8.24</v>
      </c>
      <c r="DQ30" s="4">
        <v>8.3000000000000007</v>
      </c>
      <c r="DR30" s="3">
        <v>7.01</v>
      </c>
      <c r="DS30" s="3">
        <v>7.04</v>
      </c>
      <c r="DT30" s="3">
        <v>6.93</v>
      </c>
      <c r="DU30" s="3">
        <v>6.5</v>
      </c>
      <c r="DV30" s="3">
        <v>6.18</v>
      </c>
      <c r="DW30" s="3">
        <v>5.96</v>
      </c>
      <c r="DX30" s="3">
        <v>6.07</v>
      </c>
      <c r="DY30" s="3">
        <v>5.79</v>
      </c>
      <c r="DZ30" s="3">
        <v>5.31</v>
      </c>
      <c r="EA30" s="3">
        <v>5.05</v>
      </c>
      <c r="EB30" s="3">
        <v>5.56</v>
      </c>
      <c r="EC30" s="4">
        <v>5.31</v>
      </c>
      <c r="ED30" s="3">
        <v>5.15</v>
      </c>
      <c r="EE30" s="3">
        <v>5.4</v>
      </c>
      <c r="EF30" s="3">
        <v>5.37</v>
      </c>
      <c r="EG30" s="3">
        <v>4.82</v>
      </c>
      <c r="EH30" s="3">
        <v>4.7300000000000004</v>
      </c>
      <c r="EI30" s="3">
        <v>4.13</v>
      </c>
      <c r="EJ30" s="4">
        <v>4.4800000000000004</v>
      </c>
      <c r="EK30" s="3">
        <v>5.1100000000000003</v>
      </c>
      <c r="EL30" s="3">
        <v>5.13</v>
      </c>
      <c r="EM30" s="3">
        <v>4.8499999999999996</v>
      </c>
      <c r="EN30" s="3">
        <v>4.71</v>
      </c>
      <c r="EO30" s="4">
        <v>4.53</v>
      </c>
      <c r="EP30" s="3">
        <v>4.6100000000000003</v>
      </c>
      <c r="EQ30" s="3">
        <v>4.3600000000000003</v>
      </c>
      <c r="ER30" s="3">
        <v>4.18</v>
      </c>
      <c r="ES30" s="3">
        <v>4.29</v>
      </c>
      <c r="ET30" s="3">
        <v>4.1399999999999997</v>
      </c>
      <c r="EU30" s="3">
        <v>4.3600000000000003</v>
      </c>
      <c r="EV30" s="4">
        <v>4.42</v>
      </c>
      <c r="EW30" s="3">
        <v>4.2699999999999996</v>
      </c>
      <c r="EX30" s="3">
        <v>4.1100000000000003</v>
      </c>
      <c r="EY30" s="3">
        <v>3.95</v>
      </c>
      <c r="EZ30" s="3">
        <v>4.13</v>
      </c>
      <c r="FA30" s="3">
        <v>4.09</v>
      </c>
      <c r="FB30" s="12">
        <v>4.21</v>
      </c>
      <c r="FC30" s="13">
        <v>4.54</v>
      </c>
      <c r="FD30" s="3">
        <v>4.6500000000000004</v>
      </c>
      <c r="FE30" s="3">
        <v>4.49</v>
      </c>
      <c r="FF30" s="3">
        <v>4.51</v>
      </c>
      <c r="FG30" s="3">
        <v>4.45</v>
      </c>
      <c r="FH30" s="4">
        <v>4.8600000000000003</v>
      </c>
      <c r="FI30" s="3">
        <v>4.88</v>
      </c>
      <c r="FJ30" s="3">
        <v>5.05</v>
      </c>
      <c r="FK30" s="3">
        <v>5.12</v>
      </c>
      <c r="FL30" s="3">
        <v>5.09</v>
      </c>
      <c r="FM30" s="3">
        <v>4.9000000000000004</v>
      </c>
      <c r="FN30" s="12">
        <v>4.96</v>
      </c>
      <c r="FO30" s="13">
        <v>5.15</v>
      </c>
      <c r="FP30" s="3">
        <v>5.1100000000000003</v>
      </c>
      <c r="FQ30" s="3">
        <v>5.34</v>
      </c>
      <c r="FR30" s="3">
        <v>5.57</v>
      </c>
      <c r="FS30" s="3">
        <v>5.48</v>
      </c>
      <c r="FT30" s="4">
        <v>5.61</v>
      </c>
      <c r="FU30" s="3">
        <v>5.86</v>
      </c>
      <c r="FV30" s="3">
        <v>6.09</v>
      </c>
      <c r="FW30" s="3">
        <v>6.16</v>
      </c>
      <c r="FX30" s="3">
        <v>6.01</v>
      </c>
      <c r="FY30" s="3">
        <v>5.77</v>
      </c>
      <c r="FZ30" s="12">
        <v>5.75</v>
      </c>
      <c r="GA30" s="13">
        <v>5.82</v>
      </c>
      <c r="GB30" s="3">
        <v>5.6</v>
      </c>
      <c r="GC30" s="3">
        <v>5.61</v>
      </c>
      <c r="GD30" s="3">
        <v>5.21</v>
      </c>
      <c r="GE30" s="3">
        <v>5.27</v>
      </c>
      <c r="GF30" s="4">
        <v>5.44</v>
      </c>
      <c r="GG30" s="3">
        <v>5.61</v>
      </c>
      <c r="GH30" s="3">
        <v>5.91</v>
      </c>
      <c r="GI30" s="3">
        <v>6.22</v>
      </c>
      <c r="GJ30" s="3">
        <v>5.9</v>
      </c>
      <c r="GK30" s="3">
        <v>5.69</v>
      </c>
      <c r="GL30" s="3">
        <v>5.39</v>
      </c>
      <c r="GM30" s="3">
        <v>4.9000000000000004</v>
      </c>
      <c r="GN30" s="3">
        <v>4.4000000000000004</v>
      </c>
      <c r="GO30" s="3">
        <v>4.34</v>
      </c>
      <c r="GP30" s="3">
        <v>3.89</v>
      </c>
      <c r="GQ30" s="3">
        <v>4.0999999999999996</v>
      </c>
      <c r="GR30" s="4">
        <v>3.94</v>
      </c>
      <c r="GS30" s="3">
        <v>4.1899999999999995</v>
      </c>
      <c r="GT30" s="3">
        <v>4.3499999999999996</v>
      </c>
      <c r="GU30" s="3">
        <v>4.29</v>
      </c>
      <c r="GV30" s="3">
        <v>4.3100000000000005</v>
      </c>
      <c r="GW30" s="3">
        <v>4.5199999999999996</v>
      </c>
      <c r="GX30" s="3">
        <v>4.62</v>
      </c>
      <c r="GY30" s="3">
        <v>4.58</v>
      </c>
      <c r="GZ30" s="3">
        <v>4.33</v>
      </c>
      <c r="HA30" s="3">
        <v>4.6099999999999994</v>
      </c>
      <c r="HB30" s="3">
        <v>4.4000000000000004</v>
      </c>
      <c r="HC30" s="3">
        <v>4.0199999999999996</v>
      </c>
      <c r="HD30" s="4">
        <v>4.13</v>
      </c>
      <c r="HE30" s="3">
        <v>3.93</v>
      </c>
      <c r="HF30" s="3">
        <v>3.36</v>
      </c>
      <c r="HG30" s="3">
        <v>3.6</v>
      </c>
      <c r="HH30" s="3">
        <v>3.61</v>
      </c>
      <c r="HI30" s="3">
        <v>3.44</v>
      </c>
      <c r="HJ30" s="3">
        <v>3.64</v>
      </c>
      <c r="HK30" s="3">
        <v>3.41</v>
      </c>
      <c r="HL30" s="3">
        <v>3.68</v>
      </c>
      <c r="HM30" s="3">
        <v>4.04</v>
      </c>
      <c r="HN30" s="3">
        <v>4.26</v>
      </c>
      <c r="HO30" s="3">
        <v>4.21</v>
      </c>
      <c r="HP30" s="4">
        <v>4.3900000000000006</v>
      </c>
      <c r="HQ30" s="3">
        <v>4.1500000000000004</v>
      </c>
      <c r="HR30" s="3">
        <v>3.69</v>
      </c>
      <c r="HS30" s="3">
        <v>3.85</v>
      </c>
      <c r="HT30" s="3">
        <v>3.37</v>
      </c>
      <c r="HU30" s="3">
        <v>3.17</v>
      </c>
      <c r="HV30" s="3">
        <v>2.83</v>
      </c>
      <c r="HW30" s="3">
        <v>3.05</v>
      </c>
      <c r="HX30" s="3">
        <v>2.7</v>
      </c>
      <c r="HY30" s="3">
        <v>2.8899999999999997</v>
      </c>
      <c r="HZ30" s="3">
        <v>2.75</v>
      </c>
      <c r="IA30" s="3">
        <v>2.91</v>
      </c>
      <c r="IB30" s="4">
        <v>2.8899999999999997</v>
      </c>
      <c r="IC30" s="3">
        <v>2.62</v>
      </c>
      <c r="ID30" s="3">
        <v>2.31</v>
      </c>
      <c r="IE30" s="3">
        <v>2.5099999999999998</v>
      </c>
      <c r="IF30" s="3">
        <v>2.2999999999999998</v>
      </c>
      <c r="IG30" s="3">
        <v>2.48</v>
      </c>
      <c r="IH30" s="3">
        <v>2.5099999999999998</v>
      </c>
      <c r="II30" s="3">
        <v>2.54</v>
      </c>
      <c r="IJ30" s="3">
        <v>2.5700000000000003</v>
      </c>
      <c r="IK30" s="3">
        <v>2.56</v>
      </c>
      <c r="IL30" s="3">
        <v>2.98</v>
      </c>
      <c r="IM30" s="3">
        <v>2.73</v>
      </c>
      <c r="IN30" s="4">
        <v>2.48</v>
      </c>
      <c r="IO30" s="3">
        <v>2.33</v>
      </c>
      <c r="IP30" s="3">
        <v>2.6399999999999997</v>
      </c>
      <c r="IQ30" s="3">
        <v>2.87</v>
      </c>
      <c r="IR30" s="3">
        <v>2.95</v>
      </c>
      <c r="IS30" s="3">
        <v>3.39</v>
      </c>
      <c r="IT30" s="3">
        <v>3.24</v>
      </c>
      <c r="IU30" s="3">
        <v>3.18</v>
      </c>
      <c r="IV30" s="3">
        <v>3.11</v>
      </c>
      <c r="IW30" s="3">
        <v>3.23</v>
      </c>
      <c r="IX30" s="3">
        <v>3</v>
      </c>
      <c r="IY30" s="3">
        <v>3.13</v>
      </c>
      <c r="IZ30" s="4">
        <v>3.1</v>
      </c>
      <c r="JA30" s="3">
        <v>3.08</v>
      </c>
      <c r="JB30" s="3">
        <v>2.94</v>
      </c>
      <c r="JC30" s="3">
        <v>2.7199999999999998</v>
      </c>
      <c r="JD30" s="3">
        <v>2.67</v>
      </c>
      <c r="JE30" s="3">
        <v>2.71</v>
      </c>
      <c r="JF30" s="3">
        <v>2.71</v>
      </c>
      <c r="JG30" s="3">
        <v>2.4500000000000002</v>
      </c>
      <c r="JH30" s="3">
        <v>2.38</v>
      </c>
      <c r="JI30" s="3">
        <v>2.0099999999999998</v>
      </c>
      <c r="JJ30" s="3">
        <v>1.75</v>
      </c>
      <c r="JK30" s="3">
        <v>1.92</v>
      </c>
      <c r="JL30" s="4">
        <v>2.08</v>
      </c>
      <c r="JM30" s="3">
        <v>2.1100000000000003</v>
      </c>
      <c r="JN30" s="3">
        <v>1.98</v>
      </c>
      <c r="JO30" s="3">
        <v>2.2000000000000002</v>
      </c>
      <c r="JP30" s="3">
        <v>1.95</v>
      </c>
      <c r="JQ30" s="3">
        <v>1.92</v>
      </c>
      <c r="JR30" s="3">
        <v>1.8399999999999999</v>
      </c>
      <c r="JS30" s="3">
        <v>2.04</v>
      </c>
      <c r="JT30" s="3">
        <v>1.8900000000000001</v>
      </c>
      <c r="JU30" s="3">
        <v>1.9</v>
      </c>
      <c r="JV30" s="3">
        <v>1.8399999999999999</v>
      </c>
      <c r="JW30" s="3">
        <v>1.74</v>
      </c>
      <c r="JX30" s="4">
        <v>1.65</v>
      </c>
      <c r="JY30" s="3">
        <v>1.92</v>
      </c>
      <c r="JZ30" s="3">
        <v>1.8399999999999999</v>
      </c>
      <c r="KA30" s="3">
        <v>1.6</v>
      </c>
      <c r="KB30" s="3">
        <v>1.56</v>
      </c>
      <c r="KC30" s="3">
        <v>1.77</v>
      </c>
      <c r="KD30" s="3">
        <v>1.94</v>
      </c>
      <c r="KE30" s="3">
        <v>2.0099999999999998</v>
      </c>
      <c r="KF30" s="3">
        <v>2.2000000000000002</v>
      </c>
      <c r="KG30" s="3">
        <v>2.1100000000000003</v>
      </c>
      <c r="KH30" s="3">
        <v>2.1799999999999997</v>
      </c>
      <c r="KI30" s="3">
        <v>2.1</v>
      </c>
      <c r="KJ30" s="4">
        <v>2.04</v>
      </c>
      <c r="KK30" s="3">
        <v>2.08</v>
      </c>
      <c r="KL30" s="3">
        <v>2</v>
      </c>
      <c r="KM30" s="3">
        <v>2.08</v>
      </c>
      <c r="KN30" s="3">
        <v>2.12</v>
      </c>
      <c r="KO30" s="3">
        <v>2.04</v>
      </c>
      <c r="KP30" s="3">
        <v>2.0700000000000003</v>
      </c>
      <c r="KQ30" s="3">
        <v>2.1100000000000003</v>
      </c>
      <c r="KR30" s="3">
        <v>2.02</v>
      </c>
      <c r="KS30" s="3">
        <v>2.1100000000000003</v>
      </c>
      <c r="KT30" s="3">
        <v>2.35</v>
      </c>
      <c r="KU30" s="3">
        <v>2.44</v>
      </c>
      <c r="KV30" s="4">
        <v>2.4699999999999998</v>
      </c>
      <c r="KW30" s="3">
        <v>2.4699999999999998</v>
      </c>
      <c r="KX30" s="3">
        <v>2.33</v>
      </c>
      <c r="KY30" s="3">
        <v>2.33</v>
      </c>
      <c r="KZ30" s="3">
        <v>2.54</v>
      </c>
      <c r="LA30" s="3">
        <v>2.3899999999999997</v>
      </c>
      <c r="LB30" s="3">
        <v>2.58</v>
      </c>
      <c r="LC30" s="3">
        <v>2.62</v>
      </c>
      <c r="LD30" s="3">
        <v>2.4500000000000002</v>
      </c>
      <c r="LE30" s="3">
        <v>2.3200000000000003</v>
      </c>
      <c r="LF30" s="3">
        <v>2.35</v>
      </c>
      <c r="LG30" s="3">
        <v>2.3899999999999997</v>
      </c>
      <c r="LH30" s="4">
        <v>2.3600000000000003</v>
      </c>
      <c r="LI30" s="3">
        <v>2.44</v>
      </c>
      <c r="LJ30" s="3">
        <v>2.2000000000000002</v>
      </c>
      <c r="LK30" s="3">
        <v>2.25</v>
      </c>
      <c r="LL30" s="3">
        <v>2.25</v>
      </c>
      <c r="LM30" s="3">
        <v>2.08</v>
      </c>
      <c r="LN30" s="3">
        <v>2.27</v>
      </c>
      <c r="LO30" s="3">
        <v>2.25</v>
      </c>
      <c r="LP30" s="3">
        <v>2.29</v>
      </c>
      <c r="LQ30" s="3">
        <v>2.34</v>
      </c>
      <c r="LR30" s="3">
        <v>2.2199999999999998</v>
      </c>
      <c r="LS30" s="3">
        <v>1.94</v>
      </c>
      <c r="LT30" s="3">
        <v>1.42</v>
      </c>
      <c r="LU30" s="3">
        <v>1.33</v>
      </c>
      <c r="LV30" s="3">
        <v>1.3</v>
      </c>
      <c r="LW30" s="3">
        <v>1.37</v>
      </c>
      <c r="LX30" s="3">
        <v>1.28</v>
      </c>
      <c r="LY30" s="3">
        <v>1.45</v>
      </c>
      <c r="LZ30" s="3">
        <v>1.34</v>
      </c>
      <c r="MA30" s="3">
        <v>1.41</v>
      </c>
      <c r="MB30" s="3">
        <v>1.55</v>
      </c>
      <c r="MC30" s="3">
        <v>1.6</v>
      </c>
    </row>
    <row r="31" spans="1:341" ht="22.2" customHeight="1" x14ac:dyDescent="0.25">
      <c r="A31" s="206" t="s">
        <v>206</v>
      </c>
      <c r="B31" s="206" t="s">
        <v>55</v>
      </c>
      <c r="C31" s="190" t="s">
        <v>1</v>
      </c>
      <c r="D31" s="166" t="s">
        <v>72</v>
      </c>
      <c r="E31" s="147" t="s">
        <v>55</v>
      </c>
      <c r="F31" s="147" t="s">
        <v>55</v>
      </c>
      <c r="G31" s="147" t="s">
        <v>55</v>
      </c>
      <c r="H31" s="147" t="s">
        <v>55</v>
      </c>
      <c r="I31" s="147" t="s">
        <v>55</v>
      </c>
      <c r="J31" s="147" t="s">
        <v>55</v>
      </c>
      <c r="K31" s="147" t="s">
        <v>55</v>
      </c>
      <c r="L31" s="147" t="s">
        <v>55</v>
      </c>
      <c r="M31" s="147" t="s">
        <v>55</v>
      </c>
      <c r="N31" s="147" t="s">
        <v>55</v>
      </c>
      <c r="O31" s="147" t="s">
        <v>55</v>
      </c>
      <c r="P31" s="147" t="s">
        <v>55</v>
      </c>
      <c r="Q31" s="147" t="s">
        <v>55</v>
      </c>
      <c r="R31" s="147" t="s">
        <v>55</v>
      </c>
      <c r="S31" s="147" t="s">
        <v>55</v>
      </c>
      <c r="T31" s="147" t="s">
        <v>55</v>
      </c>
      <c r="U31" s="147" t="s">
        <v>55</v>
      </c>
      <c r="V31" s="147" t="s">
        <v>55</v>
      </c>
      <c r="W31" s="147" t="s">
        <v>55</v>
      </c>
      <c r="X31" s="147" t="s">
        <v>55</v>
      </c>
      <c r="Y31" s="147" t="s">
        <v>55</v>
      </c>
      <c r="Z31" s="147" t="s">
        <v>55</v>
      </c>
      <c r="AA31" s="147" t="s">
        <v>55</v>
      </c>
      <c r="AB31" s="147" t="s">
        <v>55</v>
      </c>
      <c r="AC31" s="147" t="s">
        <v>55</v>
      </c>
      <c r="AD31" s="147" t="s">
        <v>55</v>
      </c>
      <c r="AE31" s="147" t="s">
        <v>55</v>
      </c>
      <c r="AF31" s="147" t="s">
        <v>55</v>
      </c>
      <c r="AG31" s="147" t="s">
        <v>55</v>
      </c>
      <c r="AH31" s="147" t="s">
        <v>55</v>
      </c>
      <c r="AI31" s="147" t="s">
        <v>55</v>
      </c>
      <c r="AJ31" s="147" t="s">
        <v>55</v>
      </c>
      <c r="AK31" s="147" t="s">
        <v>55</v>
      </c>
      <c r="AL31" s="147" t="s">
        <v>55</v>
      </c>
      <c r="AM31" s="147" t="s">
        <v>55</v>
      </c>
      <c r="AN31" s="147" t="s">
        <v>55</v>
      </c>
      <c r="AO31" s="147" t="s">
        <v>55</v>
      </c>
      <c r="AP31" s="147" t="s">
        <v>55</v>
      </c>
      <c r="AQ31" s="147" t="s">
        <v>55</v>
      </c>
      <c r="AR31" s="147" t="s">
        <v>55</v>
      </c>
      <c r="AS31" s="147" t="s">
        <v>55</v>
      </c>
      <c r="AT31" s="147" t="s">
        <v>55</v>
      </c>
      <c r="AU31" s="147" t="s">
        <v>55</v>
      </c>
      <c r="AV31" s="147" t="s">
        <v>55</v>
      </c>
      <c r="AW31" s="147" t="s">
        <v>55</v>
      </c>
      <c r="AX31" s="147" t="s">
        <v>55</v>
      </c>
      <c r="AY31" s="147" t="s">
        <v>55</v>
      </c>
      <c r="AZ31" s="147" t="s">
        <v>55</v>
      </c>
      <c r="BA31" s="147" t="s">
        <v>55</v>
      </c>
      <c r="BB31" s="147" t="s">
        <v>55</v>
      </c>
      <c r="BC31" s="147" t="s">
        <v>55</v>
      </c>
      <c r="BD31" s="147" t="s">
        <v>55</v>
      </c>
      <c r="BE31" s="147" t="s">
        <v>55</v>
      </c>
      <c r="BF31" s="147" t="s">
        <v>55</v>
      </c>
      <c r="BG31" s="147" t="s">
        <v>55</v>
      </c>
      <c r="BH31" s="147" t="s">
        <v>55</v>
      </c>
      <c r="BI31" s="147" t="s">
        <v>55</v>
      </c>
      <c r="BJ31" s="147" t="s">
        <v>55</v>
      </c>
      <c r="BK31" s="147" t="s">
        <v>55</v>
      </c>
      <c r="BL31" s="147" t="s">
        <v>55</v>
      </c>
      <c r="BM31" s="147" t="s">
        <v>55</v>
      </c>
      <c r="BN31" s="147" t="s">
        <v>55</v>
      </c>
      <c r="BO31" s="147" t="s">
        <v>55</v>
      </c>
      <c r="BP31" s="147" t="s">
        <v>55</v>
      </c>
      <c r="BQ31" s="147" t="s">
        <v>55</v>
      </c>
      <c r="BR31" s="147" t="s">
        <v>55</v>
      </c>
      <c r="BS31" s="147" t="s">
        <v>55</v>
      </c>
      <c r="BT31" s="147" t="s">
        <v>55</v>
      </c>
      <c r="BU31" s="147" t="s">
        <v>55</v>
      </c>
      <c r="BV31" s="147" t="s">
        <v>55</v>
      </c>
      <c r="BW31" s="147" t="s">
        <v>55</v>
      </c>
      <c r="BX31" s="147" t="s">
        <v>55</v>
      </c>
      <c r="BY31" s="147" t="s">
        <v>55</v>
      </c>
      <c r="BZ31" s="147" t="s">
        <v>55</v>
      </c>
      <c r="CA31" s="147" t="s">
        <v>55</v>
      </c>
      <c r="CB31" s="147" t="s">
        <v>55</v>
      </c>
      <c r="CC31" s="147" t="s">
        <v>55</v>
      </c>
      <c r="CD31" s="147" t="s">
        <v>55</v>
      </c>
      <c r="CE31" s="147" t="s">
        <v>55</v>
      </c>
      <c r="CF31" s="147" t="s">
        <v>55</v>
      </c>
      <c r="CG31" s="147" t="s">
        <v>55</v>
      </c>
      <c r="CH31" s="147" t="s">
        <v>55</v>
      </c>
      <c r="CI31" s="147" t="s">
        <v>55</v>
      </c>
      <c r="CJ31" s="147" t="s">
        <v>55</v>
      </c>
      <c r="CK31" s="147" t="s">
        <v>55</v>
      </c>
      <c r="CL31" s="150" t="s">
        <v>55</v>
      </c>
      <c r="CM31" s="147" t="s">
        <v>55</v>
      </c>
      <c r="CN31" s="147" t="s">
        <v>55</v>
      </c>
      <c r="CO31" s="147" t="s">
        <v>55</v>
      </c>
      <c r="CP31" s="147" t="s">
        <v>55</v>
      </c>
      <c r="CQ31" s="147" t="s">
        <v>55</v>
      </c>
      <c r="CR31" s="147" t="s">
        <v>55</v>
      </c>
      <c r="CS31" s="147" t="s">
        <v>55</v>
      </c>
      <c r="CT31" s="147" t="s">
        <v>55</v>
      </c>
      <c r="CU31" s="147" t="s">
        <v>55</v>
      </c>
      <c r="CV31" s="147" t="s">
        <v>55</v>
      </c>
      <c r="CW31" s="147" t="s">
        <v>55</v>
      </c>
      <c r="CX31" s="147" t="s">
        <v>55</v>
      </c>
      <c r="CY31" s="147" t="s">
        <v>55</v>
      </c>
      <c r="CZ31" s="147" t="s">
        <v>55</v>
      </c>
      <c r="DA31" s="147" t="s">
        <v>55</v>
      </c>
      <c r="DB31" s="147" t="s">
        <v>55</v>
      </c>
      <c r="DC31" s="147" t="s">
        <v>55</v>
      </c>
      <c r="DD31" s="147" t="s">
        <v>55</v>
      </c>
      <c r="DE31" s="147" t="s">
        <v>55</v>
      </c>
      <c r="DF31" s="147" t="s">
        <v>55</v>
      </c>
      <c r="DG31" s="147" t="s">
        <v>55</v>
      </c>
      <c r="DH31" s="147" t="s">
        <v>55</v>
      </c>
      <c r="DI31" s="147" t="s">
        <v>55</v>
      </c>
      <c r="DJ31" s="147" t="s">
        <v>55</v>
      </c>
      <c r="DK31" s="147" t="s">
        <v>55</v>
      </c>
      <c r="DL31" s="147" t="s">
        <v>55</v>
      </c>
      <c r="DM31" s="147" t="s">
        <v>55</v>
      </c>
      <c r="DN31" s="147" t="s">
        <v>55</v>
      </c>
      <c r="DO31" s="147" t="s">
        <v>55</v>
      </c>
      <c r="DP31" s="147" t="s">
        <v>55</v>
      </c>
      <c r="DQ31" s="147" t="s">
        <v>55</v>
      </c>
      <c r="DR31" s="147" t="s">
        <v>55</v>
      </c>
      <c r="DS31" s="147" t="s">
        <v>55</v>
      </c>
      <c r="DT31" s="147" t="s">
        <v>55</v>
      </c>
      <c r="DU31" s="147" t="s">
        <v>55</v>
      </c>
      <c r="DV31" s="147" t="s">
        <v>55</v>
      </c>
      <c r="DW31" s="147" t="s">
        <v>55</v>
      </c>
      <c r="DX31" s="147" t="s">
        <v>55</v>
      </c>
      <c r="DY31" s="147" t="s">
        <v>55</v>
      </c>
      <c r="DZ31" s="147" t="s">
        <v>55</v>
      </c>
      <c r="EA31" s="147" t="s">
        <v>55</v>
      </c>
      <c r="EB31" s="147" t="s">
        <v>55</v>
      </c>
      <c r="EC31" s="147" t="s">
        <v>55</v>
      </c>
      <c r="ED31" s="147" t="s">
        <v>55</v>
      </c>
      <c r="EE31" s="147" t="s">
        <v>55</v>
      </c>
      <c r="EF31" s="147" t="s">
        <v>55</v>
      </c>
      <c r="EG31" s="147" t="s">
        <v>55</v>
      </c>
      <c r="EH31" s="147" t="s">
        <v>55</v>
      </c>
      <c r="EI31" s="147" t="s">
        <v>55</v>
      </c>
      <c r="EJ31" s="147" t="s">
        <v>55</v>
      </c>
      <c r="EK31" s="147" t="s">
        <v>55</v>
      </c>
      <c r="EL31" s="147" t="s">
        <v>55</v>
      </c>
      <c r="EM31" s="147" t="s">
        <v>55</v>
      </c>
      <c r="EN31" s="147" t="s">
        <v>55</v>
      </c>
      <c r="EO31" s="147" t="s">
        <v>55</v>
      </c>
      <c r="EP31" s="147" t="s">
        <v>55</v>
      </c>
      <c r="EQ31" s="147" t="s">
        <v>55</v>
      </c>
      <c r="ER31" s="147" t="s">
        <v>55</v>
      </c>
      <c r="ES31" s="147" t="s">
        <v>55</v>
      </c>
      <c r="ET31" s="147" t="s">
        <v>55</v>
      </c>
      <c r="EU31" s="147" t="s">
        <v>55</v>
      </c>
      <c r="EV31" s="147" t="s">
        <v>55</v>
      </c>
      <c r="EW31" s="147" t="s">
        <v>55</v>
      </c>
      <c r="EX31" s="147" t="s">
        <v>55</v>
      </c>
      <c r="EY31" s="147" t="s">
        <v>55</v>
      </c>
      <c r="EZ31" s="147" t="s">
        <v>55</v>
      </c>
      <c r="FA31" s="147" t="s">
        <v>55</v>
      </c>
      <c r="FB31" s="147" t="s">
        <v>55</v>
      </c>
      <c r="FC31" s="147" t="s">
        <v>55</v>
      </c>
      <c r="FD31" s="147" t="s">
        <v>55</v>
      </c>
      <c r="FE31" s="147" t="s">
        <v>55</v>
      </c>
      <c r="FF31" s="147" t="s">
        <v>55</v>
      </c>
      <c r="FG31" s="147" t="s">
        <v>55</v>
      </c>
      <c r="FH31" s="147" t="s">
        <v>55</v>
      </c>
      <c r="FI31" s="147" t="s">
        <v>55</v>
      </c>
      <c r="FJ31" s="147" t="s">
        <v>55</v>
      </c>
      <c r="FK31" s="147" t="s">
        <v>55</v>
      </c>
      <c r="FL31" s="147" t="s">
        <v>55</v>
      </c>
      <c r="FM31" s="147" t="s">
        <v>55</v>
      </c>
      <c r="FN31" s="147" t="s">
        <v>55</v>
      </c>
      <c r="FO31" s="147" t="s">
        <v>55</v>
      </c>
      <c r="FP31" s="147" t="s">
        <v>55</v>
      </c>
      <c r="FQ31" s="147" t="s">
        <v>55</v>
      </c>
      <c r="FR31" s="147" t="s">
        <v>55</v>
      </c>
      <c r="FS31" s="147" t="s">
        <v>55</v>
      </c>
      <c r="FT31" s="147" t="s">
        <v>55</v>
      </c>
      <c r="FU31" s="147" t="s">
        <v>55</v>
      </c>
      <c r="FV31" s="147" t="s">
        <v>55</v>
      </c>
      <c r="FW31" s="147" t="s">
        <v>55</v>
      </c>
      <c r="FX31" s="147" t="s">
        <v>55</v>
      </c>
      <c r="FY31" s="147" t="s">
        <v>55</v>
      </c>
      <c r="FZ31" s="147" t="s">
        <v>55</v>
      </c>
      <c r="GA31" s="147" t="s">
        <v>55</v>
      </c>
      <c r="GB31" s="147" t="s">
        <v>55</v>
      </c>
      <c r="GC31" s="147" t="s">
        <v>55</v>
      </c>
      <c r="GD31" s="147" t="s">
        <v>55</v>
      </c>
      <c r="GE31" s="147" t="s">
        <v>55</v>
      </c>
      <c r="GF31" s="147" t="s">
        <v>55</v>
      </c>
      <c r="GG31" s="147" t="s">
        <v>55</v>
      </c>
      <c r="GH31" s="147" t="s">
        <v>55</v>
      </c>
      <c r="GI31" s="147" t="s">
        <v>55</v>
      </c>
      <c r="GJ31" s="147" t="s">
        <v>55</v>
      </c>
      <c r="GK31" s="147" t="s">
        <v>55</v>
      </c>
      <c r="GL31" s="147" t="s">
        <v>55</v>
      </c>
      <c r="GM31" s="147" t="s">
        <v>55</v>
      </c>
      <c r="GN31" s="147" t="s">
        <v>55</v>
      </c>
      <c r="GO31" s="147" t="s">
        <v>55</v>
      </c>
      <c r="GP31" s="147" t="s">
        <v>55</v>
      </c>
      <c r="GQ31" s="147" t="s">
        <v>55</v>
      </c>
      <c r="GR31" s="147" t="s">
        <v>55</v>
      </c>
      <c r="GS31" s="147" t="s">
        <v>55</v>
      </c>
      <c r="GT31" s="147" t="s">
        <v>55</v>
      </c>
      <c r="GU31" s="147" t="s">
        <v>55</v>
      </c>
      <c r="GV31" s="147" t="s">
        <v>55</v>
      </c>
      <c r="GW31" s="147" t="s">
        <v>55</v>
      </c>
      <c r="GX31" s="147" t="s">
        <v>55</v>
      </c>
      <c r="GY31" s="147" t="s">
        <v>55</v>
      </c>
      <c r="GZ31" s="147" t="s">
        <v>55</v>
      </c>
      <c r="HA31" s="147" t="s">
        <v>55</v>
      </c>
      <c r="HB31" s="147" t="s">
        <v>55</v>
      </c>
      <c r="HC31" s="147" t="s">
        <v>55</v>
      </c>
      <c r="HD31" s="147" t="s">
        <v>55</v>
      </c>
      <c r="HE31" s="147" t="s">
        <v>55</v>
      </c>
      <c r="HF31" s="147" t="s">
        <v>55</v>
      </c>
      <c r="HG31" s="147" t="s">
        <v>55</v>
      </c>
      <c r="HH31" s="147" t="s">
        <v>55</v>
      </c>
      <c r="HI31" s="147" t="s">
        <v>55</v>
      </c>
      <c r="HJ31" s="147" t="s">
        <v>55</v>
      </c>
      <c r="HK31" s="147" t="s">
        <v>55</v>
      </c>
      <c r="HL31" s="147" t="s">
        <v>55</v>
      </c>
      <c r="HM31" s="147" t="s">
        <v>55</v>
      </c>
      <c r="HN31" s="147" t="s">
        <v>55</v>
      </c>
      <c r="HO31" s="147" t="s">
        <v>55</v>
      </c>
      <c r="HP31" s="147" t="s">
        <v>55</v>
      </c>
      <c r="HQ31" s="147" t="s">
        <v>55</v>
      </c>
      <c r="HR31" s="147" t="s">
        <v>55</v>
      </c>
      <c r="HS31" s="147" t="s">
        <v>55</v>
      </c>
      <c r="HT31" s="147" t="s">
        <v>55</v>
      </c>
      <c r="HU31" s="147" t="s">
        <v>55</v>
      </c>
      <c r="HV31" s="147" t="s">
        <v>55</v>
      </c>
      <c r="HW31" s="147" t="s">
        <v>55</v>
      </c>
      <c r="HX31" s="147" t="s">
        <v>55</v>
      </c>
      <c r="HY31" s="147" t="s">
        <v>55</v>
      </c>
      <c r="HZ31" s="147" t="s">
        <v>55</v>
      </c>
      <c r="IA31" s="147" t="s">
        <v>55</v>
      </c>
      <c r="IB31" s="147" t="s">
        <v>55</v>
      </c>
      <c r="IC31" s="147" t="s">
        <v>55</v>
      </c>
      <c r="ID31" s="147" t="s">
        <v>55</v>
      </c>
      <c r="IE31" s="147" t="s">
        <v>55</v>
      </c>
      <c r="IF31" s="147" t="s">
        <v>55</v>
      </c>
      <c r="IG31" s="147" t="s">
        <v>55</v>
      </c>
      <c r="IH31" s="147" t="s">
        <v>55</v>
      </c>
      <c r="II31" s="147" t="s">
        <v>55</v>
      </c>
      <c r="IJ31" s="147" t="s">
        <v>55</v>
      </c>
      <c r="IK31" s="147" t="s">
        <v>55</v>
      </c>
      <c r="IL31" s="147" t="s">
        <v>55</v>
      </c>
      <c r="IM31" s="147" t="s">
        <v>55</v>
      </c>
      <c r="IN31" s="147" t="s">
        <v>55</v>
      </c>
      <c r="IO31" s="147" t="s">
        <v>55</v>
      </c>
      <c r="IP31" s="147" t="s">
        <v>55</v>
      </c>
      <c r="IQ31" s="147" t="s">
        <v>55</v>
      </c>
      <c r="IR31" s="147" t="s">
        <v>55</v>
      </c>
      <c r="IS31" s="147" t="s">
        <v>55</v>
      </c>
      <c r="IT31" s="147" t="s">
        <v>55</v>
      </c>
      <c r="IU31" s="147" t="s">
        <v>55</v>
      </c>
      <c r="IV31" s="147" t="s">
        <v>55</v>
      </c>
      <c r="IW31" s="147" t="s">
        <v>55</v>
      </c>
      <c r="IX31" s="147" t="s">
        <v>55</v>
      </c>
      <c r="IY31" s="147" t="s">
        <v>55</v>
      </c>
      <c r="IZ31" s="147" t="s">
        <v>55</v>
      </c>
      <c r="JA31" s="147" t="s">
        <v>55</v>
      </c>
      <c r="JB31" s="147" t="s">
        <v>55</v>
      </c>
      <c r="JC31" s="147" t="s">
        <v>55</v>
      </c>
      <c r="JD31" s="147" t="s">
        <v>55</v>
      </c>
      <c r="JE31" s="147" t="s">
        <v>55</v>
      </c>
      <c r="JF31" s="147" t="s">
        <v>55</v>
      </c>
      <c r="JG31" s="147" t="s">
        <v>55</v>
      </c>
      <c r="JH31" s="147" t="s">
        <v>55</v>
      </c>
      <c r="JI31" s="147" t="s">
        <v>55</v>
      </c>
      <c r="JJ31" s="147" t="s">
        <v>55</v>
      </c>
      <c r="JK31" s="147" t="s">
        <v>55</v>
      </c>
      <c r="JL31" s="147" t="s">
        <v>55</v>
      </c>
      <c r="JM31" s="147" t="s">
        <v>55</v>
      </c>
      <c r="JN31" s="147" t="s">
        <v>55</v>
      </c>
      <c r="JO31" s="147" t="s">
        <v>55</v>
      </c>
      <c r="JP31" s="147" t="s">
        <v>55</v>
      </c>
      <c r="JQ31" s="147" t="s">
        <v>55</v>
      </c>
      <c r="JR31" s="147" t="s">
        <v>55</v>
      </c>
      <c r="JS31" s="147" t="s">
        <v>55</v>
      </c>
      <c r="JT31" s="147" t="s">
        <v>55</v>
      </c>
      <c r="JU31" s="147" t="s">
        <v>55</v>
      </c>
      <c r="JV31" s="147" t="s">
        <v>55</v>
      </c>
      <c r="JW31" s="147" t="s">
        <v>55</v>
      </c>
      <c r="JX31" s="147" t="s">
        <v>55</v>
      </c>
      <c r="JY31" s="147" t="s">
        <v>55</v>
      </c>
      <c r="JZ31" s="147" t="s">
        <v>55</v>
      </c>
      <c r="KA31" s="147" t="s">
        <v>55</v>
      </c>
      <c r="KB31" s="147" t="s">
        <v>55</v>
      </c>
      <c r="KC31" s="147" t="s">
        <v>55</v>
      </c>
      <c r="KD31" s="147" t="s">
        <v>55</v>
      </c>
      <c r="KE31" s="147" t="s">
        <v>55</v>
      </c>
      <c r="KF31" s="147" t="s">
        <v>55</v>
      </c>
      <c r="KG31" s="147" t="s">
        <v>55</v>
      </c>
      <c r="KH31" s="147" t="s">
        <v>55</v>
      </c>
      <c r="KI31" s="147" t="s">
        <v>55</v>
      </c>
      <c r="KJ31" s="147" t="s">
        <v>55</v>
      </c>
      <c r="KK31" s="147" t="s">
        <v>55</v>
      </c>
      <c r="KL31" s="147" t="s">
        <v>55</v>
      </c>
      <c r="KM31" s="147" t="s">
        <v>55</v>
      </c>
      <c r="KN31" s="147" t="s">
        <v>55</v>
      </c>
      <c r="KO31" s="147" t="s">
        <v>55</v>
      </c>
      <c r="KP31" s="147" t="s">
        <v>55</v>
      </c>
      <c r="KQ31" s="147" t="s">
        <v>55</v>
      </c>
      <c r="KR31" s="147" t="s">
        <v>55</v>
      </c>
      <c r="KS31" s="147" t="s">
        <v>55</v>
      </c>
      <c r="KT31" s="147" t="s">
        <v>55</v>
      </c>
      <c r="KU31" s="147" t="s">
        <v>55</v>
      </c>
      <c r="KV31" s="147" t="s">
        <v>55</v>
      </c>
      <c r="KW31" s="147" t="s">
        <v>55</v>
      </c>
      <c r="KX31" s="147" t="s">
        <v>55</v>
      </c>
      <c r="KY31" s="147" t="s">
        <v>55</v>
      </c>
      <c r="KZ31" s="147" t="s">
        <v>55</v>
      </c>
      <c r="LA31" s="147" t="s">
        <v>55</v>
      </c>
      <c r="LB31" s="147" t="s">
        <v>55</v>
      </c>
      <c r="LC31" s="147" t="s">
        <v>55</v>
      </c>
      <c r="LD31" s="147" t="s">
        <v>55</v>
      </c>
      <c r="LE31" s="147" t="s">
        <v>55</v>
      </c>
      <c r="LF31" s="147" t="s">
        <v>55</v>
      </c>
      <c r="LG31" s="147" t="s">
        <v>55</v>
      </c>
      <c r="LH31" s="147" t="s">
        <v>55</v>
      </c>
      <c r="LI31" s="147" t="s">
        <v>55</v>
      </c>
      <c r="LJ31" s="147" t="s">
        <v>55</v>
      </c>
      <c r="LK31" s="147" t="s">
        <v>55</v>
      </c>
      <c r="LL31" s="147" t="s">
        <v>55</v>
      </c>
      <c r="LM31" s="147" t="s">
        <v>55</v>
      </c>
      <c r="LN31" s="147" t="s">
        <v>55</v>
      </c>
      <c r="LO31" s="147" t="s">
        <v>55</v>
      </c>
      <c r="LP31" s="147" t="s">
        <v>55</v>
      </c>
      <c r="LQ31" s="147" t="s">
        <v>55</v>
      </c>
      <c r="LR31" s="147" t="s">
        <v>55</v>
      </c>
      <c r="LS31" s="147" t="s">
        <v>55</v>
      </c>
      <c r="LT31" s="147" t="s">
        <v>55</v>
      </c>
      <c r="LU31" s="147" t="s">
        <v>55</v>
      </c>
      <c r="LV31" s="147" t="s">
        <v>55</v>
      </c>
      <c r="LW31" s="147" t="s">
        <v>55</v>
      </c>
      <c r="LX31" s="147" t="s">
        <v>55</v>
      </c>
      <c r="LY31" s="147" t="s">
        <v>55</v>
      </c>
      <c r="LZ31" s="147" t="s">
        <v>55</v>
      </c>
      <c r="MA31" s="147" t="s">
        <v>55</v>
      </c>
      <c r="MB31" s="147" t="s">
        <v>55</v>
      </c>
      <c r="MC31" s="147" t="s">
        <v>55</v>
      </c>
    </row>
    <row r="32" spans="1:341" ht="22.2" customHeight="1" x14ac:dyDescent="0.25">
      <c r="A32" s="161" t="s">
        <v>392</v>
      </c>
      <c r="B32" s="161" t="s">
        <v>55</v>
      </c>
      <c r="C32" s="187" t="s">
        <v>112</v>
      </c>
      <c r="D32" s="163" t="s">
        <v>115</v>
      </c>
      <c r="E32" s="145" t="s">
        <v>55</v>
      </c>
      <c r="F32" s="145" t="s">
        <v>55</v>
      </c>
      <c r="G32" s="145" t="s">
        <v>55</v>
      </c>
      <c r="H32" s="145" t="s">
        <v>55</v>
      </c>
      <c r="I32" s="145" t="s">
        <v>55</v>
      </c>
      <c r="J32" s="145" t="s">
        <v>55</v>
      </c>
      <c r="K32" s="145" t="s">
        <v>55</v>
      </c>
      <c r="L32" s="145" t="s">
        <v>55</v>
      </c>
      <c r="M32" s="145" t="s">
        <v>55</v>
      </c>
      <c r="N32" s="145" t="s">
        <v>55</v>
      </c>
      <c r="O32" s="145" t="s">
        <v>55</v>
      </c>
      <c r="P32" s="145" t="s">
        <v>55</v>
      </c>
      <c r="Q32" s="145" t="s">
        <v>55</v>
      </c>
      <c r="R32" s="145" t="s">
        <v>55</v>
      </c>
      <c r="S32" s="145" t="s">
        <v>55</v>
      </c>
      <c r="T32" s="145" t="s">
        <v>55</v>
      </c>
      <c r="U32" s="145" t="s">
        <v>55</v>
      </c>
      <c r="V32" s="145" t="s">
        <v>55</v>
      </c>
      <c r="W32" s="145" t="s">
        <v>55</v>
      </c>
      <c r="X32" s="145" t="s">
        <v>55</v>
      </c>
      <c r="Y32" s="145" t="s">
        <v>55</v>
      </c>
      <c r="Z32" s="145" t="s">
        <v>55</v>
      </c>
      <c r="AA32" s="145" t="s">
        <v>55</v>
      </c>
      <c r="AB32" s="145" t="s">
        <v>55</v>
      </c>
      <c r="AC32" s="145" t="s">
        <v>55</v>
      </c>
      <c r="AD32" s="145" t="s">
        <v>55</v>
      </c>
      <c r="AE32" s="145" t="s">
        <v>55</v>
      </c>
      <c r="AF32" s="145" t="s">
        <v>55</v>
      </c>
      <c r="AG32" s="145" t="s">
        <v>55</v>
      </c>
      <c r="AH32" s="145" t="s">
        <v>55</v>
      </c>
      <c r="AI32" s="145" t="s">
        <v>55</v>
      </c>
      <c r="AJ32" s="145" t="s">
        <v>55</v>
      </c>
      <c r="AK32" s="145" t="s">
        <v>55</v>
      </c>
      <c r="AL32" s="145" t="s">
        <v>55</v>
      </c>
      <c r="AM32" s="145" t="s">
        <v>55</v>
      </c>
      <c r="AN32" s="145" t="s">
        <v>55</v>
      </c>
      <c r="AO32" s="145" t="s">
        <v>55</v>
      </c>
      <c r="AP32" s="145" t="s">
        <v>55</v>
      </c>
      <c r="AQ32" s="145" t="s">
        <v>55</v>
      </c>
      <c r="AR32" s="145" t="s">
        <v>55</v>
      </c>
      <c r="AS32" s="145" t="s">
        <v>55</v>
      </c>
      <c r="AT32" s="145" t="s">
        <v>55</v>
      </c>
      <c r="AU32" s="145" t="s">
        <v>55</v>
      </c>
      <c r="AV32" s="145" t="s">
        <v>55</v>
      </c>
      <c r="AW32" s="145" t="s">
        <v>55</v>
      </c>
      <c r="AX32" s="145" t="s">
        <v>55</v>
      </c>
      <c r="AY32" s="145" t="s">
        <v>55</v>
      </c>
      <c r="AZ32" s="145" t="s">
        <v>55</v>
      </c>
      <c r="BA32" s="145" t="s">
        <v>55</v>
      </c>
      <c r="BB32" s="145" t="s">
        <v>55</v>
      </c>
      <c r="BC32" s="145" t="s">
        <v>55</v>
      </c>
      <c r="BD32" s="145" t="s">
        <v>55</v>
      </c>
      <c r="BE32" s="145" t="s">
        <v>55</v>
      </c>
      <c r="BF32" s="145" t="s">
        <v>55</v>
      </c>
      <c r="BG32" s="145" t="s">
        <v>55</v>
      </c>
      <c r="BH32" s="145" t="s">
        <v>55</v>
      </c>
      <c r="BI32" s="145" t="s">
        <v>55</v>
      </c>
      <c r="BJ32" s="145" t="s">
        <v>55</v>
      </c>
      <c r="BK32" s="145" t="s">
        <v>55</v>
      </c>
      <c r="BL32" s="145" t="s">
        <v>55</v>
      </c>
      <c r="BM32" s="145" t="s">
        <v>55</v>
      </c>
      <c r="BN32" s="145" t="s">
        <v>55</v>
      </c>
      <c r="BO32" s="145" t="s">
        <v>55</v>
      </c>
      <c r="BP32" s="145" t="s">
        <v>55</v>
      </c>
      <c r="BQ32" s="145" t="s">
        <v>55</v>
      </c>
      <c r="BR32" s="145" t="s">
        <v>55</v>
      </c>
      <c r="BS32" s="145" t="s">
        <v>55</v>
      </c>
      <c r="BT32" s="145" t="s">
        <v>55</v>
      </c>
      <c r="BU32" s="145" t="s">
        <v>55</v>
      </c>
      <c r="BV32" s="145" t="s">
        <v>55</v>
      </c>
      <c r="BW32" s="145" t="s">
        <v>55</v>
      </c>
      <c r="BX32" s="145" t="s">
        <v>55</v>
      </c>
      <c r="BY32" s="145" t="s">
        <v>55</v>
      </c>
      <c r="BZ32" s="145" t="s">
        <v>55</v>
      </c>
      <c r="CA32" s="145" t="s">
        <v>55</v>
      </c>
      <c r="CB32" s="145" t="s">
        <v>55</v>
      </c>
      <c r="CC32" s="145" t="s">
        <v>55</v>
      </c>
      <c r="CD32" s="145" t="s">
        <v>55</v>
      </c>
      <c r="CE32" s="145" t="s">
        <v>55</v>
      </c>
      <c r="CF32" s="145" t="s">
        <v>55</v>
      </c>
      <c r="CG32" s="145" t="s">
        <v>55</v>
      </c>
      <c r="CH32" s="145" t="s">
        <v>55</v>
      </c>
      <c r="CI32" s="145" t="s">
        <v>55</v>
      </c>
      <c r="CJ32" s="145" t="s">
        <v>55</v>
      </c>
      <c r="CK32" s="145" t="s">
        <v>55</v>
      </c>
      <c r="CL32" s="145" t="s">
        <v>55</v>
      </c>
      <c r="CM32" s="145" t="s">
        <v>55</v>
      </c>
      <c r="CN32" s="145" t="s">
        <v>55</v>
      </c>
      <c r="CO32" s="145" t="s">
        <v>55</v>
      </c>
      <c r="CP32" s="145" t="s">
        <v>55</v>
      </c>
      <c r="CQ32" s="145" t="s">
        <v>55</v>
      </c>
      <c r="CR32" s="145" t="s">
        <v>55</v>
      </c>
      <c r="CS32" s="145" t="s">
        <v>55</v>
      </c>
      <c r="CT32" s="145" t="s">
        <v>55</v>
      </c>
      <c r="CU32" s="145" t="s">
        <v>55</v>
      </c>
      <c r="CV32" s="145" t="s">
        <v>55</v>
      </c>
      <c r="CW32" s="145" t="s">
        <v>55</v>
      </c>
      <c r="CX32" s="145" t="s">
        <v>55</v>
      </c>
      <c r="CY32" s="145" t="s">
        <v>55</v>
      </c>
      <c r="CZ32" s="145" t="s">
        <v>55</v>
      </c>
      <c r="DA32" s="145" t="s">
        <v>55</v>
      </c>
      <c r="DB32" s="145" t="s">
        <v>55</v>
      </c>
      <c r="DC32" s="145" t="s">
        <v>55</v>
      </c>
      <c r="DD32" s="145" t="s">
        <v>55</v>
      </c>
      <c r="DE32" s="145" t="s">
        <v>55</v>
      </c>
      <c r="DF32" s="145" t="s">
        <v>55</v>
      </c>
      <c r="DG32" s="145" t="s">
        <v>55</v>
      </c>
      <c r="DH32" s="145" t="s">
        <v>55</v>
      </c>
      <c r="DI32" s="145" t="s">
        <v>55</v>
      </c>
      <c r="DJ32" s="145" t="s">
        <v>55</v>
      </c>
      <c r="DK32" s="145" t="s">
        <v>55</v>
      </c>
      <c r="DL32" s="145" t="s">
        <v>55</v>
      </c>
      <c r="DM32" s="145" t="s">
        <v>55</v>
      </c>
      <c r="DN32" s="145" t="s">
        <v>55</v>
      </c>
      <c r="DO32" s="145" t="s">
        <v>55</v>
      </c>
      <c r="DP32" s="145" t="s">
        <v>55</v>
      </c>
      <c r="DQ32" s="145" t="s">
        <v>55</v>
      </c>
      <c r="DR32" s="145" t="s">
        <v>55</v>
      </c>
      <c r="DS32" s="145" t="s">
        <v>55</v>
      </c>
      <c r="DT32" s="145" t="s">
        <v>55</v>
      </c>
      <c r="DU32" s="145" t="s">
        <v>55</v>
      </c>
      <c r="DV32" s="145" t="s">
        <v>55</v>
      </c>
      <c r="DW32" s="145" t="s">
        <v>55</v>
      </c>
      <c r="DX32" s="145" t="s">
        <v>55</v>
      </c>
      <c r="DY32" s="145" t="s">
        <v>55</v>
      </c>
      <c r="DZ32" s="145" t="s">
        <v>55</v>
      </c>
      <c r="EA32" s="145" t="s">
        <v>55</v>
      </c>
      <c r="EB32" s="145" t="s">
        <v>55</v>
      </c>
      <c r="EC32" s="145" t="s">
        <v>55</v>
      </c>
      <c r="ED32" s="145" t="s">
        <v>55</v>
      </c>
      <c r="EE32" s="145" t="s">
        <v>55</v>
      </c>
      <c r="EF32" s="145" t="s">
        <v>55</v>
      </c>
      <c r="EG32" s="145" t="s">
        <v>55</v>
      </c>
      <c r="EH32" s="145" t="s">
        <v>55</v>
      </c>
      <c r="EI32" s="145" t="s">
        <v>55</v>
      </c>
      <c r="EJ32" s="145" t="s">
        <v>55</v>
      </c>
      <c r="EK32" s="145" t="s">
        <v>55</v>
      </c>
      <c r="EL32" s="145" t="s">
        <v>55</v>
      </c>
      <c r="EM32" s="145" t="s">
        <v>55</v>
      </c>
      <c r="EN32" s="145" t="s">
        <v>55</v>
      </c>
      <c r="EO32" s="145" t="s">
        <v>55</v>
      </c>
      <c r="EP32" s="145" t="s">
        <v>55</v>
      </c>
      <c r="EQ32" s="145" t="s">
        <v>55</v>
      </c>
      <c r="ER32" s="145" t="s">
        <v>55</v>
      </c>
      <c r="ES32" s="145" t="s">
        <v>55</v>
      </c>
      <c r="ET32" s="145" t="s">
        <v>55</v>
      </c>
      <c r="EU32" s="145" t="s">
        <v>55</v>
      </c>
      <c r="EV32" s="145" t="s">
        <v>55</v>
      </c>
      <c r="EW32" s="145" t="s">
        <v>55</v>
      </c>
      <c r="EX32" s="145" t="s">
        <v>55</v>
      </c>
      <c r="EY32" s="145" t="s">
        <v>55</v>
      </c>
      <c r="EZ32" s="145" t="s">
        <v>55</v>
      </c>
      <c r="FA32" s="145" t="s">
        <v>55</v>
      </c>
      <c r="FB32" s="145" t="s">
        <v>55</v>
      </c>
      <c r="FC32" s="145" t="s">
        <v>55</v>
      </c>
      <c r="FD32" s="145" t="s">
        <v>55</v>
      </c>
      <c r="FE32" s="145" t="s">
        <v>55</v>
      </c>
      <c r="FF32" s="145" t="s">
        <v>55</v>
      </c>
      <c r="FG32" s="145" t="s">
        <v>55</v>
      </c>
      <c r="FH32" s="145" t="s">
        <v>55</v>
      </c>
      <c r="FI32" s="145" t="s">
        <v>55</v>
      </c>
      <c r="FJ32" s="145" t="s">
        <v>55</v>
      </c>
      <c r="FK32" s="145" t="s">
        <v>55</v>
      </c>
      <c r="FL32" s="145" t="s">
        <v>55</v>
      </c>
      <c r="FM32" s="145" t="s">
        <v>55</v>
      </c>
      <c r="FN32" s="145" t="s">
        <v>55</v>
      </c>
      <c r="FO32" s="145" t="s">
        <v>55</v>
      </c>
      <c r="FP32" s="145" t="s">
        <v>55</v>
      </c>
      <c r="FQ32" s="145" t="s">
        <v>55</v>
      </c>
      <c r="FR32" s="145" t="s">
        <v>55</v>
      </c>
      <c r="FS32" s="145" t="s">
        <v>55</v>
      </c>
      <c r="FT32" s="145" t="s">
        <v>55</v>
      </c>
      <c r="FU32" s="145" t="s">
        <v>55</v>
      </c>
      <c r="FV32" s="145" t="s">
        <v>55</v>
      </c>
      <c r="FW32" s="145" t="s">
        <v>55</v>
      </c>
      <c r="FX32" s="145" t="s">
        <v>55</v>
      </c>
      <c r="FY32" s="145" t="s">
        <v>55</v>
      </c>
      <c r="FZ32" s="145" t="s">
        <v>55</v>
      </c>
      <c r="GA32" s="145" t="s">
        <v>55</v>
      </c>
      <c r="GB32" s="145" t="s">
        <v>55</v>
      </c>
      <c r="GC32" s="145" t="s">
        <v>55</v>
      </c>
      <c r="GD32" s="145" t="s">
        <v>55</v>
      </c>
      <c r="GE32" s="145" t="s">
        <v>55</v>
      </c>
      <c r="GF32" s="145" t="s">
        <v>55</v>
      </c>
      <c r="GG32" s="145" t="s">
        <v>55</v>
      </c>
      <c r="GH32" s="145" t="s">
        <v>55</v>
      </c>
      <c r="GI32" s="145" t="s">
        <v>55</v>
      </c>
      <c r="GJ32" s="145" t="s">
        <v>55</v>
      </c>
      <c r="GK32" s="145" t="s">
        <v>55</v>
      </c>
      <c r="GL32" s="145" t="s">
        <v>55</v>
      </c>
      <c r="GM32" s="145" t="s">
        <v>55</v>
      </c>
      <c r="GN32" s="145" t="s">
        <v>55</v>
      </c>
      <c r="GO32" s="145" t="s">
        <v>55</v>
      </c>
      <c r="GP32" s="145" t="s">
        <v>55</v>
      </c>
      <c r="GQ32" s="145" t="s">
        <v>55</v>
      </c>
      <c r="GR32" s="145" t="s">
        <v>55</v>
      </c>
      <c r="GS32" s="145" t="s">
        <v>55</v>
      </c>
      <c r="GT32" s="145" t="s">
        <v>55</v>
      </c>
      <c r="GU32" s="145" t="s">
        <v>55</v>
      </c>
      <c r="GV32" s="145" t="s">
        <v>55</v>
      </c>
      <c r="GW32" s="145" t="s">
        <v>55</v>
      </c>
      <c r="GX32" s="145" t="s">
        <v>55</v>
      </c>
      <c r="GY32" s="145" t="s">
        <v>55</v>
      </c>
      <c r="GZ32" s="145" t="s">
        <v>55</v>
      </c>
      <c r="HA32" s="145" t="s">
        <v>55</v>
      </c>
      <c r="HB32" s="145" t="s">
        <v>55</v>
      </c>
      <c r="HC32" s="145" t="s">
        <v>55</v>
      </c>
      <c r="HD32" s="145" t="s">
        <v>55</v>
      </c>
      <c r="HE32" s="145" t="s">
        <v>55</v>
      </c>
      <c r="HF32" s="145" t="s">
        <v>55</v>
      </c>
      <c r="HG32" s="145" t="s">
        <v>55</v>
      </c>
      <c r="HH32" s="145" t="s">
        <v>55</v>
      </c>
      <c r="HI32" s="145" t="s">
        <v>55</v>
      </c>
      <c r="HJ32" s="145" t="s">
        <v>55</v>
      </c>
      <c r="HK32" s="145" t="s">
        <v>55</v>
      </c>
      <c r="HL32" s="145" t="s">
        <v>55</v>
      </c>
      <c r="HM32" s="145" t="s">
        <v>55</v>
      </c>
      <c r="HN32" s="145" t="s">
        <v>55</v>
      </c>
      <c r="HO32" s="145" t="s">
        <v>55</v>
      </c>
      <c r="HP32" s="145" t="s">
        <v>55</v>
      </c>
      <c r="HQ32" s="145" t="s">
        <v>55</v>
      </c>
      <c r="HR32" s="145" t="s">
        <v>55</v>
      </c>
      <c r="HS32" s="145" t="s">
        <v>55</v>
      </c>
      <c r="HT32" s="145" t="s">
        <v>55</v>
      </c>
      <c r="HU32" s="145" t="s">
        <v>55</v>
      </c>
      <c r="HV32" s="145" t="s">
        <v>55</v>
      </c>
      <c r="HW32" s="145" t="s">
        <v>55</v>
      </c>
      <c r="HX32" s="145" t="s">
        <v>55</v>
      </c>
      <c r="HY32" s="145" t="s">
        <v>55</v>
      </c>
      <c r="HZ32" s="145" t="s">
        <v>55</v>
      </c>
      <c r="IA32" s="145" t="s">
        <v>55</v>
      </c>
      <c r="IB32" s="145" t="s">
        <v>55</v>
      </c>
      <c r="IC32" s="145" t="s">
        <v>55</v>
      </c>
      <c r="ID32" s="145" t="s">
        <v>55</v>
      </c>
      <c r="IE32" s="145" t="s">
        <v>55</v>
      </c>
      <c r="IF32" s="145" t="s">
        <v>55</v>
      </c>
      <c r="IG32" s="145" t="s">
        <v>55</v>
      </c>
      <c r="IH32" s="145" t="s">
        <v>55</v>
      </c>
      <c r="II32" s="145" t="s">
        <v>55</v>
      </c>
      <c r="IJ32" s="145" t="s">
        <v>55</v>
      </c>
      <c r="IK32" s="145" t="s">
        <v>55</v>
      </c>
      <c r="IL32" s="145" t="s">
        <v>55</v>
      </c>
      <c r="IM32" s="145" t="s">
        <v>55</v>
      </c>
      <c r="IN32" s="145" t="s">
        <v>55</v>
      </c>
      <c r="IO32" s="145" t="s">
        <v>55</v>
      </c>
      <c r="IP32" s="145" t="s">
        <v>55</v>
      </c>
      <c r="IQ32" s="145" t="s">
        <v>55</v>
      </c>
      <c r="IR32" s="145" t="s">
        <v>55</v>
      </c>
      <c r="IS32" s="145" t="s">
        <v>55</v>
      </c>
      <c r="IT32" s="145" t="s">
        <v>55</v>
      </c>
      <c r="IU32" s="145" t="s">
        <v>55</v>
      </c>
      <c r="IV32" s="145" t="s">
        <v>55</v>
      </c>
      <c r="IW32" s="145" t="s">
        <v>55</v>
      </c>
      <c r="IX32" s="145" t="s">
        <v>55</v>
      </c>
      <c r="IY32" s="145" t="s">
        <v>55</v>
      </c>
      <c r="IZ32" s="145" t="s">
        <v>55</v>
      </c>
      <c r="JA32" s="145" t="s">
        <v>55</v>
      </c>
      <c r="JB32" s="145" t="s">
        <v>55</v>
      </c>
      <c r="JC32" s="145" t="s">
        <v>55</v>
      </c>
      <c r="JD32" s="145" t="s">
        <v>55</v>
      </c>
      <c r="JE32" s="145" t="s">
        <v>55</v>
      </c>
      <c r="JF32" s="145" t="s">
        <v>55</v>
      </c>
      <c r="JG32" s="145" t="s">
        <v>55</v>
      </c>
      <c r="JH32" s="145" t="s">
        <v>55</v>
      </c>
      <c r="JI32" s="145" t="s">
        <v>55</v>
      </c>
      <c r="JJ32" s="145" t="s">
        <v>55</v>
      </c>
      <c r="JK32" s="145" t="s">
        <v>55</v>
      </c>
      <c r="JL32" s="145" t="s">
        <v>55</v>
      </c>
      <c r="JM32" s="145" t="s">
        <v>55</v>
      </c>
      <c r="JN32" s="145" t="s">
        <v>55</v>
      </c>
      <c r="JO32" s="145" t="s">
        <v>55</v>
      </c>
      <c r="JP32" s="145" t="s">
        <v>55</v>
      </c>
      <c r="JQ32" s="145" t="s">
        <v>55</v>
      </c>
      <c r="JR32" s="145" t="s">
        <v>55</v>
      </c>
      <c r="JS32" s="145" t="s">
        <v>55</v>
      </c>
      <c r="JT32" s="145" t="s">
        <v>55</v>
      </c>
      <c r="JU32" s="145" t="s">
        <v>55</v>
      </c>
      <c r="JV32" s="145" t="s">
        <v>55</v>
      </c>
      <c r="JW32" s="145" t="s">
        <v>55</v>
      </c>
      <c r="JX32" s="145" t="s">
        <v>55</v>
      </c>
      <c r="JY32" s="145" t="s">
        <v>55</v>
      </c>
      <c r="JZ32" s="145" t="s">
        <v>55</v>
      </c>
      <c r="KA32" s="145" t="s">
        <v>55</v>
      </c>
      <c r="KB32" s="145" t="s">
        <v>55</v>
      </c>
      <c r="KC32" s="145" t="s">
        <v>55</v>
      </c>
      <c r="KD32" s="145" t="s">
        <v>55</v>
      </c>
      <c r="KE32" s="145" t="s">
        <v>55</v>
      </c>
      <c r="KF32" s="145" t="s">
        <v>55</v>
      </c>
      <c r="KG32" s="145" t="s">
        <v>55</v>
      </c>
      <c r="KH32" s="145" t="s">
        <v>55</v>
      </c>
      <c r="KI32" s="145" t="s">
        <v>55</v>
      </c>
      <c r="KJ32" s="145" t="s">
        <v>55</v>
      </c>
      <c r="KK32" s="145" t="s">
        <v>55</v>
      </c>
      <c r="KL32" s="145" t="s">
        <v>55</v>
      </c>
      <c r="KM32" s="145" t="s">
        <v>55</v>
      </c>
      <c r="KN32" s="145" t="s">
        <v>55</v>
      </c>
      <c r="KO32" s="145" t="s">
        <v>55</v>
      </c>
      <c r="KP32" s="145" t="s">
        <v>55</v>
      </c>
      <c r="KQ32" s="145" t="s">
        <v>55</v>
      </c>
      <c r="KR32" s="145" t="s">
        <v>55</v>
      </c>
      <c r="KS32" s="145" t="s">
        <v>55</v>
      </c>
      <c r="KT32" s="145" t="s">
        <v>55</v>
      </c>
      <c r="KU32" s="145" t="s">
        <v>55</v>
      </c>
      <c r="KV32" s="145" t="s">
        <v>55</v>
      </c>
      <c r="KW32" s="145" t="s">
        <v>55</v>
      </c>
      <c r="KX32" s="145" t="s">
        <v>55</v>
      </c>
      <c r="KY32" s="145" t="s">
        <v>55</v>
      </c>
      <c r="KZ32" s="145" t="s">
        <v>55</v>
      </c>
      <c r="LA32" s="145" t="s">
        <v>55</v>
      </c>
      <c r="LB32" s="145" t="s">
        <v>55</v>
      </c>
      <c r="LC32" s="145" t="s">
        <v>55</v>
      </c>
      <c r="LD32" s="145" t="s">
        <v>55</v>
      </c>
      <c r="LE32" s="145" t="s">
        <v>55</v>
      </c>
      <c r="LF32" s="145" t="s">
        <v>55</v>
      </c>
      <c r="LG32" s="145" t="s">
        <v>55</v>
      </c>
      <c r="LH32" s="145" t="s">
        <v>55</v>
      </c>
      <c r="LI32" s="145" t="s">
        <v>55</v>
      </c>
      <c r="LJ32" s="145" t="s">
        <v>55</v>
      </c>
      <c r="LK32" s="145" t="s">
        <v>55</v>
      </c>
      <c r="LL32" s="145" t="s">
        <v>55</v>
      </c>
      <c r="LM32" s="145" t="s">
        <v>55</v>
      </c>
      <c r="LN32" s="145" t="s">
        <v>55</v>
      </c>
      <c r="LO32" s="145" t="s">
        <v>55</v>
      </c>
      <c r="LP32" s="145" t="s">
        <v>55</v>
      </c>
      <c r="LQ32" s="145" t="s">
        <v>55</v>
      </c>
      <c r="LR32" s="145" t="s">
        <v>55</v>
      </c>
      <c r="LS32" s="145" t="s">
        <v>55</v>
      </c>
      <c r="LT32" s="145" t="s">
        <v>55</v>
      </c>
      <c r="LU32" s="145" t="s">
        <v>55</v>
      </c>
      <c r="LV32" s="145" t="s">
        <v>55</v>
      </c>
      <c r="LW32" s="145" t="s">
        <v>55</v>
      </c>
      <c r="LX32" s="145" t="s">
        <v>55</v>
      </c>
      <c r="LY32" s="145" t="s">
        <v>55</v>
      </c>
      <c r="LZ32" s="145" t="s">
        <v>55</v>
      </c>
      <c r="MA32" s="145" t="s">
        <v>55</v>
      </c>
      <c r="MB32" s="145" t="s">
        <v>55</v>
      </c>
      <c r="MC32" s="145" t="s">
        <v>55</v>
      </c>
    </row>
    <row r="33" spans="1:341" ht="22.2" customHeight="1" x14ac:dyDescent="0.25">
      <c r="A33" s="30" t="s">
        <v>365</v>
      </c>
      <c r="B33" s="30" t="s">
        <v>55</v>
      </c>
      <c r="C33" s="188" t="s">
        <v>122</v>
      </c>
      <c r="D33" s="164" t="s">
        <v>75</v>
      </c>
      <c r="E33" s="371" t="s">
        <v>55</v>
      </c>
      <c r="F33" s="371" t="s">
        <v>55</v>
      </c>
      <c r="G33" s="371" t="s">
        <v>55</v>
      </c>
      <c r="H33" s="371" t="s">
        <v>55</v>
      </c>
      <c r="I33" s="371" t="s">
        <v>55</v>
      </c>
      <c r="J33" s="371" t="s">
        <v>55</v>
      </c>
      <c r="K33" s="371" t="s">
        <v>55</v>
      </c>
      <c r="L33" s="371" t="s">
        <v>55</v>
      </c>
      <c r="M33" s="371" t="s">
        <v>55</v>
      </c>
      <c r="N33" s="371" t="s">
        <v>55</v>
      </c>
      <c r="O33" s="371" t="s">
        <v>55</v>
      </c>
      <c r="P33" s="371" t="s">
        <v>55</v>
      </c>
      <c r="Q33" s="371" t="s">
        <v>55</v>
      </c>
      <c r="R33" s="371" t="s">
        <v>55</v>
      </c>
      <c r="S33" s="371" t="s">
        <v>55</v>
      </c>
      <c r="T33" s="371" t="s">
        <v>55</v>
      </c>
      <c r="U33" s="371" t="s">
        <v>55</v>
      </c>
      <c r="V33" s="371" t="s">
        <v>55</v>
      </c>
      <c r="W33" s="371" t="s">
        <v>55</v>
      </c>
      <c r="X33" s="371" t="s">
        <v>55</v>
      </c>
      <c r="Y33" s="371" t="s">
        <v>55</v>
      </c>
      <c r="Z33" s="371" t="s">
        <v>55</v>
      </c>
      <c r="AA33" s="371" t="s">
        <v>55</v>
      </c>
      <c r="AB33" s="371" t="s">
        <v>55</v>
      </c>
      <c r="AC33" s="371" t="s">
        <v>55</v>
      </c>
      <c r="AD33" s="371" t="s">
        <v>55</v>
      </c>
      <c r="AE33" s="371" t="s">
        <v>55</v>
      </c>
      <c r="AF33" s="371" t="s">
        <v>55</v>
      </c>
      <c r="AG33" s="371" t="s">
        <v>55</v>
      </c>
      <c r="AH33" s="371" t="s">
        <v>55</v>
      </c>
      <c r="AI33" s="371" t="s">
        <v>55</v>
      </c>
      <c r="AJ33" s="371" t="s">
        <v>55</v>
      </c>
      <c r="AK33" s="371" t="s">
        <v>55</v>
      </c>
      <c r="AL33" s="371" t="s">
        <v>55</v>
      </c>
      <c r="AM33" s="371" t="s">
        <v>55</v>
      </c>
      <c r="AN33" s="371" t="s">
        <v>55</v>
      </c>
      <c r="AO33" s="371" t="s">
        <v>55</v>
      </c>
      <c r="AP33" s="371" t="s">
        <v>55</v>
      </c>
      <c r="AQ33" s="371" t="s">
        <v>55</v>
      </c>
      <c r="AR33" s="371" t="s">
        <v>55</v>
      </c>
      <c r="AS33" s="371" t="s">
        <v>55</v>
      </c>
      <c r="AT33" s="371" t="s">
        <v>55</v>
      </c>
      <c r="AU33" s="371" t="s">
        <v>55</v>
      </c>
      <c r="AV33" s="371" t="s">
        <v>55</v>
      </c>
      <c r="AW33" s="371" t="s">
        <v>55</v>
      </c>
      <c r="AX33" s="371" t="s">
        <v>55</v>
      </c>
      <c r="AY33" s="371" t="s">
        <v>55</v>
      </c>
      <c r="AZ33" s="371" t="s">
        <v>55</v>
      </c>
      <c r="BA33" s="371" t="s">
        <v>55</v>
      </c>
      <c r="BB33" s="371" t="s">
        <v>55</v>
      </c>
      <c r="BC33" s="371" t="s">
        <v>55</v>
      </c>
      <c r="BD33" s="371" t="s">
        <v>55</v>
      </c>
      <c r="BE33" s="371" t="s">
        <v>55</v>
      </c>
      <c r="BF33" s="371" t="s">
        <v>55</v>
      </c>
      <c r="BG33" s="371" t="s">
        <v>55</v>
      </c>
      <c r="BH33" s="371" t="s">
        <v>55</v>
      </c>
      <c r="BI33" s="371" t="s">
        <v>55</v>
      </c>
      <c r="BJ33" s="371" t="s">
        <v>55</v>
      </c>
      <c r="BK33" s="371" t="s">
        <v>55</v>
      </c>
      <c r="BL33" s="371" t="s">
        <v>55</v>
      </c>
      <c r="BM33" s="371" t="s">
        <v>55</v>
      </c>
      <c r="BN33" s="371" t="s">
        <v>55</v>
      </c>
      <c r="BO33" s="371" t="s">
        <v>55</v>
      </c>
      <c r="BP33" s="371" t="s">
        <v>55</v>
      </c>
      <c r="BQ33" s="371" t="s">
        <v>55</v>
      </c>
      <c r="BR33" s="371" t="s">
        <v>55</v>
      </c>
      <c r="BS33" s="371" t="s">
        <v>55</v>
      </c>
      <c r="BT33" s="371" t="s">
        <v>55</v>
      </c>
      <c r="BU33" s="371" t="s">
        <v>55</v>
      </c>
      <c r="BV33" s="371" t="s">
        <v>55</v>
      </c>
      <c r="BW33" s="371" t="s">
        <v>55</v>
      </c>
      <c r="BX33" s="371" t="s">
        <v>55</v>
      </c>
      <c r="BY33" s="157" t="s">
        <v>55</v>
      </c>
      <c r="BZ33" s="157" t="s">
        <v>55</v>
      </c>
      <c r="CA33" s="157" t="s">
        <v>55</v>
      </c>
      <c r="CB33" s="157" t="s">
        <v>55</v>
      </c>
      <c r="CC33" s="157" t="s">
        <v>55</v>
      </c>
      <c r="CD33" s="157" t="s">
        <v>55</v>
      </c>
      <c r="CE33" s="157" t="s">
        <v>55</v>
      </c>
      <c r="CF33" s="157" t="s">
        <v>55</v>
      </c>
      <c r="CG33" s="157" t="s">
        <v>55</v>
      </c>
      <c r="CH33" s="157" t="s">
        <v>55</v>
      </c>
      <c r="CI33" s="157" t="s">
        <v>55</v>
      </c>
      <c r="CJ33" s="157" t="s">
        <v>55</v>
      </c>
      <c r="CK33" s="157" t="s">
        <v>55</v>
      </c>
      <c r="CL33" s="157" t="s">
        <v>55</v>
      </c>
      <c r="CM33" s="157" t="s">
        <v>55</v>
      </c>
      <c r="CN33" s="157" t="s">
        <v>55</v>
      </c>
      <c r="CO33" s="157" t="s">
        <v>55</v>
      </c>
      <c r="CP33" s="157" t="s">
        <v>55</v>
      </c>
      <c r="CQ33" s="157" t="s">
        <v>55</v>
      </c>
      <c r="CR33" s="157" t="s">
        <v>55</v>
      </c>
      <c r="CS33" s="157" t="s">
        <v>55</v>
      </c>
      <c r="CT33" s="157" t="s">
        <v>55</v>
      </c>
      <c r="CU33" s="157" t="s">
        <v>55</v>
      </c>
      <c r="CV33" s="157" t="s">
        <v>55</v>
      </c>
      <c r="CW33" s="157" t="s">
        <v>55</v>
      </c>
      <c r="CX33" s="157" t="s">
        <v>55</v>
      </c>
      <c r="CY33" s="157" t="s">
        <v>55</v>
      </c>
      <c r="CZ33" s="157" t="s">
        <v>55</v>
      </c>
      <c r="DA33" s="157" t="s">
        <v>55</v>
      </c>
      <c r="DB33" s="157" t="s">
        <v>55</v>
      </c>
      <c r="DC33" s="157" t="s">
        <v>55</v>
      </c>
      <c r="DD33" s="157" t="s">
        <v>55</v>
      </c>
      <c r="DE33" s="157" t="s">
        <v>55</v>
      </c>
      <c r="DF33" s="157" t="s">
        <v>55</v>
      </c>
      <c r="DG33" s="157" t="s">
        <v>55</v>
      </c>
      <c r="DH33" s="157" t="s">
        <v>55</v>
      </c>
      <c r="DI33" s="3" t="s">
        <v>55</v>
      </c>
      <c r="DJ33" s="3" t="s">
        <v>55</v>
      </c>
      <c r="DK33" s="3" t="s">
        <v>55</v>
      </c>
      <c r="DL33" s="3" t="s">
        <v>55</v>
      </c>
      <c r="DM33" s="3" t="s">
        <v>55</v>
      </c>
      <c r="DN33" s="3" t="s">
        <v>55</v>
      </c>
      <c r="DO33" s="3" t="s">
        <v>55</v>
      </c>
      <c r="DP33" s="3" t="s">
        <v>55</v>
      </c>
      <c r="DQ33" s="4" t="s">
        <v>55</v>
      </c>
      <c r="DR33" s="3" t="s">
        <v>55</v>
      </c>
      <c r="DS33" s="3" t="s">
        <v>55</v>
      </c>
      <c r="DT33" s="3" t="s">
        <v>55</v>
      </c>
      <c r="DU33" s="3" t="s">
        <v>55</v>
      </c>
      <c r="DV33" s="3" t="s">
        <v>55</v>
      </c>
      <c r="DW33" s="3" t="s">
        <v>55</v>
      </c>
      <c r="DX33" s="3" t="s">
        <v>55</v>
      </c>
      <c r="DY33" s="3" t="s">
        <v>55</v>
      </c>
      <c r="DZ33" s="3">
        <v>5.86</v>
      </c>
      <c r="EA33" s="3">
        <v>5.88</v>
      </c>
      <c r="EB33" s="3">
        <v>6.15</v>
      </c>
      <c r="EC33" s="4">
        <v>6.35</v>
      </c>
      <c r="ED33" s="3">
        <v>6.57</v>
      </c>
      <c r="EE33" s="3">
        <v>6.96</v>
      </c>
      <c r="EF33" s="3">
        <v>7.86</v>
      </c>
      <c r="EG33" s="3">
        <v>7.76</v>
      </c>
      <c r="EH33" s="3">
        <v>7.63</v>
      </c>
      <c r="EI33" s="3">
        <v>7.81</v>
      </c>
      <c r="EJ33" s="4">
        <v>7.59</v>
      </c>
      <c r="EK33" s="3">
        <v>8.08</v>
      </c>
      <c r="EL33" s="3">
        <v>8.51</v>
      </c>
      <c r="EM33" s="3">
        <v>8.4499999999999993</v>
      </c>
      <c r="EN33" s="3">
        <v>8.73</v>
      </c>
      <c r="EO33" s="4">
        <v>8.6</v>
      </c>
      <c r="EP33" s="3">
        <v>8.2799999999999994</v>
      </c>
      <c r="EQ33" s="3">
        <v>8</v>
      </c>
      <c r="ER33" s="3">
        <v>7.75</v>
      </c>
      <c r="ES33" s="3">
        <v>7.25</v>
      </c>
      <c r="ET33" s="3">
        <v>7.27</v>
      </c>
      <c r="EU33" s="3">
        <v>6.77</v>
      </c>
      <c r="EV33" s="4">
        <v>6.51</v>
      </c>
      <c r="EW33" s="3">
        <v>6.47</v>
      </c>
      <c r="EX33" s="3">
        <v>6.35</v>
      </c>
      <c r="EY33" s="3">
        <v>5.89</v>
      </c>
      <c r="EZ33" s="3">
        <v>5.67</v>
      </c>
      <c r="FA33" s="3">
        <v>5.82</v>
      </c>
      <c r="FB33" s="12">
        <v>5.49</v>
      </c>
      <c r="FC33" s="13">
        <v>5.83</v>
      </c>
      <c r="FD33" s="3">
        <v>6.24</v>
      </c>
      <c r="FE33" s="3">
        <v>6.06</v>
      </c>
      <c r="FF33" s="3">
        <v>5.81</v>
      </c>
      <c r="FG33" s="3">
        <v>5.58</v>
      </c>
      <c r="FH33" s="4">
        <v>5.58</v>
      </c>
      <c r="FI33" s="3">
        <v>5.81</v>
      </c>
      <c r="FJ33" s="3">
        <v>5.99</v>
      </c>
      <c r="FK33" s="3">
        <v>6.35</v>
      </c>
      <c r="FL33" s="3">
        <v>6.41</v>
      </c>
      <c r="FM33" s="3">
        <v>6.44</v>
      </c>
      <c r="FN33" s="12">
        <v>6.35</v>
      </c>
      <c r="FO33" s="13">
        <v>6.28</v>
      </c>
      <c r="FP33" s="3">
        <v>6.05</v>
      </c>
      <c r="FQ33" s="3">
        <v>5.96</v>
      </c>
      <c r="FR33" s="3">
        <v>5.97</v>
      </c>
      <c r="FS33" s="3">
        <v>6</v>
      </c>
      <c r="FT33" s="4">
        <v>6</v>
      </c>
      <c r="FU33" s="3">
        <v>6.06</v>
      </c>
      <c r="FV33" s="3">
        <v>6.13</v>
      </c>
      <c r="FW33" s="3">
        <v>6.42</v>
      </c>
      <c r="FX33" s="3">
        <v>6.53</v>
      </c>
      <c r="FY33" s="3">
        <v>6.63</v>
      </c>
      <c r="FZ33" s="12">
        <v>6.62</v>
      </c>
      <c r="GA33" s="13">
        <v>6.62</v>
      </c>
      <c r="GB33" s="3">
        <v>6.89</v>
      </c>
      <c r="GC33" s="3">
        <v>7.05</v>
      </c>
      <c r="GD33" s="3">
        <v>6.96</v>
      </c>
      <c r="GE33" s="3">
        <v>6.96</v>
      </c>
      <c r="GF33" s="4">
        <v>7.23</v>
      </c>
      <c r="GG33" s="3">
        <v>7.14</v>
      </c>
      <c r="GH33" s="3">
        <v>7.27</v>
      </c>
      <c r="GI33" s="3">
        <v>7.63</v>
      </c>
      <c r="GJ33" s="3">
        <v>7.56</v>
      </c>
      <c r="GK33" s="3">
        <v>7.18</v>
      </c>
      <c r="GL33" s="3">
        <v>7.04</v>
      </c>
      <c r="GM33" s="3">
        <v>7.54</v>
      </c>
      <c r="GN33" s="3">
        <v>7.42</v>
      </c>
      <c r="GO33" s="3">
        <v>6.6</v>
      </c>
      <c r="GP33" s="3">
        <v>6.07</v>
      </c>
      <c r="GQ33" s="3">
        <v>6.62</v>
      </c>
      <c r="GR33" s="4">
        <v>7.02</v>
      </c>
      <c r="GS33" s="3">
        <v>6.91</v>
      </c>
      <c r="GT33" s="3">
        <v>6.9</v>
      </c>
      <c r="GU33" s="3">
        <v>6.88</v>
      </c>
      <c r="GV33" s="3">
        <v>6.61</v>
      </c>
      <c r="GW33" s="3">
        <v>6.58</v>
      </c>
      <c r="GX33" s="3">
        <v>6.8</v>
      </c>
      <c r="GY33" s="3">
        <v>6.74</v>
      </c>
      <c r="GZ33" s="3">
        <v>6.72</v>
      </c>
      <c r="HA33" s="3">
        <v>6.8</v>
      </c>
      <c r="HB33" s="3">
        <v>6.64</v>
      </c>
      <c r="HC33" s="3">
        <v>6.49</v>
      </c>
      <c r="HD33" s="4">
        <v>6.29</v>
      </c>
      <c r="HE33" s="3">
        <v>6.12</v>
      </c>
      <c r="HF33" s="3">
        <v>6.3</v>
      </c>
      <c r="HG33" s="3">
        <v>6.39</v>
      </c>
      <c r="HH33" s="3">
        <v>6.4</v>
      </c>
      <c r="HI33" s="3">
        <v>6.27</v>
      </c>
      <c r="HJ33" s="3">
        <v>6.2</v>
      </c>
      <c r="HK33" s="3">
        <v>6.21</v>
      </c>
      <c r="HL33" s="3">
        <v>6.38</v>
      </c>
      <c r="HM33" s="3">
        <v>6.42</v>
      </c>
      <c r="HN33" s="3">
        <v>6.67</v>
      </c>
      <c r="HO33" s="3">
        <v>6.79</v>
      </c>
      <c r="HP33" s="4">
        <v>6.81</v>
      </c>
      <c r="HQ33" s="3">
        <v>6.77</v>
      </c>
      <c r="HR33" s="3">
        <v>6.66</v>
      </c>
      <c r="HS33" s="3">
        <v>6.44</v>
      </c>
      <c r="HT33" s="3">
        <v>6.35</v>
      </c>
      <c r="HU33" s="3">
        <v>6.2</v>
      </c>
      <c r="HV33" s="3">
        <v>6.17</v>
      </c>
      <c r="HW33" s="3">
        <v>6.17</v>
      </c>
      <c r="HX33" s="3">
        <v>6.21</v>
      </c>
      <c r="HY33" s="3">
        <v>6.34</v>
      </c>
      <c r="HZ33" s="3">
        <v>6.24</v>
      </c>
      <c r="IA33" s="3">
        <v>6.04</v>
      </c>
      <c r="IB33" s="4">
        <v>5.92</v>
      </c>
      <c r="IC33" s="3">
        <v>6</v>
      </c>
      <c r="ID33" s="3">
        <v>6.01</v>
      </c>
      <c r="IE33" s="3">
        <v>5.87</v>
      </c>
      <c r="IF33" s="3">
        <v>5.61</v>
      </c>
      <c r="IG33" s="3">
        <v>5.46</v>
      </c>
      <c r="IH33" s="3">
        <v>5.32</v>
      </c>
      <c r="II33" s="3">
        <v>5.17</v>
      </c>
      <c r="IJ33" s="3">
        <v>4.7799999999999994</v>
      </c>
      <c r="IK33" s="3">
        <v>4.3599999999999994</v>
      </c>
      <c r="IL33" s="3">
        <v>4.46</v>
      </c>
      <c r="IM33" s="3">
        <v>4.5600000000000005</v>
      </c>
      <c r="IN33" s="4">
        <v>4.4800000000000004</v>
      </c>
      <c r="IO33" s="3">
        <v>4.056</v>
      </c>
      <c r="IP33" s="3">
        <v>3.82</v>
      </c>
      <c r="IQ33" s="3">
        <v>4.5</v>
      </c>
      <c r="IR33" s="3">
        <v>4.38</v>
      </c>
      <c r="IS33" s="3">
        <v>4.7</v>
      </c>
      <c r="IT33" s="3">
        <v>4.91</v>
      </c>
      <c r="IU33" s="3">
        <v>4.68</v>
      </c>
      <c r="IV33" s="3">
        <v>4.7300000000000004</v>
      </c>
      <c r="IW33" s="3">
        <v>4.75</v>
      </c>
      <c r="IX33" s="3">
        <v>4.79</v>
      </c>
      <c r="IY33" s="3">
        <v>4.91</v>
      </c>
      <c r="IZ33" s="4">
        <v>4.7240000000000002</v>
      </c>
      <c r="JA33" s="3">
        <v>4.55</v>
      </c>
      <c r="JB33" s="3">
        <v>4.3499999999999996</v>
      </c>
      <c r="JC33" s="3">
        <v>4.0999999999999996</v>
      </c>
      <c r="JD33" s="3">
        <v>3.9</v>
      </c>
      <c r="JE33" s="3">
        <v>3.74</v>
      </c>
      <c r="JF33" s="3">
        <v>3.42</v>
      </c>
      <c r="JG33" s="3">
        <v>3.14</v>
      </c>
      <c r="JH33" s="3">
        <v>3.06</v>
      </c>
      <c r="JI33" s="3">
        <v>3.2</v>
      </c>
      <c r="JJ33" s="3">
        <v>2.87</v>
      </c>
      <c r="JK33" s="3">
        <v>2.88</v>
      </c>
      <c r="JL33" s="4">
        <v>2.96</v>
      </c>
      <c r="JM33" s="3">
        <v>2.9699999999999998</v>
      </c>
      <c r="JN33" s="3">
        <v>3.34</v>
      </c>
      <c r="JO33" s="3">
        <v>3.63</v>
      </c>
      <c r="JP33" s="3">
        <v>3.47</v>
      </c>
      <c r="JQ33" s="3">
        <v>3.41</v>
      </c>
      <c r="JR33" s="3">
        <v>3.44</v>
      </c>
      <c r="JS33" s="3">
        <v>3.21</v>
      </c>
      <c r="JT33" s="3">
        <v>3.14</v>
      </c>
      <c r="JU33" s="3">
        <v>3.36</v>
      </c>
      <c r="JV33" s="3">
        <v>3.33</v>
      </c>
      <c r="JW33" s="3">
        <v>3.21</v>
      </c>
      <c r="JX33" s="4">
        <v>3.15</v>
      </c>
      <c r="JY33" s="3">
        <v>3.25</v>
      </c>
      <c r="JZ33" s="3">
        <v>3.29</v>
      </c>
      <c r="KA33" s="3">
        <v>3.39</v>
      </c>
      <c r="KB33" s="3">
        <v>3.25</v>
      </c>
      <c r="KC33" s="3">
        <v>3.16</v>
      </c>
      <c r="KD33" s="3">
        <v>3.29</v>
      </c>
      <c r="KE33" s="3">
        <v>3.36</v>
      </c>
      <c r="KF33" s="3">
        <v>3.77</v>
      </c>
      <c r="KG33" s="3">
        <v>3.87</v>
      </c>
      <c r="KH33" s="3">
        <v>4.0299999999999994</v>
      </c>
      <c r="KI33" s="3">
        <v>4.09</v>
      </c>
      <c r="KJ33" s="4">
        <v>4</v>
      </c>
      <c r="KK33" s="3">
        <v>3.87</v>
      </c>
      <c r="KL33" s="3">
        <v>3.81</v>
      </c>
      <c r="KM33" s="3">
        <v>3.64</v>
      </c>
      <c r="KN33" s="3">
        <v>3.68</v>
      </c>
      <c r="KO33" s="3">
        <v>3.66</v>
      </c>
      <c r="KP33" s="3">
        <v>3.61</v>
      </c>
      <c r="KQ33" s="3">
        <v>3.71</v>
      </c>
      <c r="KR33" s="3">
        <v>3.68</v>
      </c>
      <c r="KS33" s="3">
        <v>3.65</v>
      </c>
      <c r="KT33" s="3">
        <v>3.64</v>
      </c>
      <c r="KU33" s="3">
        <v>3.74</v>
      </c>
      <c r="KV33" s="4">
        <v>3.49</v>
      </c>
      <c r="KW33" s="3">
        <v>3.37</v>
      </c>
      <c r="KX33" s="3">
        <v>3.54</v>
      </c>
      <c r="KY33" s="3">
        <v>3.49</v>
      </c>
      <c r="KZ33" s="3">
        <v>3.47</v>
      </c>
      <c r="LA33" s="3">
        <v>3.46</v>
      </c>
      <c r="LB33" s="3">
        <v>3.54</v>
      </c>
      <c r="LC33" s="3">
        <v>3.52</v>
      </c>
      <c r="LD33" s="3">
        <v>3.47</v>
      </c>
      <c r="LE33" s="3">
        <v>3.3</v>
      </c>
      <c r="LF33" s="3">
        <v>3.17</v>
      </c>
      <c r="LG33" s="3">
        <v>3.15</v>
      </c>
      <c r="LH33" s="4">
        <v>3.2</v>
      </c>
      <c r="LI33" s="3">
        <v>3.23</v>
      </c>
      <c r="LJ33" s="3">
        <v>3.25</v>
      </c>
      <c r="LK33" s="3">
        <v>3.01</v>
      </c>
      <c r="LL33" s="3">
        <v>2.8899999999999997</v>
      </c>
      <c r="LM33" s="3">
        <v>2.71</v>
      </c>
      <c r="LN33" s="3">
        <v>2.8</v>
      </c>
      <c r="LO33" s="3">
        <v>2.73</v>
      </c>
      <c r="LP33" s="3">
        <v>2.8</v>
      </c>
      <c r="LQ33" s="3">
        <v>2.79</v>
      </c>
      <c r="LR33" s="3">
        <v>2.96</v>
      </c>
      <c r="LS33" s="3">
        <v>2.81</v>
      </c>
      <c r="LT33" s="3">
        <v>2.4500000000000002</v>
      </c>
      <c r="LU33" s="3">
        <v>2.0499999999999998</v>
      </c>
      <c r="LV33" s="3">
        <v>1.95</v>
      </c>
      <c r="LW33" s="3">
        <v>1.8</v>
      </c>
      <c r="LX33" s="3">
        <v>1.74</v>
      </c>
      <c r="LY33" s="3">
        <v>1.74</v>
      </c>
      <c r="LZ33" s="3">
        <v>1.72</v>
      </c>
      <c r="MA33" s="3">
        <v>1.55</v>
      </c>
      <c r="MB33" s="3">
        <v>1.48</v>
      </c>
      <c r="MC33" s="3">
        <v>1.5899999999999999</v>
      </c>
    </row>
    <row r="34" spans="1:341" ht="22.2" customHeight="1" x14ac:dyDescent="0.25">
      <c r="A34" s="206" t="s">
        <v>212</v>
      </c>
      <c r="B34" s="206" t="s">
        <v>55</v>
      </c>
      <c r="C34" s="190" t="s">
        <v>1</v>
      </c>
      <c r="D34" s="166" t="s">
        <v>72</v>
      </c>
      <c r="E34" s="147" t="s">
        <v>55</v>
      </c>
      <c r="F34" s="147" t="s">
        <v>55</v>
      </c>
      <c r="G34" s="147" t="s">
        <v>55</v>
      </c>
      <c r="H34" s="147" t="s">
        <v>55</v>
      </c>
      <c r="I34" s="147" t="s">
        <v>55</v>
      </c>
      <c r="J34" s="147" t="s">
        <v>55</v>
      </c>
      <c r="K34" s="147" t="s">
        <v>55</v>
      </c>
      <c r="L34" s="147" t="s">
        <v>55</v>
      </c>
      <c r="M34" s="147" t="s">
        <v>55</v>
      </c>
      <c r="N34" s="147" t="s">
        <v>55</v>
      </c>
      <c r="O34" s="147" t="s">
        <v>55</v>
      </c>
      <c r="P34" s="147" t="s">
        <v>55</v>
      </c>
      <c r="Q34" s="147" t="s">
        <v>55</v>
      </c>
      <c r="R34" s="147" t="s">
        <v>55</v>
      </c>
      <c r="S34" s="147" t="s">
        <v>55</v>
      </c>
      <c r="T34" s="147" t="s">
        <v>55</v>
      </c>
      <c r="U34" s="147" t="s">
        <v>55</v>
      </c>
      <c r="V34" s="147" t="s">
        <v>55</v>
      </c>
      <c r="W34" s="147" t="s">
        <v>55</v>
      </c>
      <c r="X34" s="147" t="s">
        <v>55</v>
      </c>
      <c r="Y34" s="147" t="s">
        <v>55</v>
      </c>
      <c r="Z34" s="147" t="s">
        <v>55</v>
      </c>
      <c r="AA34" s="147" t="s">
        <v>55</v>
      </c>
      <c r="AB34" s="147" t="s">
        <v>55</v>
      </c>
      <c r="AC34" s="147" t="s">
        <v>55</v>
      </c>
      <c r="AD34" s="147" t="s">
        <v>55</v>
      </c>
      <c r="AE34" s="147" t="s">
        <v>55</v>
      </c>
      <c r="AF34" s="147" t="s">
        <v>55</v>
      </c>
      <c r="AG34" s="147" t="s">
        <v>55</v>
      </c>
      <c r="AH34" s="147" t="s">
        <v>55</v>
      </c>
      <c r="AI34" s="147" t="s">
        <v>55</v>
      </c>
      <c r="AJ34" s="147" t="s">
        <v>55</v>
      </c>
      <c r="AK34" s="147" t="s">
        <v>55</v>
      </c>
      <c r="AL34" s="147" t="s">
        <v>55</v>
      </c>
      <c r="AM34" s="147" t="s">
        <v>55</v>
      </c>
      <c r="AN34" s="147" t="s">
        <v>55</v>
      </c>
      <c r="AO34" s="147" t="s">
        <v>55</v>
      </c>
      <c r="AP34" s="147" t="s">
        <v>55</v>
      </c>
      <c r="AQ34" s="147" t="s">
        <v>55</v>
      </c>
      <c r="AR34" s="147" t="s">
        <v>55</v>
      </c>
      <c r="AS34" s="147" t="s">
        <v>55</v>
      </c>
      <c r="AT34" s="147" t="s">
        <v>55</v>
      </c>
      <c r="AU34" s="147" t="s">
        <v>55</v>
      </c>
      <c r="AV34" s="147" t="s">
        <v>55</v>
      </c>
      <c r="AW34" s="147" t="s">
        <v>55</v>
      </c>
      <c r="AX34" s="147" t="s">
        <v>55</v>
      </c>
      <c r="AY34" s="147" t="s">
        <v>55</v>
      </c>
      <c r="AZ34" s="147" t="s">
        <v>55</v>
      </c>
      <c r="BA34" s="147" t="s">
        <v>55</v>
      </c>
      <c r="BB34" s="147" t="s">
        <v>55</v>
      </c>
      <c r="BC34" s="147" t="s">
        <v>55</v>
      </c>
      <c r="BD34" s="147" t="s">
        <v>55</v>
      </c>
      <c r="BE34" s="147" t="s">
        <v>55</v>
      </c>
      <c r="BF34" s="147" t="s">
        <v>55</v>
      </c>
      <c r="BG34" s="147" t="s">
        <v>55</v>
      </c>
      <c r="BH34" s="147" t="s">
        <v>55</v>
      </c>
      <c r="BI34" s="147" t="s">
        <v>55</v>
      </c>
      <c r="BJ34" s="147" t="s">
        <v>55</v>
      </c>
      <c r="BK34" s="147" t="s">
        <v>55</v>
      </c>
      <c r="BL34" s="147" t="s">
        <v>55</v>
      </c>
      <c r="BM34" s="147" t="s">
        <v>55</v>
      </c>
      <c r="BN34" s="147" t="s">
        <v>55</v>
      </c>
      <c r="BO34" s="147" t="s">
        <v>55</v>
      </c>
      <c r="BP34" s="147" t="s">
        <v>55</v>
      </c>
      <c r="BQ34" s="147" t="s">
        <v>55</v>
      </c>
      <c r="BR34" s="147" t="s">
        <v>55</v>
      </c>
      <c r="BS34" s="147" t="s">
        <v>55</v>
      </c>
      <c r="BT34" s="147" t="s">
        <v>55</v>
      </c>
      <c r="BU34" s="147" t="s">
        <v>55</v>
      </c>
      <c r="BV34" s="147" t="s">
        <v>55</v>
      </c>
      <c r="BW34" s="147" t="s">
        <v>55</v>
      </c>
      <c r="BX34" s="147" t="s">
        <v>55</v>
      </c>
      <c r="BY34" s="147" t="s">
        <v>55</v>
      </c>
      <c r="BZ34" s="147" t="s">
        <v>55</v>
      </c>
      <c r="CA34" s="147" t="s">
        <v>55</v>
      </c>
      <c r="CB34" s="147" t="s">
        <v>55</v>
      </c>
      <c r="CC34" s="147" t="s">
        <v>55</v>
      </c>
      <c r="CD34" s="147" t="s">
        <v>55</v>
      </c>
      <c r="CE34" s="147" t="s">
        <v>55</v>
      </c>
      <c r="CF34" s="147" t="s">
        <v>55</v>
      </c>
      <c r="CG34" s="147" t="s">
        <v>55</v>
      </c>
      <c r="CH34" s="147" t="s">
        <v>55</v>
      </c>
      <c r="CI34" s="147" t="s">
        <v>55</v>
      </c>
      <c r="CJ34" s="147" t="s">
        <v>55</v>
      </c>
      <c r="CK34" s="147" t="s">
        <v>55</v>
      </c>
      <c r="CL34" s="150" t="s">
        <v>55</v>
      </c>
      <c r="CM34" s="147" t="s">
        <v>55</v>
      </c>
      <c r="CN34" s="147" t="s">
        <v>55</v>
      </c>
      <c r="CO34" s="147" t="s">
        <v>55</v>
      </c>
      <c r="CP34" s="147" t="s">
        <v>55</v>
      </c>
      <c r="CQ34" s="147" t="s">
        <v>55</v>
      </c>
      <c r="CR34" s="147" t="s">
        <v>55</v>
      </c>
      <c r="CS34" s="147" t="s">
        <v>55</v>
      </c>
      <c r="CT34" s="147" t="s">
        <v>55</v>
      </c>
      <c r="CU34" s="147" t="s">
        <v>55</v>
      </c>
      <c r="CV34" s="147" t="s">
        <v>55</v>
      </c>
      <c r="CW34" s="147" t="s">
        <v>55</v>
      </c>
      <c r="CX34" s="147" t="s">
        <v>55</v>
      </c>
      <c r="CY34" s="147" t="s">
        <v>55</v>
      </c>
      <c r="CZ34" s="147" t="s">
        <v>55</v>
      </c>
      <c r="DA34" s="147" t="s">
        <v>55</v>
      </c>
      <c r="DB34" s="147" t="s">
        <v>55</v>
      </c>
      <c r="DC34" s="147" t="s">
        <v>55</v>
      </c>
      <c r="DD34" s="147" t="s">
        <v>55</v>
      </c>
      <c r="DE34" s="147" t="s">
        <v>55</v>
      </c>
      <c r="DF34" s="147" t="s">
        <v>55</v>
      </c>
      <c r="DG34" s="147" t="s">
        <v>55</v>
      </c>
      <c r="DH34" s="147" t="s">
        <v>55</v>
      </c>
      <c r="DI34" s="147" t="s">
        <v>55</v>
      </c>
      <c r="DJ34" s="147" t="s">
        <v>55</v>
      </c>
      <c r="DK34" s="147" t="s">
        <v>55</v>
      </c>
      <c r="DL34" s="147" t="s">
        <v>55</v>
      </c>
      <c r="DM34" s="147" t="s">
        <v>55</v>
      </c>
      <c r="DN34" s="147" t="s">
        <v>55</v>
      </c>
      <c r="DO34" s="147" t="s">
        <v>55</v>
      </c>
      <c r="DP34" s="147" t="s">
        <v>55</v>
      </c>
      <c r="DQ34" s="147" t="s">
        <v>55</v>
      </c>
      <c r="DR34" s="147" t="s">
        <v>55</v>
      </c>
      <c r="DS34" s="147" t="s">
        <v>55</v>
      </c>
      <c r="DT34" s="147" t="s">
        <v>55</v>
      </c>
      <c r="DU34" s="147" t="s">
        <v>55</v>
      </c>
      <c r="DV34" s="147" t="s">
        <v>55</v>
      </c>
      <c r="DW34" s="147" t="s">
        <v>55</v>
      </c>
      <c r="DX34" s="147" t="s">
        <v>55</v>
      </c>
      <c r="DY34" s="147" t="s">
        <v>55</v>
      </c>
      <c r="DZ34" s="147" t="s">
        <v>55</v>
      </c>
      <c r="EA34" s="147" t="s">
        <v>55</v>
      </c>
      <c r="EB34" s="147" t="s">
        <v>55</v>
      </c>
      <c r="EC34" s="147" t="s">
        <v>55</v>
      </c>
      <c r="ED34" s="147" t="s">
        <v>55</v>
      </c>
      <c r="EE34" s="147" t="s">
        <v>55</v>
      </c>
      <c r="EF34" s="147" t="s">
        <v>55</v>
      </c>
      <c r="EG34" s="147" t="s">
        <v>55</v>
      </c>
      <c r="EH34" s="147" t="s">
        <v>55</v>
      </c>
      <c r="EI34" s="147" t="s">
        <v>55</v>
      </c>
      <c r="EJ34" s="147" t="s">
        <v>55</v>
      </c>
      <c r="EK34" s="147" t="s">
        <v>55</v>
      </c>
      <c r="EL34" s="147" t="s">
        <v>55</v>
      </c>
      <c r="EM34" s="147" t="s">
        <v>55</v>
      </c>
      <c r="EN34" s="147" t="s">
        <v>55</v>
      </c>
      <c r="EO34" s="147" t="s">
        <v>55</v>
      </c>
      <c r="EP34" s="147" t="s">
        <v>55</v>
      </c>
      <c r="EQ34" s="147" t="s">
        <v>55</v>
      </c>
      <c r="ER34" s="147" t="s">
        <v>55</v>
      </c>
      <c r="ES34" s="147" t="s">
        <v>55</v>
      </c>
      <c r="ET34" s="147" t="s">
        <v>55</v>
      </c>
      <c r="EU34" s="147" t="s">
        <v>55</v>
      </c>
      <c r="EV34" s="147" t="s">
        <v>55</v>
      </c>
      <c r="EW34" s="147" t="s">
        <v>55</v>
      </c>
      <c r="EX34" s="147" t="s">
        <v>55</v>
      </c>
      <c r="EY34" s="147" t="s">
        <v>55</v>
      </c>
      <c r="EZ34" s="147" t="s">
        <v>55</v>
      </c>
      <c r="FA34" s="147" t="s">
        <v>55</v>
      </c>
      <c r="FB34" s="147" t="s">
        <v>55</v>
      </c>
      <c r="FC34" s="147" t="s">
        <v>55</v>
      </c>
      <c r="FD34" s="147" t="s">
        <v>55</v>
      </c>
      <c r="FE34" s="147" t="s">
        <v>55</v>
      </c>
      <c r="FF34" s="147" t="s">
        <v>55</v>
      </c>
      <c r="FG34" s="147" t="s">
        <v>55</v>
      </c>
      <c r="FH34" s="147" t="s">
        <v>55</v>
      </c>
      <c r="FI34" s="147" t="s">
        <v>55</v>
      </c>
      <c r="FJ34" s="147" t="s">
        <v>55</v>
      </c>
      <c r="FK34" s="147" t="s">
        <v>55</v>
      </c>
      <c r="FL34" s="147" t="s">
        <v>55</v>
      </c>
      <c r="FM34" s="147" t="s">
        <v>55</v>
      </c>
      <c r="FN34" s="147" t="s">
        <v>55</v>
      </c>
      <c r="FO34" s="147" t="s">
        <v>55</v>
      </c>
      <c r="FP34" s="147" t="s">
        <v>55</v>
      </c>
      <c r="FQ34" s="147" t="s">
        <v>55</v>
      </c>
      <c r="FR34" s="147" t="s">
        <v>55</v>
      </c>
      <c r="FS34" s="147" t="s">
        <v>55</v>
      </c>
      <c r="FT34" s="147" t="s">
        <v>55</v>
      </c>
      <c r="FU34" s="147" t="s">
        <v>55</v>
      </c>
      <c r="FV34" s="147" t="s">
        <v>55</v>
      </c>
      <c r="FW34" s="147" t="s">
        <v>55</v>
      </c>
      <c r="FX34" s="147" t="s">
        <v>55</v>
      </c>
      <c r="FY34" s="147" t="s">
        <v>55</v>
      </c>
      <c r="FZ34" s="147" t="s">
        <v>55</v>
      </c>
      <c r="GA34" s="147" t="s">
        <v>55</v>
      </c>
      <c r="GB34" s="147" t="s">
        <v>55</v>
      </c>
      <c r="GC34" s="147" t="s">
        <v>55</v>
      </c>
      <c r="GD34" s="147" t="s">
        <v>55</v>
      </c>
      <c r="GE34" s="147" t="s">
        <v>55</v>
      </c>
      <c r="GF34" s="147" t="s">
        <v>55</v>
      </c>
      <c r="GG34" s="147" t="s">
        <v>55</v>
      </c>
      <c r="GH34" s="147" t="s">
        <v>55</v>
      </c>
      <c r="GI34" s="147" t="s">
        <v>55</v>
      </c>
      <c r="GJ34" s="147" t="s">
        <v>55</v>
      </c>
      <c r="GK34" s="147" t="s">
        <v>55</v>
      </c>
      <c r="GL34" s="147" t="s">
        <v>55</v>
      </c>
      <c r="GM34" s="147" t="s">
        <v>55</v>
      </c>
      <c r="GN34" s="147" t="s">
        <v>55</v>
      </c>
      <c r="GO34" s="147" t="s">
        <v>55</v>
      </c>
      <c r="GP34" s="147" t="s">
        <v>55</v>
      </c>
      <c r="GQ34" s="147" t="s">
        <v>55</v>
      </c>
      <c r="GR34" s="147" t="s">
        <v>55</v>
      </c>
      <c r="GS34" s="147" t="s">
        <v>55</v>
      </c>
      <c r="GT34" s="147" t="s">
        <v>55</v>
      </c>
      <c r="GU34" s="147" t="s">
        <v>55</v>
      </c>
      <c r="GV34" s="147" t="s">
        <v>55</v>
      </c>
      <c r="GW34" s="147" t="s">
        <v>55</v>
      </c>
      <c r="GX34" s="147" t="s">
        <v>55</v>
      </c>
      <c r="GY34" s="147" t="s">
        <v>55</v>
      </c>
      <c r="GZ34" s="147" t="s">
        <v>55</v>
      </c>
      <c r="HA34" s="147" t="s">
        <v>55</v>
      </c>
      <c r="HB34" s="147" t="s">
        <v>55</v>
      </c>
      <c r="HC34" s="147" t="s">
        <v>55</v>
      </c>
      <c r="HD34" s="147" t="s">
        <v>55</v>
      </c>
      <c r="HE34" s="147" t="s">
        <v>55</v>
      </c>
      <c r="HF34" s="147" t="s">
        <v>55</v>
      </c>
      <c r="HG34" s="147" t="s">
        <v>55</v>
      </c>
      <c r="HH34" s="147" t="s">
        <v>55</v>
      </c>
      <c r="HI34" s="147" t="s">
        <v>55</v>
      </c>
      <c r="HJ34" s="147" t="s">
        <v>55</v>
      </c>
      <c r="HK34" s="147" t="s">
        <v>55</v>
      </c>
      <c r="HL34" s="147" t="s">
        <v>55</v>
      </c>
      <c r="HM34" s="147" t="s">
        <v>55</v>
      </c>
      <c r="HN34" s="147" t="s">
        <v>55</v>
      </c>
      <c r="HO34" s="147" t="s">
        <v>55</v>
      </c>
      <c r="HP34" s="147" t="s">
        <v>55</v>
      </c>
      <c r="HQ34" s="147" t="s">
        <v>55</v>
      </c>
      <c r="HR34" s="147" t="s">
        <v>55</v>
      </c>
      <c r="HS34" s="147" t="s">
        <v>55</v>
      </c>
      <c r="HT34" s="147" t="s">
        <v>55</v>
      </c>
      <c r="HU34" s="147" t="s">
        <v>55</v>
      </c>
      <c r="HV34" s="147" t="s">
        <v>55</v>
      </c>
      <c r="HW34" s="147" t="s">
        <v>55</v>
      </c>
      <c r="HX34" s="147" t="s">
        <v>55</v>
      </c>
      <c r="HY34" s="147" t="s">
        <v>55</v>
      </c>
      <c r="HZ34" s="147" t="s">
        <v>55</v>
      </c>
      <c r="IA34" s="147" t="s">
        <v>55</v>
      </c>
      <c r="IB34" s="147" t="s">
        <v>55</v>
      </c>
      <c r="IC34" s="147" t="s">
        <v>55</v>
      </c>
      <c r="ID34" s="147" t="s">
        <v>55</v>
      </c>
      <c r="IE34" s="147" t="s">
        <v>55</v>
      </c>
      <c r="IF34" s="147" t="s">
        <v>55</v>
      </c>
      <c r="IG34" s="147" t="s">
        <v>55</v>
      </c>
      <c r="IH34" s="147" t="s">
        <v>55</v>
      </c>
      <c r="II34" s="147" t="s">
        <v>55</v>
      </c>
      <c r="IJ34" s="147" t="s">
        <v>55</v>
      </c>
      <c r="IK34" s="147" t="s">
        <v>55</v>
      </c>
      <c r="IL34" s="147" t="s">
        <v>55</v>
      </c>
      <c r="IM34" s="147" t="s">
        <v>55</v>
      </c>
      <c r="IN34" s="147" t="s">
        <v>55</v>
      </c>
      <c r="IO34" s="147" t="s">
        <v>55</v>
      </c>
      <c r="IP34" s="147" t="s">
        <v>55</v>
      </c>
      <c r="IQ34" s="147" t="s">
        <v>55</v>
      </c>
      <c r="IR34" s="147" t="s">
        <v>55</v>
      </c>
      <c r="IS34" s="147" t="s">
        <v>55</v>
      </c>
      <c r="IT34" s="147" t="s">
        <v>55</v>
      </c>
      <c r="IU34" s="147" t="s">
        <v>55</v>
      </c>
      <c r="IV34" s="147" t="s">
        <v>55</v>
      </c>
      <c r="IW34" s="147" t="s">
        <v>55</v>
      </c>
      <c r="IX34" s="147" t="s">
        <v>55</v>
      </c>
      <c r="IY34" s="147" t="s">
        <v>55</v>
      </c>
      <c r="IZ34" s="147" t="s">
        <v>55</v>
      </c>
      <c r="JA34" s="147" t="s">
        <v>55</v>
      </c>
      <c r="JB34" s="147" t="s">
        <v>55</v>
      </c>
      <c r="JC34" s="147" t="s">
        <v>55</v>
      </c>
      <c r="JD34" s="147" t="s">
        <v>55</v>
      </c>
      <c r="JE34" s="147" t="s">
        <v>55</v>
      </c>
      <c r="JF34" s="147" t="s">
        <v>55</v>
      </c>
      <c r="JG34" s="147" t="s">
        <v>55</v>
      </c>
      <c r="JH34" s="147" t="s">
        <v>55</v>
      </c>
      <c r="JI34" s="147" t="s">
        <v>55</v>
      </c>
      <c r="JJ34" s="147" t="s">
        <v>55</v>
      </c>
      <c r="JK34" s="147" t="s">
        <v>55</v>
      </c>
      <c r="JL34" s="147" t="s">
        <v>55</v>
      </c>
      <c r="JM34" s="147" t="s">
        <v>55</v>
      </c>
      <c r="JN34" s="147" t="s">
        <v>55</v>
      </c>
      <c r="JO34" s="147" t="s">
        <v>55</v>
      </c>
      <c r="JP34" s="147" t="s">
        <v>55</v>
      </c>
      <c r="JQ34" s="147" t="s">
        <v>55</v>
      </c>
      <c r="JR34" s="147" t="s">
        <v>55</v>
      </c>
      <c r="JS34" s="147" t="s">
        <v>55</v>
      </c>
      <c r="JT34" s="147" t="s">
        <v>55</v>
      </c>
      <c r="JU34" s="147" t="s">
        <v>55</v>
      </c>
      <c r="JV34" s="147" t="s">
        <v>55</v>
      </c>
      <c r="JW34" s="147" t="s">
        <v>55</v>
      </c>
      <c r="JX34" s="147" t="s">
        <v>55</v>
      </c>
      <c r="JY34" s="147" t="s">
        <v>55</v>
      </c>
      <c r="JZ34" s="147" t="s">
        <v>55</v>
      </c>
      <c r="KA34" s="147" t="s">
        <v>55</v>
      </c>
      <c r="KB34" s="147" t="s">
        <v>55</v>
      </c>
      <c r="KC34" s="147" t="s">
        <v>55</v>
      </c>
      <c r="KD34" s="147" t="s">
        <v>55</v>
      </c>
      <c r="KE34" s="147" t="s">
        <v>55</v>
      </c>
      <c r="KF34" s="147" t="s">
        <v>55</v>
      </c>
      <c r="KG34" s="147" t="s">
        <v>55</v>
      </c>
      <c r="KH34" s="147" t="s">
        <v>55</v>
      </c>
      <c r="KI34" s="147" t="s">
        <v>55</v>
      </c>
      <c r="KJ34" s="147" t="s">
        <v>55</v>
      </c>
      <c r="KK34" s="147" t="s">
        <v>55</v>
      </c>
      <c r="KL34" s="147" t="s">
        <v>55</v>
      </c>
      <c r="KM34" s="147" t="s">
        <v>55</v>
      </c>
      <c r="KN34" s="147" t="s">
        <v>55</v>
      </c>
      <c r="KO34" s="147" t="s">
        <v>55</v>
      </c>
      <c r="KP34" s="147" t="s">
        <v>55</v>
      </c>
      <c r="KQ34" s="147" t="s">
        <v>55</v>
      </c>
      <c r="KR34" s="147" t="s">
        <v>55</v>
      </c>
      <c r="KS34" s="147" t="s">
        <v>55</v>
      </c>
      <c r="KT34" s="147" t="s">
        <v>55</v>
      </c>
      <c r="KU34" s="147" t="s">
        <v>55</v>
      </c>
      <c r="KV34" s="147" t="s">
        <v>55</v>
      </c>
      <c r="KW34" s="147" t="s">
        <v>55</v>
      </c>
      <c r="KX34" s="147" t="s">
        <v>55</v>
      </c>
      <c r="KY34" s="147" t="s">
        <v>55</v>
      </c>
      <c r="KZ34" s="147" t="s">
        <v>55</v>
      </c>
      <c r="LA34" s="147" t="s">
        <v>55</v>
      </c>
      <c r="LB34" s="147" t="s">
        <v>55</v>
      </c>
      <c r="LC34" s="147" t="s">
        <v>55</v>
      </c>
      <c r="LD34" s="147" t="s">
        <v>55</v>
      </c>
      <c r="LE34" s="147" t="s">
        <v>55</v>
      </c>
      <c r="LF34" s="147" t="s">
        <v>55</v>
      </c>
      <c r="LG34" s="147" t="s">
        <v>55</v>
      </c>
      <c r="LH34" s="147" t="s">
        <v>55</v>
      </c>
      <c r="LI34" s="147" t="s">
        <v>55</v>
      </c>
      <c r="LJ34" s="147" t="s">
        <v>55</v>
      </c>
      <c r="LK34" s="147" t="s">
        <v>55</v>
      </c>
      <c r="LL34" s="147" t="s">
        <v>55</v>
      </c>
      <c r="LM34" s="147" t="s">
        <v>55</v>
      </c>
      <c r="LN34" s="147" t="s">
        <v>55</v>
      </c>
      <c r="LO34" s="147" t="s">
        <v>55</v>
      </c>
      <c r="LP34" s="147" t="s">
        <v>55</v>
      </c>
      <c r="LQ34" s="147" t="s">
        <v>55</v>
      </c>
      <c r="LR34" s="147" t="s">
        <v>55</v>
      </c>
      <c r="LS34" s="147" t="s">
        <v>55</v>
      </c>
      <c r="LT34" s="147" t="s">
        <v>55</v>
      </c>
      <c r="LU34" s="147" t="s">
        <v>55</v>
      </c>
      <c r="LV34" s="147" t="s">
        <v>55</v>
      </c>
      <c r="LW34" s="147" t="s">
        <v>55</v>
      </c>
      <c r="LX34" s="147" t="s">
        <v>55</v>
      </c>
      <c r="LY34" s="147" t="s">
        <v>55</v>
      </c>
      <c r="LZ34" s="147" t="s">
        <v>55</v>
      </c>
      <c r="MA34" s="147" t="s">
        <v>55</v>
      </c>
      <c r="MB34" s="147" t="s">
        <v>55</v>
      </c>
      <c r="MC34" s="147" t="s">
        <v>55</v>
      </c>
    </row>
    <row r="35" spans="1:341" ht="22.2" customHeight="1" x14ac:dyDescent="0.25">
      <c r="A35" s="29" t="s">
        <v>366</v>
      </c>
      <c r="B35" s="29" t="s">
        <v>55</v>
      </c>
      <c r="C35" s="187" t="s">
        <v>112</v>
      </c>
      <c r="D35" s="163" t="s">
        <v>115</v>
      </c>
      <c r="E35" s="145" t="s">
        <v>55</v>
      </c>
      <c r="F35" s="145" t="s">
        <v>55</v>
      </c>
      <c r="G35" s="145" t="s">
        <v>55</v>
      </c>
      <c r="H35" s="145" t="s">
        <v>55</v>
      </c>
      <c r="I35" s="145" t="s">
        <v>55</v>
      </c>
      <c r="J35" s="145" t="s">
        <v>55</v>
      </c>
      <c r="K35" s="145" t="s">
        <v>55</v>
      </c>
      <c r="L35" s="145" t="s">
        <v>55</v>
      </c>
      <c r="M35" s="145" t="s">
        <v>55</v>
      </c>
      <c r="N35" s="145" t="s">
        <v>55</v>
      </c>
      <c r="O35" s="145" t="s">
        <v>55</v>
      </c>
      <c r="P35" s="145" t="s">
        <v>55</v>
      </c>
      <c r="Q35" s="145" t="s">
        <v>55</v>
      </c>
      <c r="R35" s="145" t="s">
        <v>55</v>
      </c>
      <c r="S35" s="145" t="s">
        <v>55</v>
      </c>
      <c r="T35" s="145" t="s">
        <v>55</v>
      </c>
      <c r="U35" s="145" t="s">
        <v>55</v>
      </c>
      <c r="V35" s="145" t="s">
        <v>55</v>
      </c>
      <c r="W35" s="145" t="s">
        <v>55</v>
      </c>
      <c r="X35" s="145" t="s">
        <v>55</v>
      </c>
      <c r="Y35" s="145" t="s">
        <v>55</v>
      </c>
      <c r="Z35" s="145" t="s">
        <v>55</v>
      </c>
      <c r="AA35" s="145" t="s">
        <v>55</v>
      </c>
      <c r="AB35" s="145" t="s">
        <v>55</v>
      </c>
      <c r="AC35" s="145" t="s">
        <v>55</v>
      </c>
      <c r="AD35" s="145" t="s">
        <v>55</v>
      </c>
      <c r="AE35" s="145" t="s">
        <v>55</v>
      </c>
      <c r="AF35" s="145" t="s">
        <v>55</v>
      </c>
      <c r="AG35" s="145" t="s">
        <v>55</v>
      </c>
      <c r="AH35" s="145" t="s">
        <v>55</v>
      </c>
      <c r="AI35" s="145" t="s">
        <v>55</v>
      </c>
      <c r="AJ35" s="145" t="s">
        <v>55</v>
      </c>
      <c r="AK35" s="145" t="s">
        <v>55</v>
      </c>
      <c r="AL35" s="145" t="s">
        <v>55</v>
      </c>
      <c r="AM35" s="145" t="s">
        <v>55</v>
      </c>
      <c r="AN35" s="145" t="s">
        <v>55</v>
      </c>
      <c r="AO35" s="145" t="s">
        <v>55</v>
      </c>
      <c r="AP35" s="145" t="s">
        <v>55</v>
      </c>
      <c r="AQ35" s="145" t="s">
        <v>55</v>
      </c>
      <c r="AR35" s="145" t="s">
        <v>55</v>
      </c>
      <c r="AS35" s="145" t="s">
        <v>55</v>
      </c>
      <c r="AT35" s="145" t="s">
        <v>55</v>
      </c>
      <c r="AU35" s="145" t="s">
        <v>55</v>
      </c>
      <c r="AV35" s="145" t="s">
        <v>55</v>
      </c>
      <c r="AW35" s="145" t="s">
        <v>55</v>
      </c>
      <c r="AX35" s="145" t="s">
        <v>55</v>
      </c>
      <c r="AY35" s="145" t="s">
        <v>55</v>
      </c>
      <c r="AZ35" s="145" t="s">
        <v>55</v>
      </c>
      <c r="BA35" s="145" t="s">
        <v>55</v>
      </c>
      <c r="BB35" s="145" t="s">
        <v>55</v>
      </c>
      <c r="BC35" s="145" t="s">
        <v>55</v>
      </c>
      <c r="BD35" s="145" t="s">
        <v>55</v>
      </c>
      <c r="BE35" s="145" t="s">
        <v>55</v>
      </c>
      <c r="BF35" s="145" t="s">
        <v>55</v>
      </c>
      <c r="BG35" s="145" t="s">
        <v>55</v>
      </c>
      <c r="BH35" s="145" t="s">
        <v>55</v>
      </c>
      <c r="BI35" s="145" t="s">
        <v>55</v>
      </c>
      <c r="BJ35" s="145" t="s">
        <v>55</v>
      </c>
      <c r="BK35" s="145" t="s">
        <v>55</v>
      </c>
      <c r="BL35" s="145" t="s">
        <v>55</v>
      </c>
      <c r="BM35" s="145" t="s">
        <v>55</v>
      </c>
      <c r="BN35" s="145" t="s">
        <v>55</v>
      </c>
      <c r="BO35" s="145" t="s">
        <v>55</v>
      </c>
      <c r="BP35" s="145" t="s">
        <v>55</v>
      </c>
      <c r="BQ35" s="145" t="s">
        <v>55</v>
      </c>
      <c r="BR35" s="145" t="s">
        <v>55</v>
      </c>
      <c r="BS35" s="145" t="s">
        <v>55</v>
      </c>
      <c r="BT35" s="145" t="s">
        <v>55</v>
      </c>
      <c r="BU35" s="145" t="s">
        <v>55</v>
      </c>
      <c r="BV35" s="145" t="s">
        <v>55</v>
      </c>
      <c r="BW35" s="145" t="s">
        <v>55</v>
      </c>
      <c r="BX35" s="145" t="s">
        <v>55</v>
      </c>
      <c r="BY35" s="145" t="s">
        <v>55</v>
      </c>
      <c r="BZ35" s="145" t="s">
        <v>55</v>
      </c>
      <c r="CA35" s="145" t="s">
        <v>55</v>
      </c>
      <c r="CB35" s="145" t="s">
        <v>55</v>
      </c>
      <c r="CC35" s="145" t="s">
        <v>55</v>
      </c>
      <c r="CD35" s="145" t="s">
        <v>55</v>
      </c>
      <c r="CE35" s="145" t="s">
        <v>55</v>
      </c>
      <c r="CF35" s="145" t="s">
        <v>55</v>
      </c>
      <c r="CG35" s="145" t="s">
        <v>55</v>
      </c>
      <c r="CH35" s="145" t="s">
        <v>55</v>
      </c>
      <c r="CI35" s="145" t="s">
        <v>55</v>
      </c>
      <c r="CJ35" s="145" t="s">
        <v>55</v>
      </c>
      <c r="CK35" s="145" t="s">
        <v>55</v>
      </c>
      <c r="CL35" s="145" t="s">
        <v>55</v>
      </c>
      <c r="CM35" s="145" t="s">
        <v>55</v>
      </c>
      <c r="CN35" s="145" t="s">
        <v>55</v>
      </c>
      <c r="CO35" s="145" t="s">
        <v>55</v>
      </c>
      <c r="CP35" s="145" t="s">
        <v>55</v>
      </c>
      <c r="CQ35" s="145" t="s">
        <v>55</v>
      </c>
      <c r="CR35" s="145" t="s">
        <v>55</v>
      </c>
      <c r="CS35" s="145" t="s">
        <v>55</v>
      </c>
      <c r="CT35" s="145" t="s">
        <v>55</v>
      </c>
      <c r="CU35" s="145" t="s">
        <v>55</v>
      </c>
      <c r="CV35" s="145" t="s">
        <v>55</v>
      </c>
      <c r="CW35" s="145" t="s">
        <v>55</v>
      </c>
      <c r="CX35" s="145" t="s">
        <v>55</v>
      </c>
      <c r="CY35" s="145" t="s">
        <v>55</v>
      </c>
      <c r="CZ35" s="145" t="s">
        <v>55</v>
      </c>
      <c r="DA35" s="145" t="s">
        <v>55</v>
      </c>
      <c r="DB35" s="145" t="s">
        <v>55</v>
      </c>
      <c r="DC35" s="145" t="s">
        <v>55</v>
      </c>
      <c r="DD35" s="145" t="s">
        <v>55</v>
      </c>
      <c r="DE35" s="145" t="s">
        <v>55</v>
      </c>
      <c r="DF35" s="145" t="s">
        <v>55</v>
      </c>
      <c r="DG35" s="159">
        <v>5.13</v>
      </c>
      <c r="DH35" s="159">
        <v>5.08</v>
      </c>
      <c r="DI35" s="1">
        <v>5.45</v>
      </c>
      <c r="DJ35" s="1">
        <v>5.77</v>
      </c>
      <c r="DK35" s="1">
        <v>5.96</v>
      </c>
      <c r="DL35" s="1">
        <v>6.27</v>
      </c>
      <c r="DM35" s="1">
        <v>6.3</v>
      </c>
      <c r="DN35" s="1">
        <v>6.28</v>
      </c>
      <c r="DO35" s="1">
        <v>6.1</v>
      </c>
      <c r="DP35" s="1">
        <v>5.87</v>
      </c>
      <c r="DQ35" s="2">
        <v>5.64</v>
      </c>
      <c r="DR35" s="1">
        <v>5.42</v>
      </c>
      <c r="DS35" s="1">
        <v>5.29</v>
      </c>
      <c r="DT35" s="1">
        <v>5.15</v>
      </c>
      <c r="DU35" s="1">
        <v>5</v>
      </c>
      <c r="DV35" s="1">
        <v>4.79</v>
      </c>
      <c r="DW35" s="1">
        <v>4.6900000000000004</v>
      </c>
      <c r="DX35" s="1">
        <v>4.6900000000000004</v>
      </c>
      <c r="DY35" s="1">
        <v>4.79</v>
      </c>
      <c r="DZ35" s="1">
        <v>4.4000000000000004</v>
      </c>
      <c r="EA35" s="1">
        <v>4.0199999999999996</v>
      </c>
      <c r="EB35" s="1">
        <v>4.22</v>
      </c>
      <c r="EC35" s="2">
        <v>4.58</v>
      </c>
      <c r="ED35" s="1">
        <v>4.54</v>
      </c>
      <c r="EE35" s="1">
        <v>4.62</v>
      </c>
      <c r="EF35" s="1">
        <v>5.12</v>
      </c>
      <c r="EG35" s="1">
        <v>4.95</v>
      </c>
      <c r="EH35" s="1">
        <v>4.63</v>
      </c>
      <c r="EI35" s="1">
        <v>4.47</v>
      </c>
      <c r="EJ35" s="2">
        <v>4.1399999999999997</v>
      </c>
      <c r="EK35" s="1">
        <v>4.2699999999999996</v>
      </c>
      <c r="EL35" s="1">
        <v>4.5</v>
      </c>
      <c r="EM35" s="1">
        <v>4.5599999999999996</v>
      </c>
      <c r="EN35" s="1">
        <v>4.43</v>
      </c>
      <c r="EO35" s="2">
        <v>4.28</v>
      </c>
      <c r="EP35" s="1">
        <v>4.3099999999999996</v>
      </c>
      <c r="EQ35" s="1">
        <v>4.16</v>
      </c>
      <c r="ER35" s="1">
        <v>4</v>
      </c>
      <c r="ES35" s="1">
        <v>3.77</v>
      </c>
      <c r="ET35" s="1">
        <v>3.82</v>
      </c>
      <c r="EU35" s="1">
        <v>3.74</v>
      </c>
      <c r="EV35" s="2">
        <v>3.79</v>
      </c>
      <c r="EW35" s="1">
        <v>3.63</v>
      </c>
      <c r="EX35" s="1">
        <v>3.4</v>
      </c>
      <c r="EY35" s="1">
        <v>3.11</v>
      </c>
      <c r="EZ35" s="1">
        <v>3.06</v>
      </c>
      <c r="FA35" s="1">
        <v>3.24</v>
      </c>
      <c r="FB35" s="16">
        <v>3.23</v>
      </c>
      <c r="FC35" s="16">
        <v>3.56</v>
      </c>
      <c r="FD35" s="1">
        <v>3.78</v>
      </c>
      <c r="FE35" s="1">
        <v>3.92</v>
      </c>
      <c r="FF35" s="1">
        <v>3.92</v>
      </c>
      <c r="FG35" s="1">
        <v>3.92</v>
      </c>
      <c r="FH35" s="2">
        <v>4.0199999999999996</v>
      </c>
      <c r="FI35" s="1">
        <v>4.1900000000000004</v>
      </c>
      <c r="FJ35" s="1">
        <v>4.21</v>
      </c>
      <c r="FK35" s="1">
        <v>4.3499999999999996</v>
      </c>
      <c r="FL35" s="1">
        <v>4.59</v>
      </c>
      <c r="FM35" s="1">
        <v>4.59</v>
      </c>
      <c r="FN35" s="16">
        <v>4.53</v>
      </c>
      <c r="FO35" s="16">
        <v>4.57</v>
      </c>
      <c r="FP35" s="1">
        <v>4.55</v>
      </c>
      <c r="FQ35" s="1">
        <v>4.67</v>
      </c>
      <c r="FR35" s="1">
        <v>4.84</v>
      </c>
      <c r="FS35" s="1">
        <v>4.8019999999999996</v>
      </c>
      <c r="FT35" s="2">
        <v>4.7539999999999996</v>
      </c>
      <c r="FU35" s="1">
        <v>4.984</v>
      </c>
      <c r="FV35" s="1">
        <v>5.1159999999999997</v>
      </c>
      <c r="FW35" s="1">
        <v>5.2750000000000004</v>
      </c>
      <c r="FX35" s="1">
        <v>5.39</v>
      </c>
      <c r="FY35" s="1">
        <v>5.2320000000000002</v>
      </c>
      <c r="FZ35" s="16">
        <v>5.1340000000000003</v>
      </c>
      <c r="GA35" s="16">
        <v>5.24</v>
      </c>
      <c r="GB35" s="1">
        <v>5.0739999999999998</v>
      </c>
      <c r="GC35" s="1">
        <v>5.14</v>
      </c>
      <c r="GD35" s="1">
        <v>4.84</v>
      </c>
      <c r="GE35" s="1">
        <v>4.7069999999999999</v>
      </c>
      <c r="GF35" s="2">
        <v>4.7270000000000003</v>
      </c>
      <c r="GG35" s="1">
        <v>4.9359999999999999</v>
      </c>
      <c r="GH35" s="1">
        <v>5.173</v>
      </c>
      <c r="GI35" s="1">
        <v>5.65</v>
      </c>
      <c r="GJ35" s="1">
        <v>5.71</v>
      </c>
      <c r="GK35" s="1">
        <v>5.31</v>
      </c>
      <c r="GL35" s="1">
        <v>5.05</v>
      </c>
      <c r="GM35" s="1">
        <v>4.18</v>
      </c>
      <c r="GN35" s="1">
        <v>3.45</v>
      </c>
      <c r="GO35" s="1">
        <v>3.11</v>
      </c>
      <c r="GP35" s="1">
        <v>3.23</v>
      </c>
      <c r="GQ35" s="1">
        <v>3.19</v>
      </c>
      <c r="GR35" s="2">
        <v>3.17</v>
      </c>
      <c r="GS35" s="1">
        <v>3.37</v>
      </c>
      <c r="GT35" s="1">
        <v>3.74</v>
      </c>
      <c r="GU35" s="1">
        <v>3.76</v>
      </c>
      <c r="GV35" s="1">
        <v>3.56</v>
      </c>
      <c r="GW35" s="1">
        <v>3.76</v>
      </c>
      <c r="GX35" s="1">
        <v>3.68</v>
      </c>
      <c r="GY35" s="1">
        <v>3.58</v>
      </c>
      <c r="GZ35" s="1">
        <v>3.5169999999999999</v>
      </c>
      <c r="HA35" s="1">
        <v>3.4089999999999998</v>
      </c>
      <c r="HB35" s="1">
        <v>3.6720000000000002</v>
      </c>
      <c r="HC35" s="1">
        <v>3.6150000000000002</v>
      </c>
      <c r="HD35" s="2">
        <v>3.508</v>
      </c>
      <c r="HE35" s="1">
        <v>3.43</v>
      </c>
      <c r="HF35" s="1">
        <v>3.0714000000000001</v>
      </c>
      <c r="HG35" s="1">
        <v>3.0038999999999998</v>
      </c>
      <c r="HH35" s="1">
        <v>3.1394000000000002</v>
      </c>
      <c r="HI35" s="1">
        <v>2.9314999999999998</v>
      </c>
      <c r="HJ35" s="1">
        <v>3.0348999999999999</v>
      </c>
      <c r="HK35" s="1">
        <v>3.1562000000000001</v>
      </c>
      <c r="HL35" s="1">
        <v>3.2616000000000001</v>
      </c>
      <c r="HM35" s="1">
        <v>3.7147999999999999</v>
      </c>
      <c r="HN35" s="1">
        <v>3.9889000000000001</v>
      </c>
      <c r="HO35" s="1">
        <v>3.0937000000000001</v>
      </c>
      <c r="HP35" s="2">
        <v>3.2591999999999999</v>
      </c>
      <c r="HQ35" s="1">
        <v>3.3225699999999998</v>
      </c>
      <c r="HR35" s="1">
        <v>3.22472</v>
      </c>
      <c r="HS35" s="1">
        <v>3.3756300000000001</v>
      </c>
      <c r="HT35" s="1">
        <v>3.1638000000000002</v>
      </c>
      <c r="HU35" s="1">
        <v>2.5594299999999999</v>
      </c>
      <c r="HV35" s="1">
        <v>2.1983999999999999</v>
      </c>
      <c r="HW35" s="1">
        <v>2.3059500000000002</v>
      </c>
      <c r="HX35" s="1">
        <v>2.0147200000000001</v>
      </c>
      <c r="HY35" s="1">
        <v>1.84609</v>
      </c>
      <c r="HZ35" s="1">
        <v>1.90733</v>
      </c>
      <c r="IA35" s="1">
        <v>2.1546599999999998</v>
      </c>
      <c r="IB35" s="2">
        <v>2.2435400000000003</v>
      </c>
      <c r="IC35" s="1">
        <v>2.2551000000000001</v>
      </c>
      <c r="ID35" s="1">
        <v>2.0144200000000003</v>
      </c>
      <c r="IE35" s="1">
        <v>1.93973</v>
      </c>
      <c r="IF35" s="1">
        <v>1.8650899999999999</v>
      </c>
      <c r="IG35" s="1">
        <v>1.96482</v>
      </c>
      <c r="IH35" s="1">
        <v>1.8528500000000001</v>
      </c>
      <c r="II35" s="1">
        <v>1.80165</v>
      </c>
      <c r="IJ35" s="1">
        <v>1.7619500000000001</v>
      </c>
      <c r="IK35" s="1">
        <v>1.7996400000000001</v>
      </c>
      <c r="IL35" s="1">
        <v>1.9527700000000001</v>
      </c>
      <c r="IM35" s="1">
        <v>2.0650500000000003</v>
      </c>
      <c r="IN35" s="2">
        <v>2.1347499999999999</v>
      </c>
      <c r="IO35" s="1">
        <v>1.9814699999999998</v>
      </c>
      <c r="IP35" s="1">
        <v>1.92804</v>
      </c>
      <c r="IQ35" s="1">
        <v>2.1375000000000002</v>
      </c>
      <c r="IR35" s="1">
        <v>2.1899100000000002</v>
      </c>
      <c r="IS35" s="1">
        <v>2.3260399999999999</v>
      </c>
      <c r="IT35" s="1">
        <v>2.4574699999999998</v>
      </c>
      <c r="IU35" s="1">
        <v>2.2963899999999997</v>
      </c>
      <c r="IV35" s="1">
        <v>2.1260399999999997</v>
      </c>
      <c r="IW35" s="1">
        <v>2.0833300000000001</v>
      </c>
      <c r="IX35" s="1">
        <v>2.0346599999999997</v>
      </c>
      <c r="IY35" s="1">
        <v>1.9175499999999999</v>
      </c>
      <c r="IZ35" s="2">
        <v>1.8501400000000001</v>
      </c>
      <c r="JA35" s="1">
        <v>1.7016499999999999</v>
      </c>
      <c r="JB35" s="1">
        <v>1.5933999999999999</v>
      </c>
      <c r="JC35" s="1">
        <v>1.5</v>
      </c>
      <c r="JD35" s="1">
        <v>1.3126500000000001</v>
      </c>
      <c r="JE35" s="1">
        <v>1.2354700000000001</v>
      </c>
      <c r="JF35" s="1">
        <v>1.1787700000000001</v>
      </c>
      <c r="JG35" s="1">
        <v>1.1843900000000001</v>
      </c>
      <c r="JH35" s="1">
        <v>1.0590999999999999</v>
      </c>
      <c r="JI35" s="1">
        <v>1.0241499999999999</v>
      </c>
      <c r="JJ35" s="1">
        <v>0.95569999999999999</v>
      </c>
      <c r="JK35" s="1">
        <v>0.77134999999999998</v>
      </c>
      <c r="JL35" s="2">
        <v>0.77222999999999997</v>
      </c>
      <c r="JM35" s="1">
        <v>0.67700000000000005</v>
      </c>
      <c r="JN35" s="1">
        <v>0.73494999999999999</v>
      </c>
      <c r="JO35" s="1">
        <v>0.78123999999999993</v>
      </c>
      <c r="JP35" s="1">
        <v>0.60314000000000001</v>
      </c>
      <c r="JQ35" s="1">
        <v>0.51229000000000002</v>
      </c>
      <c r="JR35" s="1">
        <v>0.52418999999999993</v>
      </c>
      <c r="JS35" s="1">
        <v>0.53732000000000002</v>
      </c>
      <c r="JT35" s="1">
        <v>0.55238999999999994</v>
      </c>
      <c r="JU35" s="1">
        <v>0.55085000000000006</v>
      </c>
      <c r="JV35" s="1">
        <v>0.48633999999999999</v>
      </c>
      <c r="JW35" s="1">
        <v>0.40929000000000004</v>
      </c>
      <c r="JX35" s="2">
        <v>0.37634000000000001</v>
      </c>
      <c r="JY35" s="1">
        <v>0.57643</v>
      </c>
      <c r="JZ35" s="1">
        <v>0.57042999999999999</v>
      </c>
      <c r="KA35" s="1">
        <v>0.44325000000000003</v>
      </c>
      <c r="KB35" s="1">
        <v>0.36085999999999996</v>
      </c>
      <c r="KC35" s="1">
        <v>0.35943999999999998</v>
      </c>
      <c r="KD35" s="1">
        <v>0.36350000000000005</v>
      </c>
      <c r="KE35" s="1">
        <v>0.31481000000000003</v>
      </c>
      <c r="KF35" s="1">
        <v>0.30223</v>
      </c>
      <c r="KG35" s="1">
        <v>0.32999999999999996</v>
      </c>
      <c r="KH35" s="1">
        <v>0.41766999999999999</v>
      </c>
      <c r="KI35" s="1">
        <v>0.41664999999999996</v>
      </c>
      <c r="KJ35" s="2">
        <v>0.74944</v>
      </c>
      <c r="KK35" s="1">
        <v>0.65195000000000003</v>
      </c>
      <c r="KL35" s="1">
        <v>0.63467000000000007</v>
      </c>
      <c r="KM35" s="1">
        <v>0.56709999999999994</v>
      </c>
      <c r="KN35" s="1">
        <v>0.65310000000000001</v>
      </c>
      <c r="KO35" s="1">
        <v>0.66687000000000007</v>
      </c>
      <c r="KP35" s="1">
        <v>0.66591</v>
      </c>
      <c r="KQ35" s="1">
        <v>0.66554999999999997</v>
      </c>
      <c r="KR35" s="1">
        <v>0.52919000000000005</v>
      </c>
      <c r="KS35" s="1">
        <v>0.54153000000000007</v>
      </c>
      <c r="KT35" s="1">
        <v>0.65390999999999999</v>
      </c>
      <c r="KU35" s="1">
        <v>0.63864999999999994</v>
      </c>
      <c r="KV35" s="2">
        <v>0.55171999999999999</v>
      </c>
      <c r="KW35" s="1">
        <v>0.499</v>
      </c>
      <c r="KX35" s="3">
        <v>0.48429</v>
      </c>
      <c r="KY35" s="1">
        <v>0.42952999999999997</v>
      </c>
      <c r="KZ35" s="1">
        <v>0.45999999999999996</v>
      </c>
      <c r="LA35" s="1">
        <v>0.48</v>
      </c>
      <c r="LB35" s="1">
        <v>0.54</v>
      </c>
      <c r="LC35" s="1">
        <v>0.58000000000000007</v>
      </c>
      <c r="LD35" s="1">
        <v>0.58000000000000007</v>
      </c>
      <c r="LE35" s="1">
        <v>0.57000000000000006</v>
      </c>
      <c r="LF35" s="1">
        <v>0.61</v>
      </c>
      <c r="LG35" s="1">
        <v>0.58000000000000007</v>
      </c>
      <c r="LH35" s="2">
        <v>0.58000000000000007</v>
      </c>
      <c r="LI35" s="1">
        <v>0.5</v>
      </c>
      <c r="LJ35" s="3">
        <v>0.41000000000000003</v>
      </c>
      <c r="LK35" s="1">
        <v>0.39</v>
      </c>
      <c r="LL35" s="1">
        <v>0.42000000000000004</v>
      </c>
      <c r="LM35" s="1">
        <v>0.36</v>
      </c>
      <c r="LN35" s="1">
        <v>0.4</v>
      </c>
      <c r="LO35" s="1">
        <v>0.47</v>
      </c>
      <c r="LP35" s="1">
        <v>0.65805000000000002</v>
      </c>
      <c r="LQ35" s="1">
        <v>0.69</v>
      </c>
      <c r="LR35" s="1">
        <v>0.7</v>
      </c>
      <c r="LS35" s="1">
        <v>0.69</v>
      </c>
      <c r="LT35" s="1">
        <v>0.7</v>
      </c>
      <c r="LU35" s="1">
        <v>0.75</v>
      </c>
      <c r="LV35" s="1">
        <v>0.8</v>
      </c>
      <c r="LW35" s="1">
        <v>0.83</v>
      </c>
      <c r="LX35" s="1">
        <v>0.82000000000000006</v>
      </c>
      <c r="LY35" s="1">
        <v>0.82000000000000006</v>
      </c>
      <c r="LZ35" s="1">
        <v>0.83</v>
      </c>
      <c r="MA35" s="1">
        <v>0.65</v>
      </c>
      <c r="MB35" s="1">
        <v>0.64</v>
      </c>
      <c r="MC35" s="1">
        <v>0.62</v>
      </c>
    </row>
    <row r="36" spans="1:341" ht="22.2" customHeight="1" x14ac:dyDescent="0.25">
      <c r="A36" s="30" t="s">
        <v>367</v>
      </c>
      <c r="B36" s="30" t="s">
        <v>55</v>
      </c>
      <c r="C36" s="188" t="s">
        <v>122</v>
      </c>
      <c r="D36" s="164" t="s">
        <v>75</v>
      </c>
      <c r="E36" s="164">
        <v>10.6</v>
      </c>
      <c r="F36" s="164">
        <v>10.83</v>
      </c>
      <c r="G36" s="164">
        <v>10.51</v>
      </c>
      <c r="H36" s="164">
        <v>10.11</v>
      </c>
      <c r="I36" s="164">
        <v>9.99</v>
      </c>
      <c r="J36" s="164">
        <v>9.56</v>
      </c>
      <c r="K36" s="164">
        <v>9.14</v>
      </c>
      <c r="L36" s="164">
        <v>8.75</v>
      </c>
      <c r="M36" s="164">
        <v>8.16</v>
      </c>
      <c r="N36" s="164">
        <v>8.2799999999999994</v>
      </c>
      <c r="O36" s="164">
        <v>8.08</v>
      </c>
      <c r="P36" s="164">
        <v>7.93</v>
      </c>
      <c r="Q36" s="164">
        <v>7.73</v>
      </c>
      <c r="R36" s="164">
        <v>7.33</v>
      </c>
      <c r="S36" s="164">
        <v>7.44</v>
      </c>
      <c r="T36" s="164">
        <v>8.14</v>
      </c>
      <c r="U36" s="164">
        <v>8.92</v>
      </c>
      <c r="V36" s="164">
        <v>9.18</v>
      </c>
      <c r="W36" s="164">
        <v>10.32</v>
      </c>
      <c r="X36" s="164">
        <v>11.23</v>
      </c>
      <c r="Y36" s="164">
        <v>11.82</v>
      </c>
      <c r="Z36" s="164">
        <v>11.78</v>
      </c>
      <c r="AA36" s="164">
        <v>11.5</v>
      </c>
      <c r="AB36" s="164">
        <v>11.51</v>
      </c>
      <c r="AC36" s="164">
        <v>11.33</v>
      </c>
      <c r="AD36" s="164">
        <v>11.6</v>
      </c>
      <c r="AE36" s="164">
        <v>11.27</v>
      </c>
      <c r="AF36" s="164">
        <v>11.7</v>
      </c>
      <c r="AG36" s="164">
        <v>11.88</v>
      </c>
      <c r="AH36" s="164">
        <v>11.29</v>
      </c>
      <c r="AI36" s="164">
        <v>11.28</v>
      </c>
      <c r="AJ36" s="164">
        <v>11.23</v>
      </c>
      <c r="AK36" s="164">
        <v>10.89</v>
      </c>
      <c r="AL36" s="164">
        <v>10.39</v>
      </c>
      <c r="AM36" s="164">
        <v>10.01</v>
      </c>
      <c r="AN36" s="164">
        <v>9.68</v>
      </c>
      <c r="AO36" s="164">
        <v>9.2799999999999994</v>
      </c>
      <c r="AP36" s="164">
        <v>8.69</v>
      </c>
      <c r="AQ36" s="164">
        <v>8.86</v>
      </c>
      <c r="AR36" s="164">
        <v>9.08</v>
      </c>
      <c r="AS36" s="164">
        <v>8.67</v>
      </c>
      <c r="AT36" s="164">
        <v>8.67</v>
      </c>
      <c r="AU36" s="164">
        <v>8.5399999999999991</v>
      </c>
      <c r="AV36" s="164">
        <v>8.48</v>
      </c>
      <c r="AW36" s="164">
        <v>8.31</v>
      </c>
      <c r="AX36" s="164">
        <v>8</v>
      </c>
      <c r="AY36" s="164">
        <v>7.34</v>
      </c>
      <c r="AZ36" s="164">
        <v>7.24</v>
      </c>
      <c r="BA36" s="164">
        <v>6.72</v>
      </c>
      <c r="BB36" s="164">
        <v>6.39</v>
      </c>
      <c r="BC36" s="164">
        <v>6.61</v>
      </c>
      <c r="BD36" s="164">
        <v>7.17</v>
      </c>
      <c r="BE36" s="164">
        <v>7.27</v>
      </c>
      <c r="BF36" s="164">
        <v>7.09</v>
      </c>
      <c r="BG36" s="164">
        <v>6.89</v>
      </c>
      <c r="BH36" s="164">
        <v>6.62</v>
      </c>
      <c r="BI36" s="164">
        <v>6.79</v>
      </c>
      <c r="BJ36" s="164">
        <v>6.7</v>
      </c>
      <c r="BK36" s="164">
        <v>6.76</v>
      </c>
      <c r="BL36" s="164">
        <v>6.88</v>
      </c>
      <c r="BM36" s="164">
        <v>6.71</v>
      </c>
      <c r="BN36" s="164">
        <v>6.33</v>
      </c>
      <c r="BO36" s="164">
        <v>6.19</v>
      </c>
      <c r="BP36" s="164">
        <v>6.06</v>
      </c>
      <c r="BQ36" s="164">
        <v>5.99</v>
      </c>
      <c r="BR36" s="164">
        <v>5.98</v>
      </c>
      <c r="BS36" s="164">
        <v>5.7</v>
      </c>
      <c r="BT36" s="164">
        <v>5.61</v>
      </c>
      <c r="BU36" s="164">
        <v>5.6</v>
      </c>
      <c r="BV36" s="164">
        <v>5.56</v>
      </c>
      <c r="BW36" s="164">
        <v>5.49</v>
      </c>
      <c r="BX36" s="164">
        <v>5.16</v>
      </c>
      <c r="BY36" s="157">
        <v>4.8600000000000003</v>
      </c>
      <c r="BZ36" s="157">
        <v>4.59</v>
      </c>
      <c r="CA36" s="157">
        <v>4.67</v>
      </c>
      <c r="CB36" s="157">
        <v>4.8</v>
      </c>
      <c r="CC36" s="157">
        <v>4.53</v>
      </c>
      <c r="CD36" s="157">
        <v>4.8</v>
      </c>
      <c r="CE36" s="157">
        <v>5.28</v>
      </c>
      <c r="CF36" s="157">
        <v>5.81</v>
      </c>
      <c r="CG36" s="157">
        <v>6.09</v>
      </c>
      <c r="CH36" s="157">
        <v>6.29</v>
      </c>
      <c r="CI36" s="157">
        <v>6.53</v>
      </c>
      <c r="CJ36" s="157">
        <v>6.17</v>
      </c>
      <c r="CK36" s="157">
        <v>6.26</v>
      </c>
      <c r="CL36" s="174">
        <v>6.68</v>
      </c>
      <c r="CM36" s="174">
        <v>6.76</v>
      </c>
      <c r="CN36" s="174">
        <v>6.44</v>
      </c>
      <c r="CO36" s="157">
        <v>6.36</v>
      </c>
      <c r="CP36" s="174">
        <v>6.34</v>
      </c>
      <c r="CQ36" s="174">
        <v>6.17</v>
      </c>
      <c r="CR36" s="174">
        <v>6.32</v>
      </c>
      <c r="CS36" s="157">
        <v>6.25</v>
      </c>
      <c r="CT36" s="157">
        <v>6.08</v>
      </c>
      <c r="CU36" s="157">
        <v>6.01</v>
      </c>
      <c r="CV36" s="157">
        <v>5.9</v>
      </c>
      <c r="CW36" s="157">
        <v>5.6</v>
      </c>
      <c r="CX36" s="174">
        <v>5.56</v>
      </c>
      <c r="CY36" s="174">
        <v>5.51</v>
      </c>
      <c r="CZ36" s="174">
        <v>5.33</v>
      </c>
      <c r="DA36" s="157">
        <v>5.51</v>
      </c>
      <c r="DB36" s="157">
        <v>5.82</v>
      </c>
      <c r="DC36" s="157">
        <v>6.03</v>
      </c>
      <c r="DD36" s="157">
        <v>6.08</v>
      </c>
      <c r="DE36" s="157">
        <v>5.77</v>
      </c>
      <c r="DF36" s="157">
        <v>5.74</v>
      </c>
      <c r="DG36" s="157">
        <v>5.6</v>
      </c>
      <c r="DH36" s="157">
        <v>5.49</v>
      </c>
      <c r="DI36" s="182">
        <v>5.9</v>
      </c>
      <c r="DJ36" s="182">
        <v>6.01</v>
      </c>
      <c r="DK36" s="182">
        <v>6.18</v>
      </c>
      <c r="DL36" s="182">
        <v>6.46</v>
      </c>
      <c r="DM36" s="182">
        <v>6.46</v>
      </c>
      <c r="DN36" s="182">
        <v>6.45</v>
      </c>
      <c r="DO36" s="182">
        <v>6.27</v>
      </c>
      <c r="DP36" s="182">
        <v>6.06</v>
      </c>
      <c r="DQ36" s="4">
        <v>5.83</v>
      </c>
      <c r="DR36" s="182">
        <v>5.62</v>
      </c>
      <c r="DS36" s="182">
        <v>5.62</v>
      </c>
      <c r="DT36" s="182">
        <v>5.54</v>
      </c>
      <c r="DU36" s="182">
        <v>5.39</v>
      </c>
      <c r="DV36" s="182">
        <v>5.23</v>
      </c>
      <c r="DW36" s="182">
        <v>4.97</v>
      </c>
      <c r="DX36" s="182">
        <v>5.03</v>
      </c>
      <c r="DY36" s="182">
        <v>5.17</v>
      </c>
      <c r="DZ36" s="182">
        <v>4.7699999999999996</v>
      </c>
      <c r="EA36" s="182">
        <v>4.4400000000000004</v>
      </c>
      <c r="EB36" s="182">
        <v>4.8499999999999996</v>
      </c>
      <c r="EC36" s="4">
        <v>5.18</v>
      </c>
      <c r="ED36" s="182">
        <v>5.18</v>
      </c>
      <c r="EE36" s="182">
        <v>5.31</v>
      </c>
      <c r="EF36" s="182">
        <v>5.45</v>
      </c>
      <c r="EG36" s="182">
        <v>5.3</v>
      </c>
      <c r="EH36" s="182">
        <v>5</v>
      </c>
      <c r="EI36" s="182">
        <v>4.8600000000000003</v>
      </c>
      <c r="EJ36" s="4">
        <v>4.53</v>
      </c>
      <c r="EK36" s="182">
        <v>4.75</v>
      </c>
      <c r="EL36" s="182">
        <v>4.97</v>
      </c>
      <c r="EM36" s="182">
        <v>5.03</v>
      </c>
      <c r="EN36" s="182">
        <v>4.88</v>
      </c>
      <c r="EO36" s="4">
        <v>4.72</v>
      </c>
      <c r="EP36" s="182">
        <v>4.9000000000000004</v>
      </c>
      <c r="EQ36" s="182">
        <v>4.75</v>
      </c>
      <c r="ER36" s="182">
        <v>4.5999999999999996</v>
      </c>
      <c r="ES36" s="182">
        <v>4.33</v>
      </c>
      <c r="ET36" s="182">
        <v>4.16</v>
      </c>
      <c r="EU36" s="182">
        <v>4.0999999999999996</v>
      </c>
      <c r="EV36" s="4">
        <v>4.2</v>
      </c>
      <c r="EW36" s="182">
        <v>3.97</v>
      </c>
      <c r="EX36" s="182">
        <v>3.72</v>
      </c>
      <c r="EY36" s="182">
        <v>3.44</v>
      </c>
      <c r="EZ36" s="182">
        <v>3.4</v>
      </c>
      <c r="FA36" s="182">
        <v>3.56</v>
      </c>
      <c r="FB36" s="11">
        <v>3.5</v>
      </c>
      <c r="FC36" s="13">
        <v>3.87</v>
      </c>
      <c r="FD36" s="182">
        <v>4.08</v>
      </c>
      <c r="FE36" s="182">
        <v>4.16</v>
      </c>
      <c r="FF36" s="182">
        <v>4.12</v>
      </c>
      <c r="FG36" s="182">
        <v>4.17</v>
      </c>
      <c r="FH36" s="4">
        <v>4.3</v>
      </c>
      <c r="FI36" s="182">
        <v>4.53</v>
      </c>
      <c r="FJ36" s="182">
        <v>4.54</v>
      </c>
      <c r="FK36" s="182">
        <v>4.67</v>
      </c>
      <c r="FL36" s="182">
        <v>4.7300000000000004</v>
      </c>
      <c r="FM36" s="182">
        <v>4.6900000000000004</v>
      </c>
      <c r="FN36" s="11">
        <v>4.5999999999999996</v>
      </c>
      <c r="FO36" s="13">
        <v>4.6399999999999997</v>
      </c>
      <c r="FP36" s="182">
        <v>4.58</v>
      </c>
      <c r="FQ36" s="182">
        <v>4.68</v>
      </c>
      <c r="FR36" s="182">
        <v>4.91</v>
      </c>
      <c r="FS36" s="182">
        <v>4.91</v>
      </c>
      <c r="FT36" s="4">
        <v>4.8119999999999994</v>
      </c>
      <c r="FU36" s="182">
        <v>5.0730000000000004</v>
      </c>
      <c r="FV36" s="182">
        <v>5.2009999999999996</v>
      </c>
      <c r="FW36" s="182">
        <v>5.4340000000000002</v>
      </c>
      <c r="FX36" s="182">
        <v>5.468</v>
      </c>
      <c r="FY36" s="182">
        <v>5.2430000000000003</v>
      </c>
      <c r="FZ36" s="11">
        <v>5.1740000000000004</v>
      </c>
      <c r="GA36" s="13">
        <v>5.2809999999999997</v>
      </c>
      <c r="GB36" s="182">
        <v>5.1269999999999998</v>
      </c>
      <c r="GC36" s="182">
        <v>5.19</v>
      </c>
      <c r="GD36" s="182">
        <v>4.9000000000000004</v>
      </c>
      <c r="GE36" s="182">
        <v>4.782</v>
      </c>
      <c r="GF36" s="4">
        <v>4.76</v>
      </c>
      <c r="GG36" s="182">
        <v>4.9729999999999999</v>
      </c>
      <c r="GH36" s="182">
        <v>5.17</v>
      </c>
      <c r="GI36" s="182">
        <v>5.61</v>
      </c>
      <c r="GJ36" s="182">
        <v>5.61</v>
      </c>
      <c r="GK36" s="182">
        <v>5.2</v>
      </c>
      <c r="GL36" s="182">
        <v>4.9399999999999995</v>
      </c>
      <c r="GM36" s="182">
        <v>4.32</v>
      </c>
      <c r="GN36" s="182">
        <v>3.74</v>
      </c>
      <c r="GO36" s="182">
        <v>3.47</v>
      </c>
      <c r="GP36" s="182">
        <v>3.46</v>
      </c>
      <c r="GQ36" s="182">
        <v>3.47</v>
      </c>
      <c r="GR36" s="4">
        <v>3.44</v>
      </c>
      <c r="GS36" s="182">
        <v>3.65</v>
      </c>
      <c r="GT36" s="182">
        <v>4.04</v>
      </c>
      <c r="GU36" s="182">
        <v>4.0999999999999996</v>
      </c>
      <c r="GV36" s="182">
        <v>3.9</v>
      </c>
      <c r="GW36" s="182">
        <v>4.05</v>
      </c>
      <c r="GX36" s="182">
        <v>3.9710000000000001</v>
      </c>
      <c r="GY36" s="182">
        <v>3.8559999999999999</v>
      </c>
      <c r="GZ36" s="182">
        <v>3.8079999999999998</v>
      </c>
      <c r="HA36" s="182">
        <v>3.7469999999999999</v>
      </c>
      <c r="HB36" s="182">
        <v>3.8959999999999999</v>
      </c>
      <c r="HC36" s="182">
        <v>3.8250000000000002</v>
      </c>
      <c r="HD36" s="4">
        <v>3.7160000000000002</v>
      </c>
      <c r="HE36" s="182">
        <v>3.6259999999999999</v>
      </c>
      <c r="HF36" s="182">
        <v>3.2538</v>
      </c>
      <c r="HG36" s="182">
        <v>3.2027000000000001</v>
      </c>
      <c r="HH36" s="182">
        <v>3.2988</v>
      </c>
      <c r="HI36" s="182">
        <v>3.0642</v>
      </c>
      <c r="HJ36" s="182">
        <v>3.1720000000000002</v>
      </c>
      <c r="HK36" s="182">
        <v>3.3088000000000002</v>
      </c>
      <c r="HL36" s="182">
        <v>3.4649000000000001</v>
      </c>
      <c r="HM36" s="182">
        <v>3.9649999999999999</v>
      </c>
      <c r="HN36" s="182">
        <v>3.9889000000000001</v>
      </c>
      <c r="HO36" s="182">
        <v>4.1794500000000001</v>
      </c>
      <c r="HP36" s="4">
        <v>4.1736000000000004</v>
      </c>
      <c r="HQ36" s="182">
        <v>4.1562599999999996</v>
      </c>
      <c r="HR36" s="182">
        <v>3.8597700000000001</v>
      </c>
      <c r="HS36" s="182">
        <v>3.62405</v>
      </c>
      <c r="HT36" s="182">
        <v>3.4744000000000002</v>
      </c>
      <c r="HU36" s="182">
        <v>2.8426</v>
      </c>
      <c r="HV36" s="182">
        <v>2.4756800000000001</v>
      </c>
      <c r="HW36" s="182">
        <v>2.5539499999999999</v>
      </c>
      <c r="HX36" s="182">
        <v>2.26986</v>
      </c>
      <c r="HY36" s="182">
        <v>2.0685199999999999</v>
      </c>
      <c r="HZ36" s="182">
        <v>2.10819</v>
      </c>
      <c r="IA36" s="182">
        <v>2.4350000000000001</v>
      </c>
      <c r="IB36" s="4">
        <v>2.5084999999999997</v>
      </c>
      <c r="IC36" s="182">
        <v>2.4494699999999998</v>
      </c>
      <c r="ID36" s="182">
        <v>2.1451899999999999</v>
      </c>
      <c r="IE36" s="182">
        <v>2.0840000000000001</v>
      </c>
      <c r="IF36" s="182">
        <v>1.9841299999999999</v>
      </c>
      <c r="IG36" s="182">
        <v>2.0680000000000001</v>
      </c>
      <c r="IH36" s="182">
        <v>2.0323000000000002</v>
      </c>
      <c r="II36" s="182">
        <v>2.0013899999999998</v>
      </c>
      <c r="IJ36" s="182">
        <v>1.9432199999999999</v>
      </c>
      <c r="IK36" s="182">
        <v>1.9600499999999998</v>
      </c>
      <c r="IL36" s="182">
        <v>2.21286</v>
      </c>
      <c r="IM36" s="182">
        <v>2.3977500000000003</v>
      </c>
      <c r="IN36" s="4">
        <v>2.4173499999999999</v>
      </c>
      <c r="IO36" s="182">
        <v>2.2722800000000003</v>
      </c>
      <c r="IP36" s="182">
        <v>2.3068</v>
      </c>
      <c r="IQ36" s="182">
        <v>2.5536599999999998</v>
      </c>
      <c r="IR36" s="182">
        <v>2.6290399999999998</v>
      </c>
      <c r="IS36" s="182">
        <v>2.8051300000000001</v>
      </c>
      <c r="IT36" s="182">
        <v>3.0101399999999998</v>
      </c>
      <c r="IU36" s="182">
        <v>2.8166000000000002</v>
      </c>
      <c r="IV36" s="182">
        <v>2.6377100000000002</v>
      </c>
      <c r="IW36" s="182">
        <v>2.6802200000000003</v>
      </c>
      <c r="IX36" s="182">
        <v>2.6682800000000002</v>
      </c>
      <c r="IY36" s="182">
        <v>2.5149499999999998</v>
      </c>
      <c r="IZ36" s="4">
        <v>2.4474200000000002</v>
      </c>
      <c r="JA36" s="182">
        <v>2.3182999999999998</v>
      </c>
      <c r="JB36" s="182">
        <v>2.1509999999999998</v>
      </c>
      <c r="JC36" s="182">
        <v>2.0300000000000002</v>
      </c>
      <c r="JD36" s="182">
        <v>1.8115999999999999</v>
      </c>
      <c r="JE36" s="182">
        <v>1.70038</v>
      </c>
      <c r="JF36" s="182">
        <v>1.5981300000000001</v>
      </c>
      <c r="JG36" s="182">
        <v>1.4035599999999999</v>
      </c>
      <c r="JH36" s="182">
        <v>1.2561</v>
      </c>
      <c r="JI36" s="182">
        <v>1.1713100000000001</v>
      </c>
      <c r="JJ36" s="182">
        <v>1.3142499999999999</v>
      </c>
      <c r="JK36" s="182">
        <v>1.1166</v>
      </c>
      <c r="JL36" s="4">
        <v>1.1381300000000001</v>
      </c>
      <c r="JM36" s="182">
        <v>0.99039999999999995</v>
      </c>
      <c r="JN36" s="182">
        <v>1.24057</v>
      </c>
      <c r="JO36" s="182">
        <v>1.3966099999999999</v>
      </c>
      <c r="JP36" s="182">
        <v>1.1619999999999999</v>
      </c>
      <c r="JQ36" s="182">
        <v>1.048</v>
      </c>
      <c r="JR36" s="182">
        <v>1.0473600000000001</v>
      </c>
      <c r="JS36" s="182">
        <v>1.038</v>
      </c>
      <c r="JT36" s="182">
        <v>1.1213299999999999</v>
      </c>
      <c r="JU36" s="182">
        <v>1.22445</v>
      </c>
      <c r="JV36" s="182">
        <v>1.0798399999999999</v>
      </c>
      <c r="JW36" s="182">
        <v>0.88458000000000003</v>
      </c>
      <c r="JX36" s="4">
        <v>0.90595999999999999</v>
      </c>
      <c r="JY36" s="182">
        <v>0.8962</v>
      </c>
      <c r="JZ36" s="182">
        <v>0.83414999999999995</v>
      </c>
      <c r="KA36" s="182">
        <v>0.65239999999999998</v>
      </c>
      <c r="KB36" s="182">
        <v>0.51905000000000001</v>
      </c>
      <c r="KC36" s="182">
        <v>0.47440000000000004</v>
      </c>
      <c r="KD36" s="182">
        <v>0.70818999999999999</v>
      </c>
      <c r="KE36" s="182">
        <v>0.68247999999999998</v>
      </c>
      <c r="KF36" s="182">
        <v>0.79564000000000001</v>
      </c>
      <c r="KG36" s="182">
        <v>0.91</v>
      </c>
      <c r="KH36" s="182">
        <v>0.98272000000000004</v>
      </c>
      <c r="KI36" s="182">
        <v>0.99714999999999998</v>
      </c>
      <c r="KJ36" s="4">
        <v>0.97635000000000005</v>
      </c>
      <c r="KK36" s="182">
        <v>0.91973000000000005</v>
      </c>
      <c r="KL36" s="182">
        <v>0.91529000000000005</v>
      </c>
      <c r="KM36" s="182">
        <v>0.84094999999999998</v>
      </c>
      <c r="KN36" s="182">
        <v>0.96796000000000004</v>
      </c>
      <c r="KO36" s="182">
        <v>0.97660999999999998</v>
      </c>
      <c r="KP36" s="182">
        <v>0.96562000000000003</v>
      </c>
      <c r="KQ36" s="182">
        <v>0.96150000000000002</v>
      </c>
      <c r="KR36" s="182">
        <v>0.80491000000000001</v>
      </c>
      <c r="KS36" s="182">
        <v>0.94694999999999996</v>
      </c>
      <c r="KT36" s="3">
        <v>1.2401800000000001</v>
      </c>
      <c r="KU36" s="3">
        <v>1.29765</v>
      </c>
      <c r="KV36" s="4">
        <v>1.16804</v>
      </c>
      <c r="KW36" s="3">
        <v>1.1007500000000001</v>
      </c>
      <c r="KX36" s="3">
        <v>1.0513300000000001</v>
      </c>
      <c r="KY36" s="3">
        <v>0.94832000000000005</v>
      </c>
      <c r="KZ36" s="3">
        <v>0.94</v>
      </c>
      <c r="LA36" s="3">
        <v>0.95</v>
      </c>
      <c r="LB36" s="3">
        <v>1.06</v>
      </c>
      <c r="LC36" s="3">
        <v>1.1299999999999999</v>
      </c>
      <c r="LD36" s="3">
        <v>1.07</v>
      </c>
      <c r="LE36" s="182">
        <v>0.98</v>
      </c>
      <c r="LF36" s="3">
        <v>0.95</v>
      </c>
      <c r="LG36" s="3">
        <v>0.89</v>
      </c>
      <c r="LH36" s="4">
        <v>0.85</v>
      </c>
      <c r="LI36" s="3">
        <v>0.77</v>
      </c>
      <c r="LJ36" s="3">
        <v>0.61</v>
      </c>
      <c r="LK36" s="3">
        <v>0.49</v>
      </c>
      <c r="LL36" s="3">
        <v>0.5</v>
      </c>
      <c r="LM36" s="3">
        <v>0.32999999999999996</v>
      </c>
      <c r="LN36" s="3">
        <v>0.41000000000000003</v>
      </c>
      <c r="LO36" s="3">
        <v>0.49</v>
      </c>
      <c r="LP36" s="3">
        <v>0.67409999999999992</v>
      </c>
      <c r="LQ36" s="3">
        <v>0.72</v>
      </c>
      <c r="LR36" s="3">
        <v>0.75</v>
      </c>
      <c r="LS36" s="3">
        <v>0.66999999999999993</v>
      </c>
      <c r="LT36" s="3">
        <v>0.56000000000000005</v>
      </c>
      <c r="LU36" s="3">
        <v>0.66999999999999993</v>
      </c>
      <c r="LV36" s="3">
        <v>0.68</v>
      </c>
      <c r="LW36" s="3">
        <v>0.71</v>
      </c>
      <c r="LX36" s="3">
        <v>0.67999999999999994</v>
      </c>
      <c r="LY36" s="3">
        <v>0.7</v>
      </c>
      <c r="LZ36" s="3">
        <v>0.65</v>
      </c>
      <c r="MA36" s="3">
        <v>0.65999999999999992</v>
      </c>
      <c r="MB36" s="3">
        <v>0.65999999999999992</v>
      </c>
      <c r="MC36" s="3">
        <v>0.66999999999999993</v>
      </c>
    </row>
    <row r="37" spans="1:341" ht="22.2" customHeight="1" x14ac:dyDescent="0.3">
      <c r="A37" s="206" t="s">
        <v>218</v>
      </c>
      <c r="B37" s="206" t="s">
        <v>55</v>
      </c>
      <c r="C37" s="190" t="s">
        <v>1</v>
      </c>
      <c r="D37" s="166" t="s">
        <v>72</v>
      </c>
      <c r="E37" s="147" t="s">
        <v>55</v>
      </c>
      <c r="F37" s="147" t="s">
        <v>55</v>
      </c>
      <c r="G37" s="147" t="s">
        <v>55</v>
      </c>
      <c r="H37" s="147" t="s">
        <v>55</v>
      </c>
      <c r="I37" s="147" t="s">
        <v>55</v>
      </c>
      <c r="J37" s="147" t="s">
        <v>55</v>
      </c>
      <c r="K37" s="147" t="s">
        <v>55</v>
      </c>
      <c r="L37" s="147" t="s">
        <v>55</v>
      </c>
      <c r="M37" s="147" t="s">
        <v>55</v>
      </c>
      <c r="N37" s="147" t="s">
        <v>55</v>
      </c>
      <c r="O37" s="147" t="s">
        <v>55</v>
      </c>
      <c r="P37" s="147" t="s">
        <v>55</v>
      </c>
      <c r="Q37" s="147" t="s">
        <v>55</v>
      </c>
      <c r="R37" s="147" t="s">
        <v>55</v>
      </c>
      <c r="S37" s="147" t="s">
        <v>55</v>
      </c>
      <c r="T37" s="147" t="s">
        <v>55</v>
      </c>
      <c r="U37" s="147" t="s">
        <v>55</v>
      </c>
      <c r="V37" s="147" t="s">
        <v>55</v>
      </c>
      <c r="W37" s="147" t="s">
        <v>55</v>
      </c>
      <c r="X37" s="147" t="s">
        <v>55</v>
      </c>
      <c r="Y37" s="147" t="s">
        <v>55</v>
      </c>
      <c r="Z37" s="147" t="s">
        <v>55</v>
      </c>
      <c r="AA37" s="147" t="s">
        <v>55</v>
      </c>
      <c r="AB37" s="147" t="s">
        <v>55</v>
      </c>
      <c r="AC37" s="147" t="s">
        <v>55</v>
      </c>
      <c r="AD37" s="147" t="s">
        <v>55</v>
      </c>
      <c r="AE37" s="147" t="s">
        <v>55</v>
      </c>
      <c r="AF37" s="147" t="s">
        <v>55</v>
      </c>
      <c r="AG37" s="147" t="s">
        <v>55</v>
      </c>
      <c r="AH37" s="147" t="s">
        <v>55</v>
      </c>
      <c r="AI37" s="147" t="s">
        <v>55</v>
      </c>
      <c r="AJ37" s="147" t="s">
        <v>55</v>
      </c>
      <c r="AK37" s="147" t="s">
        <v>55</v>
      </c>
      <c r="AL37" s="147" t="s">
        <v>55</v>
      </c>
      <c r="AM37" s="147" t="s">
        <v>55</v>
      </c>
      <c r="AN37" s="147" t="s">
        <v>55</v>
      </c>
      <c r="AO37" s="147" t="s">
        <v>55</v>
      </c>
      <c r="AP37" s="147" t="s">
        <v>55</v>
      </c>
      <c r="AQ37" s="147" t="s">
        <v>55</v>
      </c>
      <c r="AR37" s="147" t="s">
        <v>55</v>
      </c>
      <c r="AS37" s="147" t="s">
        <v>55</v>
      </c>
      <c r="AT37" s="147" t="s">
        <v>55</v>
      </c>
      <c r="AU37" s="147" t="s">
        <v>55</v>
      </c>
      <c r="AV37" s="147" t="s">
        <v>55</v>
      </c>
      <c r="AW37" s="147" t="s">
        <v>55</v>
      </c>
      <c r="AX37" s="147" t="s">
        <v>55</v>
      </c>
      <c r="AY37" s="147" t="s">
        <v>55</v>
      </c>
      <c r="AZ37" s="147" t="s">
        <v>55</v>
      </c>
      <c r="BA37" s="147" t="s">
        <v>55</v>
      </c>
      <c r="BB37" s="147" t="s">
        <v>55</v>
      </c>
      <c r="BC37" s="147" t="s">
        <v>55</v>
      </c>
      <c r="BD37" s="147" t="s">
        <v>55</v>
      </c>
      <c r="BE37" s="147" t="s">
        <v>55</v>
      </c>
      <c r="BF37" s="147" t="s">
        <v>55</v>
      </c>
      <c r="BG37" s="147" t="s">
        <v>55</v>
      </c>
      <c r="BH37" s="147" t="s">
        <v>55</v>
      </c>
      <c r="BI37" s="147" t="s">
        <v>55</v>
      </c>
      <c r="BJ37" s="147" t="s">
        <v>55</v>
      </c>
      <c r="BK37" s="147" t="s">
        <v>55</v>
      </c>
      <c r="BL37" s="147" t="s">
        <v>55</v>
      </c>
      <c r="BM37" s="147" t="s">
        <v>55</v>
      </c>
      <c r="BN37" s="147" t="s">
        <v>55</v>
      </c>
      <c r="BO37" s="147" t="s">
        <v>55</v>
      </c>
      <c r="BP37" s="147" t="s">
        <v>55</v>
      </c>
      <c r="BQ37" s="147" t="s">
        <v>55</v>
      </c>
      <c r="BR37" s="147" t="s">
        <v>55</v>
      </c>
      <c r="BS37" s="147" t="s">
        <v>55</v>
      </c>
      <c r="BT37" s="147" t="s">
        <v>55</v>
      </c>
      <c r="BU37" s="147" t="s">
        <v>55</v>
      </c>
      <c r="BV37" s="147" t="s">
        <v>55</v>
      </c>
      <c r="BW37" s="147" t="s">
        <v>55</v>
      </c>
      <c r="BX37" s="147" t="s">
        <v>55</v>
      </c>
      <c r="BY37" s="147" t="s">
        <v>55</v>
      </c>
      <c r="BZ37" s="147" t="s">
        <v>55</v>
      </c>
      <c r="CA37" s="147" t="s">
        <v>55</v>
      </c>
      <c r="CB37" s="147" t="s">
        <v>55</v>
      </c>
      <c r="CC37" s="147" t="s">
        <v>55</v>
      </c>
      <c r="CD37" s="147" t="s">
        <v>55</v>
      </c>
      <c r="CE37" s="147" t="s">
        <v>55</v>
      </c>
      <c r="CF37" s="147" t="s">
        <v>55</v>
      </c>
      <c r="CG37" s="147" t="s">
        <v>55</v>
      </c>
      <c r="CH37" s="147" t="s">
        <v>55</v>
      </c>
      <c r="CI37" s="147" t="s">
        <v>55</v>
      </c>
      <c r="CJ37" s="147" t="s">
        <v>55</v>
      </c>
      <c r="CK37" s="147" t="s">
        <v>55</v>
      </c>
      <c r="CL37" s="150" t="s">
        <v>55</v>
      </c>
      <c r="CM37" s="150" t="s">
        <v>55</v>
      </c>
      <c r="CN37" s="150" t="s">
        <v>55</v>
      </c>
      <c r="CO37" s="147" t="s">
        <v>55</v>
      </c>
      <c r="CP37" s="150" t="s">
        <v>55</v>
      </c>
      <c r="CQ37" s="150" t="s">
        <v>55</v>
      </c>
      <c r="CR37" s="150" t="s">
        <v>55</v>
      </c>
      <c r="CS37" s="147" t="s">
        <v>55</v>
      </c>
      <c r="CT37" s="147" t="s">
        <v>55</v>
      </c>
      <c r="CU37" s="147" t="s">
        <v>55</v>
      </c>
      <c r="CV37" s="147" t="s">
        <v>55</v>
      </c>
      <c r="CW37" s="148" t="s">
        <v>55</v>
      </c>
      <c r="CX37" s="150" t="s">
        <v>55</v>
      </c>
      <c r="CY37" s="150" t="s">
        <v>55</v>
      </c>
      <c r="CZ37" s="150" t="s">
        <v>55</v>
      </c>
      <c r="DA37" s="147" t="s">
        <v>55</v>
      </c>
      <c r="DB37" s="147" t="s">
        <v>55</v>
      </c>
      <c r="DC37" s="147" t="s">
        <v>55</v>
      </c>
      <c r="DD37" s="147" t="s">
        <v>55</v>
      </c>
      <c r="DE37" s="147" t="s">
        <v>55</v>
      </c>
      <c r="DF37" s="147" t="s">
        <v>55</v>
      </c>
      <c r="DG37" s="1">
        <v>5.92</v>
      </c>
      <c r="DH37" s="1">
        <v>5.76</v>
      </c>
      <c r="DI37" s="1">
        <v>6.09</v>
      </c>
      <c r="DJ37" s="1">
        <v>6.16</v>
      </c>
      <c r="DK37" s="1">
        <v>6.28</v>
      </c>
      <c r="DL37" s="1">
        <v>6.55</v>
      </c>
      <c r="DM37" s="1">
        <v>6.56</v>
      </c>
      <c r="DN37" s="1">
        <v>6.56</v>
      </c>
      <c r="DO37" s="1">
        <v>6.39</v>
      </c>
      <c r="DP37" s="1">
        <v>6.2</v>
      </c>
      <c r="DQ37" s="5">
        <v>5.96</v>
      </c>
      <c r="DR37" s="1">
        <v>5.77</v>
      </c>
      <c r="DS37" s="1">
        <v>5.8</v>
      </c>
      <c r="DT37" s="1">
        <v>5.75</v>
      </c>
      <c r="DU37" s="1">
        <v>5.59</v>
      </c>
      <c r="DV37" s="1">
        <v>5.36</v>
      </c>
      <c r="DW37" s="1">
        <v>5.1100000000000003</v>
      </c>
      <c r="DX37" s="1">
        <v>5.17</v>
      </c>
      <c r="DY37" s="1">
        <v>5.3</v>
      </c>
      <c r="DZ37" s="1">
        <v>4.9000000000000004</v>
      </c>
      <c r="EA37" s="1">
        <v>4.59</v>
      </c>
      <c r="EB37" s="1">
        <v>4.8499999999999996</v>
      </c>
      <c r="EC37" s="5">
        <v>5.18</v>
      </c>
      <c r="ED37" s="1">
        <v>5.18</v>
      </c>
      <c r="EE37" s="1">
        <v>5.31</v>
      </c>
      <c r="EF37" s="1">
        <v>5.74</v>
      </c>
      <c r="EG37" s="1">
        <v>5.6</v>
      </c>
      <c r="EH37" s="1">
        <v>5.46</v>
      </c>
      <c r="EI37" s="1">
        <v>5.42</v>
      </c>
      <c r="EJ37" s="5">
        <v>5.16</v>
      </c>
      <c r="EK37" s="1">
        <v>5.4</v>
      </c>
      <c r="EL37" s="1">
        <v>5.55</v>
      </c>
      <c r="EM37" s="1">
        <v>5.6</v>
      </c>
      <c r="EN37" s="1">
        <v>5.45</v>
      </c>
      <c r="EO37" s="5">
        <v>5.29</v>
      </c>
      <c r="EP37" s="1">
        <v>5.26</v>
      </c>
      <c r="EQ37" s="1">
        <v>5.13</v>
      </c>
      <c r="ER37" s="1">
        <v>5.01</v>
      </c>
      <c r="ES37" s="1">
        <v>4.76</v>
      </c>
      <c r="ET37" s="1">
        <v>4.58</v>
      </c>
      <c r="EU37" s="1">
        <v>4.51</v>
      </c>
      <c r="EV37" s="5">
        <v>4.6100000000000003</v>
      </c>
      <c r="EW37" s="1">
        <v>4.3499999999999996</v>
      </c>
      <c r="EX37" s="1">
        <v>4.0999999999999996</v>
      </c>
      <c r="EY37" s="1">
        <v>3.85</v>
      </c>
      <c r="EZ37" s="1">
        <v>3.81</v>
      </c>
      <c r="FA37" s="1">
        <v>3.93</v>
      </c>
      <c r="FB37" s="14">
        <v>3.82</v>
      </c>
      <c r="FC37" s="15">
        <v>4.01</v>
      </c>
      <c r="FD37" s="1">
        <v>4.22</v>
      </c>
      <c r="FE37" s="1">
        <v>4.26</v>
      </c>
      <c r="FF37" s="1">
        <v>4.21</v>
      </c>
      <c r="FG37" s="1">
        <v>4.2699999999999996</v>
      </c>
      <c r="FH37" s="5">
        <v>4.4000000000000004</v>
      </c>
      <c r="FI37" s="1">
        <v>4.6500000000000004</v>
      </c>
      <c r="FJ37" s="1">
        <v>4.67</v>
      </c>
      <c r="FK37" s="1">
        <v>4.78</v>
      </c>
      <c r="FL37" s="1">
        <v>4.83</v>
      </c>
      <c r="FM37" s="1">
        <v>4.76</v>
      </c>
      <c r="FN37" s="14">
        <v>4.6399999999999997</v>
      </c>
      <c r="FO37" s="15">
        <v>4.68</v>
      </c>
      <c r="FP37" s="1">
        <v>4.6099999999999994</v>
      </c>
      <c r="FQ37" s="1">
        <v>4.6900000000000004</v>
      </c>
      <c r="FR37" s="1">
        <v>4.9000000000000004</v>
      </c>
      <c r="FS37" s="1">
        <v>4.9169999999999998</v>
      </c>
      <c r="FT37" s="5">
        <v>4.8119999999999994</v>
      </c>
      <c r="FU37" s="1">
        <v>5.0670000000000002</v>
      </c>
      <c r="FV37" s="1">
        <v>5.1909999999999998</v>
      </c>
      <c r="FW37" s="1">
        <v>5.4390000000000001</v>
      </c>
      <c r="FX37" s="1">
        <v>5.4630000000000001</v>
      </c>
      <c r="FY37" s="1">
        <v>5.2460000000000004</v>
      </c>
      <c r="FZ37" s="14">
        <v>5.1920000000000002</v>
      </c>
      <c r="GA37" s="15">
        <v>5.298</v>
      </c>
      <c r="GB37" s="1">
        <v>5.1619999999999999</v>
      </c>
      <c r="GC37" s="1">
        <v>5.23</v>
      </c>
      <c r="GD37" s="1">
        <v>4.96</v>
      </c>
      <c r="GE37" s="1">
        <v>4.859</v>
      </c>
      <c r="GF37" s="5">
        <v>4.8109999999999999</v>
      </c>
      <c r="GG37" s="1">
        <v>5.0019999999999998</v>
      </c>
      <c r="GH37" s="1">
        <v>5.1870000000000003</v>
      </c>
      <c r="GI37" s="1">
        <v>5.51</v>
      </c>
      <c r="GJ37" s="1">
        <v>5.47</v>
      </c>
      <c r="GK37" s="1">
        <v>5.13</v>
      </c>
      <c r="GL37" s="1">
        <v>4.8900000000000006</v>
      </c>
      <c r="GM37" s="1">
        <v>4.4800000000000004</v>
      </c>
      <c r="GN37" s="1">
        <v>4.08</v>
      </c>
      <c r="GO37" s="1">
        <v>3.67</v>
      </c>
      <c r="GP37" s="1">
        <v>3.8</v>
      </c>
      <c r="GQ37" s="1">
        <v>3.93</v>
      </c>
      <c r="GR37" s="5">
        <v>3.94</v>
      </c>
      <c r="GS37" s="1">
        <v>4.18</v>
      </c>
      <c r="GT37" s="1">
        <v>4.57</v>
      </c>
      <c r="GU37" s="1">
        <v>4.62</v>
      </c>
      <c r="GV37" s="1">
        <v>4.37</v>
      </c>
      <c r="GW37" s="1">
        <v>4.45</v>
      </c>
      <c r="GX37" s="1">
        <v>4.3769999999999998</v>
      </c>
      <c r="GY37" s="1">
        <v>4.2539999999999996</v>
      </c>
      <c r="GZ37" s="1">
        <v>4.274</v>
      </c>
      <c r="HA37" s="1">
        <v>4.2389999999999999</v>
      </c>
      <c r="HB37" s="1">
        <v>4.37</v>
      </c>
      <c r="HC37" s="1">
        <v>4.282</v>
      </c>
      <c r="HD37" s="5">
        <v>4.1970000000000001</v>
      </c>
      <c r="HE37" s="1">
        <v>4.1400000000000006</v>
      </c>
      <c r="HF37" s="1">
        <v>3.726</v>
      </c>
      <c r="HG37" s="1">
        <v>3.6070000000000002</v>
      </c>
      <c r="HH37" s="1">
        <v>3.7027000000000001</v>
      </c>
      <c r="HI37" s="1">
        <v>3.448</v>
      </c>
      <c r="HJ37" s="1">
        <v>3.5268000000000002</v>
      </c>
      <c r="HK37" s="1">
        <v>3.6387999999999998</v>
      </c>
      <c r="HL37" s="1">
        <v>3.8567</v>
      </c>
      <c r="HM37" s="1">
        <v>4.2054999999999998</v>
      </c>
      <c r="HN37" s="1">
        <v>4.09795</v>
      </c>
      <c r="HO37" s="1">
        <v>4.2601499999999994</v>
      </c>
      <c r="HP37" s="5">
        <v>4.2462999999999997</v>
      </c>
      <c r="HQ37" s="1">
        <v>4.2337299999999995</v>
      </c>
      <c r="HR37" s="1">
        <v>3.93554</v>
      </c>
      <c r="HS37" s="1">
        <v>3.73542</v>
      </c>
      <c r="HT37" s="1">
        <v>3.6038000000000001</v>
      </c>
      <c r="HU37" s="1">
        <v>3.0026000000000002</v>
      </c>
      <c r="HV37" s="1">
        <v>2.6413599999999997</v>
      </c>
      <c r="HW37" s="1">
        <v>2.7058999999999997</v>
      </c>
      <c r="HX37" s="1">
        <v>2.4546299999999999</v>
      </c>
      <c r="HY37" s="1">
        <v>2.2788500000000003</v>
      </c>
      <c r="HZ37" s="1">
        <v>2.29419</v>
      </c>
      <c r="IA37" s="1">
        <v>2.6308499999999997</v>
      </c>
      <c r="IB37" s="5">
        <v>2.6964999999999999</v>
      </c>
      <c r="IC37" s="1">
        <v>2.5930499999999999</v>
      </c>
      <c r="ID37" s="1">
        <v>2.28138</v>
      </c>
      <c r="IE37" s="1">
        <v>2.2096800000000001</v>
      </c>
      <c r="IF37" s="1">
        <v>2.0954999999999999</v>
      </c>
      <c r="IG37" s="1">
        <v>2.1934300000000002</v>
      </c>
      <c r="IH37" s="1">
        <v>2.1952499999999997</v>
      </c>
      <c r="II37" s="1">
        <v>2.1882600000000001</v>
      </c>
      <c r="IJ37" s="1">
        <v>2.12845</v>
      </c>
      <c r="IK37" s="1">
        <v>2.1666400000000001</v>
      </c>
      <c r="IL37" s="1">
        <v>2.4497200000000001</v>
      </c>
      <c r="IM37" s="1">
        <v>2.6560999999999999</v>
      </c>
      <c r="IN37" s="5">
        <v>2.6347</v>
      </c>
      <c r="IO37" s="1">
        <v>2.4258999999999999</v>
      </c>
      <c r="IP37" s="1">
        <v>2.5220000000000002</v>
      </c>
      <c r="IQ37" s="1">
        <v>2.7821100000000003</v>
      </c>
      <c r="IR37" s="1">
        <v>2.8635999999999999</v>
      </c>
      <c r="IS37" s="1">
        <v>3.0329000000000002</v>
      </c>
      <c r="IT37" s="1">
        <v>3.2728999999999999</v>
      </c>
      <c r="IU37" s="1">
        <v>3.0895199999999998</v>
      </c>
      <c r="IV37" s="1">
        <v>2.9191400000000001</v>
      </c>
      <c r="IW37" s="1">
        <v>2.9988299999999999</v>
      </c>
      <c r="IX37" s="1">
        <v>2.9871400000000001</v>
      </c>
      <c r="IY37" s="1">
        <v>2.8402500000000002</v>
      </c>
      <c r="IZ37" s="5">
        <v>2.7610900000000003</v>
      </c>
      <c r="JA37" s="1">
        <v>2.6395</v>
      </c>
      <c r="JB37" s="1">
        <v>2.4648500000000002</v>
      </c>
      <c r="JC37" s="1">
        <v>2.3600000000000003</v>
      </c>
      <c r="JD37" s="1">
        <v>2.141</v>
      </c>
      <c r="JE37" s="1">
        <v>2.0132300000000001</v>
      </c>
      <c r="JF37" s="1">
        <v>1.9268999999999998</v>
      </c>
      <c r="JG37" s="1">
        <v>1.72804</v>
      </c>
      <c r="JH37" s="1">
        <v>1.5716000000000001</v>
      </c>
      <c r="JI37" s="1">
        <v>1.4657800000000001</v>
      </c>
      <c r="JJ37" s="1">
        <v>1.4934499999999999</v>
      </c>
      <c r="JK37" s="1">
        <v>1.4934499999999999</v>
      </c>
      <c r="JL37" s="5">
        <v>1.3262700000000001</v>
      </c>
      <c r="JM37" s="1">
        <v>1.13615</v>
      </c>
      <c r="JN37" s="1">
        <v>1.4748399999999999</v>
      </c>
      <c r="JO37" s="1">
        <v>1.6729500000000002</v>
      </c>
      <c r="JP37" s="1">
        <v>1.44391</v>
      </c>
      <c r="JQ37" s="1">
        <v>1.29457</v>
      </c>
      <c r="JR37" s="1">
        <v>1.3065899999999999</v>
      </c>
      <c r="JS37" s="1">
        <v>1.2887200000000001</v>
      </c>
      <c r="JT37" s="1">
        <v>1.39442</v>
      </c>
      <c r="JU37" s="1">
        <v>1.5242</v>
      </c>
      <c r="JV37" s="1">
        <v>1.36626</v>
      </c>
      <c r="JW37" s="1">
        <v>1.1404700000000001</v>
      </c>
      <c r="JX37" s="5">
        <v>1.1829499999999999</v>
      </c>
      <c r="JY37" s="1">
        <v>1.1906600000000001</v>
      </c>
      <c r="JZ37" s="1">
        <v>1.14514</v>
      </c>
      <c r="KA37" s="1">
        <v>0.91710000000000003</v>
      </c>
      <c r="KB37" s="1">
        <v>0.69581000000000004</v>
      </c>
      <c r="KC37" s="1">
        <v>0.62887000000000004</v>
      </c>
      <c r="KD37" s="1">
        <v>0.84010000000000007</v>
      </c>
      <c r="KE37" s="1">
        <v>0.83504999999999996</v>
      </c>
      <c r="KF37" s="1">
        <v>1.0029999999999999</v>
      </c>
      <c r="KG37" s="1">
        <v>1.1599999999999999</v>
      </c>
      <c r="KH37" s="1">
        <v>1.22333</v>
      </c>
      <c r="KI37" s="1">
        <v>1.23475</v>
      </c>
      <c r="KJ37" s="5">
        <v>1.2654300000000001</v>
      </c>
      <c r="KK37" s="1">
        <v>1.1602699999999999</v>
      </c>
      <c r="KL37" s="1">
        <v>1.1620900000000001</v>
      </c>
      <c r="KM37" s="1">
        <v>1.0794999999999999</v>
      </c>
      <c r="KN37" s="1">
        <v>1.2344200000000001</v>
      </c>
      <c r="KO37" s="1">
        <v>1.2331699999999999</v>
      </c>
      <c r="KP37" s="1">
        <v>1.2216100000000001</v>
      </c>
      <c r="KQ37" s="1">
        <v>1.2394499999999999</v>
      </c>
      <c r="KR37" s="1">
        <v>1.1020399999999999</v>
      </c>
      <c r="KS37" s="1">
        <v>1.0871</v>
      </c>
      <c r="KT37" s="1">
        <v>1.2401800000000001</v>
      </c>
      <c r="KU37" s="1">
        <v>1.52115</v>
      </c>
      <c r="KV37" s="5">
        <v>1.3880399999999999</v>
      </c>
      <c r="KW37" s="1">
        <v>1.3286</v>
      </c>
      <c r="KX37" s="1">
        <v>1.2661899999999999</v>
      </c>
      <c r="KY37" s="1">
        <v>1.1589400000000001</v>
      </c>
      <c r="KZ37" s="1">
        <v>1.1299999999999999</v>
      </c>
      <c r="LA37" s="1">
        <v>1.1400000000000001</v>
      </c>
      <c r="LB37" s="1">
        <v>1.24</v>
      </c>
      <c r="LC37" s="1">
        <v>1.32</v>
      </c>
      <c r="LD37" s="1">
        <v>1.26</v>
      </c>
      <c r="LE37" s="1">
        <v>1.1599999999999999</v>
      </c>
      <c r="LF37" s="1">
        <v>1.1200000000000001</v>
      </c>
      <c r="LG37" s="1">
        <v>1.05</v>
      </c>
      <c r="LH37" s="5">
        <v>1.01</v>
      </c>
      <c r="LI37" s="1">
        <v>0.94</v>
      </c>
      <c r="LJ37" s="1">
        <v>0.79</v>
      </c>
      <c r="LK37" s="1">
        <v>0.63</v>
      </c>
      <c r="LL37" s="1">
        <v>0.63</v>
      </c>
      <c r="LM37" s="1">
        <v>0.5</v>
      </c>
      <c r="LN37" s="1">
        <v>0.57000000000000006</v>
      </c>
      <c r="LO37" s="1">
        <v>0.65</v>
      </c>
      <c r="LP37" s="1">
        <v>0.81800000000000006</v>
      </c>
      <c r="LQ37" s="1">
        <v>0.87</v>
      </c>
      <c r="LR37" s="1">
        <v>0.91</v>
      </c>
      <c r="LS37" s="1">
        <v>0.77</v>
      </c>
      <c r="LT37" s="1">
        <v>0.69</v>
      </c>
      <c r="LU37" s="1">
        <v>0.79</v>
      </c>
      <c r="LV37" s="1">
        <v>0.78</v>
      </c>
      <c r="LW37" s="1">
        <v>0.83</v>
      </c>
      <c r="LX37" s="1">
        <v>0.76</v>
      </c>
      <c r="LY37" s="1">
        <v>0.81</v>
      </c>
      <c r="LZ37" s="1">
        <v>0.76</v>
      </c>
      <c r="MA37" s="1">
        <v>0.74</v>
      </c>
      <c r="MB37" s="1">
        <v>0.76</v>
      </c>
      <c r="MC37" s="1">
        <v>0.76</v>
      </c>
    </row>
    <row r="38" spans="1:341" ht="22.2" customHeight="1" x14ac:dyDescent="0.25">
      <c r="A38" s="32" t="s">
        <v>368</v>
      </c>
      <c r="B38" s="32" t="s">
        <v>55</v>
      </c>
      <c r="C38" s="187" t="s">
        <v>112</v>
      </c>
      <c r="D38" s="163" t="s">
        <v>115</v>
      </c>
      <c r="E38" s="145" t="s">
        <v>55</v>
      </c>
      <c r="F38" s="145" t="s">
        <v>55</v>
      </c>
      <c r="G38" s="145" t="s">
        <v>55</v>
      </c>
      <c r="H38" s="145" t="s">
        <v>55</v>
      </c>
      <c r="I38" s="145" t="s">
        <v>55</v>
      </c>
      <c r="J38" s="145" t="s">
        <v>55</v>
      </c>
      <c r="K38" s="145" t="s">
        <v>55</v>
      </c>
      <c r="L38" s="145" t="s">
        <v>55</v>
      </c>
      <c r="M38" s="145" t="s">
        <v>55</v>
      </c>
      <c r="N38" s="145" t="s">
        <v>55</v>
      </c>
      <c r="O38" s="145" t="s">
        <v>55</v>
      </c>
      <c r="P38" s="145" t="s">
        <v>55</v>
      </c>
      <c r="Q38" s="145" t="s">
        <v>55</v>
      </c>
      <c r="R38" s="145" t="s">
        <v>55</v>
      </c>
      <c r="S38" s="145" t="s">
        <v>55</v>
      </c>
      <c r="T38" s="145" t="s">
        <v>55</v>
      </c>
      <c r="U38" s="145" t="s">
        <v>55</v>
      </c>
      <c r="V38" s="145" t="s">
        <v>55</v>
      </c>
      <c r="W38" s="145" t="s">
        <v>55</v>
      </c>
      <c r="X38" s="145" t="s">
        <v>55</v>
      </c>
      <c r="Y38" s="145" t="s">
        <v>55</v>
      </c>
      <c r="Z38" s="145" t="s">
        <v>55</v>
      </c>
      <c r="AA38" s="145" t="s">
        <v>55</v>
      </c>
      <c r="AB38" s="145" t="s">
        <v>55</v>
      </c>
      <c r="AC38" s="145" t="s">
        <v>55</v>
      </c>
      <c r="AD38" s="145" t="s">
        <v>55</v>
      </c>
      <c r="AE38" s="145" t="s">
        <v>55</v>
      </c>
      <c r="AF38" s="145" t="s">
        <v>55</v>
      </c>
      <c r="AG38" s="145" t="s">
        <v>55</v>
      </c>
      <c r="AH38" s="145" t="s">
        <v>55</v>
      </c>
      <c r="AI38" s="145" t="s">
        <v>55</v>
      </c>
      <c r="AJ38" s="145" t="s">
        <v>55</v>
      </c>
      <c r="AK38" s="145" t="s">
        <v>55</v>
      </c>
      <c r="AL38" s="145" t="s">
        <v>55</v>
      </c>
      <c r="AM38" s="145" t="s">
        <v>55</v>
      </c>
      <c r="AN38" s="145" t="s">
        <v>55</v>
      </c>
      <c r="AO38" s="145" t="s">
        <v>55</v>
      </c>
      <c r="AP38" s="145" t="s">
        <v>55</v>
      </c>
      <c r="AQ38" s="145" t="s">
        <v>55</v>
      </c>
      <c r="AR38" s="145" t="s">
        <v>55</v>
      </c>
      <c r="AS38" s="145" t="s">
        <v>55</v>
      </c>
      <c r="AT38" s="145" t="s">
        <v>55</v>
      </c>
      <c r="AU38" s="145" t="s">
        <v>55</v>
      </c>
      <c r="AV38" s="145" t="s">
        <v>55</v>
      </c>
      <c r="AW38" s="145" t="s">
        <v>55</v>
      </c>
      <c r="AX38" s="145" t="s">
        <v>55</v>
      </c>
      <c r="AY38" s="145" t="s">
        <v>55</v>
      </c>
      <c r="AZ38" s="145" t="s">
        <v>55</v>
      </c>
      <c r="BA38" s="145" t="s">
        <v>55</v>
      </c>
      <c r="BB38" s="145" t="s">
        <v>55</v>
      </c>
      <c r="BC38" s="145" t="s">
        <v>55</v>
      </c>
      <c r="BD38" s="145" t="s">
        <v>55</v>
      </c>
      <c r="BE38" s="145" t="s">
        <v>55</v>
      </c>
      <c r="BF38" s="145" t="s">
        <v>55</v>
      </c>
      <c r="BG38" s="145" t="s">
        <v>55</v>
      </c>
      <c r="BH38" s="145" t="s">
        <v>55</v>
      </c>
      <c r="BI38" s="145" t="s">
        <v>55</v>
      </c>
      <c r="BJ38" s="145" t="s">
        <v>55</v>
      </c>
      <c r="BK38" s="145" t="s">
        <v>55</v>
      </c>
      <c r="BL38" s="145" t="s">
        <v>55</v>
      </c>
      <c r="BM38" s="145" t="s">
        <v>55</v>
      </c>
      <c r="BN38" s="145" t="s">
        <v>55</v>
      </c>
      <c r="BO38" s="145" t="s">
        <v>55</v>
      </c>
      <c r="BP38" s="145" t="s">
        <v>55</v>
      </c>
      <c r="BQ38" s="145" t="s">
        <v>55</v>
      </c>
      <c r="BR38" s="145" t="s">
        <v>55</v>
      </c>
      <c r="BS38" s="145" t="s">
        <v>55</v>
      </c>
      <c r="BT38" s="145" t="s">
        <v>55</v>
      </c>
      <c r="BU38" s="145" t="s">
        <v>55</v>
      </c>
      <c r="BV38" s="145" t="s">
        <v>55</v>
      </c>
      <c r="BW38" s="145" t="s">
        <v>55</v>
      </c>
      <c r="BX38" s="145" t="s">
        <v>55</v>
      </c>
      <c r="BY38" s="216" t="s">
        <v>55</v>
      </c>
      <c r="BZ38" s="216" t="s">
        <v>55</v>
      </c>
      <c r="CA38" s="216" t="s">
        <v>55</v>
      </c>
      <c r="CB38" s="216" t="s">
        <v>55</v>
      </c>
      <c r="CC38" s="216" t="s">
        <v>55</v>
      </c>
      <c r="CD38" s="216" t="s">
        <v>55</v>
      </c>
      <c r="CE38" s="216" t="s">
        <v>55</v>
      </c>
      <c r="CF38" s="216" t="s">
        <v>55</v>
      </c>
      <c r="CG38" s="216" t="s">
        <v>55</v>
      </c>
      <c r="CH38" s="216" t="s">
        <v>55</v>
      </c>
      <c r="CI38" s="216" t="s">
        <v>55</v>
      </c>
      <c r="CJ38" s="216" t="s">
        <v>55</v>
      </c>
      <c r="CK38" s="216" t="s">
        <v>55</v>
      </c>
      <c r="CL38" s="216" t="s">
        <v>55</v>
      </c>
      <c r="CM38" s="216" t="s">
        <v>55</v>
      </c>
      <c r="CN38" s="216" t="s">
        <v>55</v>
      </c>
      <c r="CO38" s="216" t="s">
        <v>55</v>
      </c>
      <c r="CP38" s="216" t="s">
        <v>55</v>
      </c>
      <c r="CQ38" s="216" t="s">
        <v>55</v>
      </c>
      <c r="CR38" s="216" t="s">
        <v>55</v>
      </c>
      <c r="CS38" s="216" t="s">
        <v>55</v>
      </c>
      <c r="CT38" s="216" t="s">
        <v>55</v>
      </c>
      <c r="CU38" s="216" t="s">
        <v>55</v>
      </c>
      <c r="CV38" s="216" t="s">
        <v>55</v>
      </c>
      <c r="CW38" s="145" t="s">
        <v>55</v>
      </c>
      <c r="CX38" s="145" t="s">
        <v>55</v>
      </c>
      <c r="CY38" s="145" t="s">
        <v>55</v>
      </c>
      <c r="CZ38" s="145" t="s">
        <v>55</v>
      </c>
      <c r="DA38" s="145" t="s">
        <v>55</v>
      </c>
      <c r="DB38" s="145" t="s">
        <v>55</v>
      </c>
      <c r="DC38" s="145" t="s">
        <v>55</v>
      </c>
      <c r="DD38" s="145" t="s">
        <v>55</v>
      </c>
      <c r="DE38" s="145" t="s">
        <v>55</v>
      </c>
      <c r="DF38" s="145" t="s">
        <v>55</v>
      </c>
      <c r="DG38" s="145" t="s">
        <v>55</v>
      </c>
      <c r="DH38" s="145" t="s">
        <v>55</v>
      </c>
      <c r="DI38" s="145" t="s">
        <v>55</v>
      </c>
      <c r="DJ38" s="145" t="s">
        <v>55</v>
      </c>
      <c r="DK38" s="145" t="s">
        <v>55</v>
      </c>
      <c r="DL38" s="145" t="s">
        <v>55</v>
      </c>
      <c r="DM38" s="145" t="s">
        <v>55</v>
      </c>
      <c r="DN38" s="145" t="s">
        <v>55</v>
      </c>
      <c r="DO38" s="145" t="s">
        <v>55</v>
      </c>
      <c r="DP38" s="145" t="s">
        <v>55</v>
      </c>
      <c r="DQ38" s="145" t="s">
        <v>55</v>
      </c>
      <c r="DR38" s="145" t="s">
        <v>55</v>
      </c>
      <c r="DS38" s="145" t="s">
        <v>55</v>
      </c>
      <c r="DT38" s="145" t="s">
        <v>55</v>
      </c>
      <c r="DU38" s="145" t="s">
        <v>55</v>
      </c>
      <c r="DV38" s="145" t="s">
        <v>55</v>
      </c>
      <c r="DW38" s="6">
        <v>1.93</v>
      </c>
      <c r="DX38" s="6">
        <v>2.08</v>
      </c>
      <c r="DY38" s="6">
        <v>2.17</v>
      </c>
      <c r="DZ38" s="6">
        <v>1.9</v>
      </c>
      <c r="EA38" s="6">
        <v>2</v>
      </c>
      <c r="EB38" s="6">
        <v>2.09</v>
      </c>
      <c r="EC38" s="7">
        <v>2.2999999999999998</v>
      </c>
      <c r="ED38" s="6">
        <v>2.15</v>
      </c>
      <c r="EE38" s="6">
        <v>2.38</v>
      </c>
      <c r="EF38" s="6">
        <v>2.54</v>
      </c>
      <c r="EG38" s="6">
        <v>2.37</v>
      </c>
      <c r="EH38" s="6">
        <v>2.23</v>
      </c>
      <c r="EI38" s="6">
        <v>2.0499999999999998</v>
      </c>
      <c r="EJ38" s="7">
        <v>2.09</v>
      </c>
      <c r="EK38" s="6">
        <v>2.5</v>
      </c>
      <c r="EL38" s="6">
        <v>2.61</v>
      </c>
      <c r="EM38" s="6">
        <v>2.86</v>
      </c>
      <c r="EN38" s="6">
        <v>2.75</v>
      </c>
      <c r="EO38" s="7">
        <v>2.5</v>
      </c>
      <c r="EP38" s="6">
        <v>2.61</v>
      </c>
      <c r="EQ38" s="6">
        <v>2.4</v>
      </c>
      <c r="ER38" s="6">
        <v>2.42</v>
      </c>
      <c r="ES38" s="6">
        <v>2.36</v>
      </c>
      <c r="ET38" s="6">
        <v>2.2599999999999998</v>
      </c>
      <c r="EU38" s="6">
        <v>2.34</v>
      </c>
      <c r="EV38" s="7">
        <v>2.33</v>
      </c>
      <c r="EW38" s="6">
        <v>2.14</v>
      </c>
      <c r="EX38" s="6">
        <v>2.12</v>
      </c>
      <c r="EY38" s="6">
        <v>2.06</v>
      </c>
      <c r="EZ38" s="6">
        <v>2.13</v>
      </c>
      <c r="FA38" s="6">
        <v>2.16</v>
      </c>
      <c r="FB38" s="18">
        <v>2.31</v>
      </c>
      <c r="FC38" s="16">
        <v>2.62</v>
      </c>
      <c r="FD38" s="6">
        <v>2.79</v>
      </c>
      <c r="FE38" s="6">
        <v>2.69</v>
      </c>
      <c r="FF38" s="6">
        <v>2.78</v>
      </c>
      <c r="FG38" s="6">
        <v>2.81</v>
      </c>
      <c r="FH38" s="7">
        <v>2.96</v>
      </c>
      <c r="FI38" s="6">
        <v>3.14</v>
      </c>
      <c r="FJ38" s="6">
        <v>3.13</v>
      </c>
      <c r="FK38" s="6">
        <v>3.32</v>
      </c>
      <c r="FL38" s="6">
        <v>3.26</v>
      </c>
      <c r="FM38" s="6">
        <v>3.19</v>
      </c>
      <c r="FN38" s="18">
        <v>3.21</v>
      </c>
      <c r="FO38" s="16">
        <v>3.24</v>
      </c>
      <c r="FP38" s="16">
        <v>3.22</v>
      </c>
      <c r="FQ38" s="6">
        <v>3.45</v>
      </c>
      <c r="FR38" s="6">
        <v>3.5</v>
      </c>
      <c r="FS38" s="6">
        <v>3.38</v>
      </c>
      <c r="FT38" s="7">
        <v>3.42</v>
      </c>
      <c r="FU38" s="6">
        <v>3.54</v>
      </c>
      <c r="FV38" s="6">
        <v>3.83</v>
      </c>
      <c r="FW38" s="6">
        <v>3.92</v>
      </c>
      <c r="FX38" s="6">
        <v>3.87</v>
      </c>
      <c r="FY38" s="6">
        <v>3.53</v>
      </c>
      <c r="FZ38" s="18">
        <v>3.42</v>
      </c>
      <c r="GA38" s="16">
        <v>3.53</v>
      </c>
      <c r="GB38" s="16">
        <v>3.27</v>
      </c>
      <c r="GC38" s="6">
        <v>3.5</v>
      </c>
      <c r="GD38" s="6">
        <v>3.14</v>
      </c>
      <c r="GE38" s="6">
        <v>3.2</v>
      </c>
      <c r="GF38" s="7">
        <v>3.1</v>
      </c>
      <c r="GG38" s="6">
        <v>3.32</v>
      </c>
      <c r="GH38" s="6">
        <v>3.55</v>
      </c>
      <c r="GI38" s="6">
        <v>3.75</v>
      </c>
      <c r="GJ38" s="6">
        <v>3.51</v>
      </c>
      <c r="GK38" s="6">
        <v>3.32</v>
      </c>
      <c r="GL38" s="6">
        <v>2.46</v>
      </c>
      <c r="GM38" s="6">
        <v>2.5700000000000003</v>
      </c>
      <c r="GN38" s="6">
        <v>2.5</v>
      </c>
      <c r="GO38" s="6">
        <v>2.0099999999999998</v>
      </c>
      <c r="GP38" s="6">
        <v>1.76</v>
      </c>
      <c r="GQ38" s="6">
        <v>1.8</v>
      </c>
      <c r="GR38" s="7">
        <v>1.8199999999999998</v>
      </c>
      <c r="GS38" s="6">
        <v>1.76</v>
      </c>
      <c r="GT38" s="6">
        <v>1.8399999999999999</v>
      </c>
      <c r="GU38" s="6">
        <v>1.8599999999999999</v>
      </c>
      <c r="GV38" s="6">
        <v>1.73</v>
      </c>
      <c r="GW38" s="6">
        <v>1.7</v>
      </c>
      <c r="GX38" s="6">
        <v>1.83</v>
      </c>
      <c r="GY38" s="6">
        <v>1.8900000000000001</v>
      </c>
      <c r="GZ38" s="6">
        <v>1.71</v>
      </c>
      <c r="HA38" s="6">
        <v>1.72</v>
      </c>
      <c r="HB38" s="6">
        <v>1.74</v>
      </c>
      <c r="HC38" s="6">
        <v>1.6</v>
      </c>
      <c r="HD38" s="7">
        <v>1.7</v>
      </c>
      <c r="HE38" s="6">
        <v>1.7</v>
      </c>
      <c r="HF38" s="6">
        <v>1.53</v>
      </c>
      <c r="HG38" s="6">
        <v>1.53</v>
      </c>
      <c r="HH38" s="6">
        <v>1.52</v>
      </c>
      <c r="HI38" s="6">
        <v>1.43</v>
      </c>
      <c r="HJ38" s="6">
        <v>1.51</v>
      </c>
      <c r="HK38" s="6">
        <v>1.6099999999999999</v>
      </c>
      <c r="HL38" s="6">
        <v>1.58</v>
      </c>
      <c r="HM38" s="6">
        <v>1.63</v>
      </c>
      <c r="HN38" s="6">
        <v>1.81</v>
      </c>
      <c r="HO38" s="6">
        <v>1.8599999999999999</v>
      </c>
      <c r="HP38" s="7">
        <v>1.95</v>
      </c>
      <c r="HQ38" s="6">
        <v>2</v>
      </c>
      <c r="HR38" s="6">
        <v>1.8199999999999998</v>
      </c>
      <c r="HS38" s="6">
        <v>1.51</v>
      </c>
      <c r="HT38" s="6">
        <v>1.31</v>
      </c>
      <c r="HU38" s="6">
        <v>1.29</v>
      </c>
      <c r="HV38" s="6">
        <v>1.1000000000000001</v>
      </c>
      <c r="HW38" s="6">
        <v>1.07</v>
      </c>
      <c r="HX38" s="6">
        <v>1.02</v>
      </c>
      <c r="HY38" s="6">
        <v>0.99</v>
      </c>
      <c r="HZ38" s="6">
        <v>1.08</v>
      </c>
      <c r="IA38" s="6">
        <v>1.02</v>
      </c>
      <c r="IB38" s="7">
        <v>1.08</v>
      </c>
      <c r="IC38" s="6">
        <v>1.01</v>
      </c>
      <c r="ID38" s="6">
        <v>0.8</v>
      </c>
      <c r="IE38" s="6">
        <v>0.69</v>
      </c>
      <c r="IF38" s="6">
        <v>0.65</v>
      </c>
      <c r="IG38" s="6">
        <v>0.64</v>
      </c>
      <c r="IH38" s="6">
        <v>0.85</v>
      </c>
      <c r="II38" s="6">
        <v>0.86</v>
      </c>
      <c r="IJ38" s="6">
        <v>0.83</v>
      </c>
      <c r="IK38" s="6">
        <v>0.84</v>
      </c>
      <c r="IL38" s="6">
        <v>1.1000000000000001</v>
      </c>
      <c r="IM38" s="6">
        <v>1</v>
      </c>
      <c r="IN38" s="6">
        <v>0.95</v>
      </c>
      <c r="IO38" s="6">
        <v>0.88</v>
      </c>
      <c r="IP38" s="6">
        <v>0.94</v>
      </c>
      <c r="IQ38" s="6">
        <v>1.06</v>
      </c>
      <c r="IR38" s="6">
        <v>1.05</v>
      </c>
      <c r="IS38" s="6">
        <v>1.05</v>
      </c>
      <c r="IT38" s="6">
        <v>1.01</v>
      </c>
      <c r="IU38" s="6">
        <v>1.02</v>
      </c>
      <c r="IV38" s="6">
        <v>0.94</v>
      </c>
      <c r="IW38" s="6">
        <v>1</v>
      </c>
      <c r="IX38" s="6">
        <v>0.89</v>
      </c>
      <c r="IY38" s="6">
        <v>0.93</v>
      </c>
      <c r="IZ38" s="7">
        <v>0.96</v>
      </c>
      <c r="JA38" s="6">
        <v>0.98</v>
      </c>
      <c r="JB38" s="6">
        <v>0.94</v>
      </c>
      <c r="JC38" s="6">
        <v>1</v>
      </c>
      <c r="JD38" s="6">
        <v>0.99</v>
      </c>
      <c r="JE38" s="6">
        <v>0.97</v>
      </c>
      <c r="JF38" s="6">
        <v>0.96</v>
      </c>
      <c r="JG38" s="6">
        <v>0.95</v>
      </c>
      <c r="JH38" s="6">
        <v>0.85</v>
      </c>
      <c r="JI38" s="6">
        <v>0.72</v>
      </c>
      <c r="JJ38" s="6">
        <v>0.31000000000000005</v>
      </c>
      <c r="JK38" s="6">
        <v>0.29000000000000004</v>
      </c>
      <c r="JL38" s="7">
        <v>0.27</v>
      </c>
      <c r="JM38" s="6">
        <v>0.32999999999999996</v>
      </c>
      <c r="JN38" s="6">
        <v>0.26</v>
      </c>
      <c r="JO38" s="6">
        <v>0.20999999999999996</v>
      </c>
      <c r="JP38" s="6">
        <v>0.27</v>
      </c>
      <c r="JQ38" s="6">
        <v>0.30000000000000004</v>
      </c>
      <c r="JR38" s="6">
        <v>0.26</v>
      </c>
      <c r="JS38" s="6">
        <v>0.13</v>
      </c>
      <c r="JT38" s="6">
        <v>-4.0000000000000036E-2</v>
      </c>
      <c r="JU38" s="6">
        <v>0.28000000000000003</v>
      </c>
      <c r="JV38" s="6">
        <v>0.14000000000000001</v>
      </c>
      <c r="JW38" s="6">
        <v>-2.0000000000000018E-2</v>
      </c>
      <c r="JX38" s="7">
        <v>0.16000000000000003</v>
      </c>
      <c r="JY38" s="6">
        <v>0.13</v>
      </c>
      <c r="JZ38" s="6">
        <v>0.13</v>
      </c>
      <c r="KA38" s="6">
        <v>-9.000000000000008E-2</v>
      </c>
      <c r="KB38" s="6">
        <v>1.0000000000000009E-2</v>
      </c>
      <c r="KC38" s="6">
        <v>7.999999999999996E-2</v>
      </c>
      <c r="KD38" s="6">
        <v>3.0000000000000027E-2</v>
      </c>
      <c r="KE38" s="6">
        <v>0.13</v>
      </c>
      <c r="KF38" s="6">
        <v>0.14000000000000001</v>
      </c>
      <c r="KG38" s="6">
        <v>0.16000000000000003</v>
      </c>
      <c r="KH38" s="6">
        <v>0.14000000000000001</v>
      </c>
      <c r="KI38" s="6">
        <v>6.0000000000000053E-2</v>
      </c>
      <c r="KJ38" s="7">
        <v>0.19999999999999996</v>
      </c>
      <c r="KK38" s="6">
        <v>0.20999999999999996</v>
      </c>
      <c r="KL38" s="6">
        <v>0.16000000000000003</v>
      </c>
      <c r="KM38" s="6">
        <v>0.29000000000000004</v>
      </c>
      <c r="KN38" s="6">
        <v>0.32999999999999996</v>
      </c>
      <c r="KO38" s="6">
        <v>0.24</v>
      </c>
      <c r="KP38" s="6">
        <v>0.27</v>
      </c>
      <c r="KQ38" s="6">
        <v>0.24299999999999999</v>
      </c>
      <c r="KR38" s="6">
        <v>0.28600000000000003</v>
      </c>
      <c r="KS38" s="6">
        <v>0.28400000000000003</v>
      </c>
      <c r="KT38" s="6">
        <v>0.25700000000000001</v>
      </c>
      <c r="KU38" s="6">
        <v>0.253</v>
      </c>
      <c r="KV38" s="7">
        <v>0.20999999999999996</v>
      </c>
      <c r="KW38" s="6">
        <v>0.33599999999999997</v>
      </c>
      <c r="KX38" s="6">
        <v>0.24</v>
      </c>
      <c r="KY38" s="6">
        <v>0.32899999999999996</v>
      </c>
      <c r="KZ38" s="6">
        <v>0.41000000000000003</v>
      </c>
      <c r="LA38" s="6">
        <v>0.35</v>
      </c>
      <c r="LB38" s="6">
        <v>0.43999999999999995</v>
      </c>
      <c r="LC38" s="6">
        <v>0.37</v>
      </c>
      <c r="LD38" s="6">
        <v>0.30000000000000004</v>
      </c>
      <c r="LE38" s="6">
        <v>0.25</v>
      </c>
      <c r="LF38" s="6">
        <v>0.24</v>
      </c>
      <c r="LG38" s="6">
        <v>0.26</v>
      </c>
      <c r="LH38" s="7">
        <v>0.20999999999999996</v>
      </c>
      <c r="LI38" s="6">
        <v>0.25</v>
      </c>
      <c r="LJ38" s="6">
        <v>0.16000000000000003</v>
      </c>
      <c r="LK38" s="6">
        <v>9.9999999999999978E-2</v>
      </c>
      <c r="LL38" s="6">
        <v>0</v>
      </c>
      <c r="LM38" s="6">
        <v>-0.1399999999999999</v>
      </c>
      <c r="LN38" s="6">
        <v>8.9999999999999969E-2</v>
      </c>
      <c r="LO38" s="6">
        <v>0.21999999999999997</v>
      </c>
      <c r="LP38" s="6">
        <v>0.21999999999999997</v>
      </c>
      <c r="LQ38" s="6">
        <v>0.26</v>
      </c>
      <c r="LR38" s="6">
        <v>0.19999999999999996</v>
      </c>
      <c r="LS38" s="6">
        <v>0.12</v>
      </c>
      <c r="LT38" s="6">
        <v>0.33999999999999997</v>
      </c>
      <c r="LU38" s="6">
        <v>0.28000000000000003</v>
      </c>
      <c r="LV38" s="6">
        <v>0.32</v>
      </c>
      <c r="LW38" s="6">
        <v>0.31000000000000005</v>
      </c>
      <c r="LX38" s="6">
        <v>0.20999999999999996</v>
      </c>
      <c r="LY38" s="6">
        <v>0.20999999999999996</v>
      </c>
      <c r="LZ38" s="6">
        <v>0.17000000000000004</v>
      </c>
      <c r="MA38" s="6">
        <v>0.18000000000000005</v>
      </c>
      <c r="MB38" s="6">
        <v>0.25</v>
      </c>
      <c r="MC38" s="6">
        <v>0.19999999999999996</v>
      </c>
    </row>
    <row r="39" spans="1:341" ht="22.2" customHeight="1" x14ac:dyDescent="0.25">
      <c r="A39" s="30" t="s">
        <v>369</v>
      </c>
      <c r="B39" s="30" t="s">
        <v>55</v>
      </c>
      <c r="C39" s="188" t="s">
        <v>122</v>
      </c>
      <c r="D39" s="164" t="s">
        <v>75</v>
      </c>
      <c r="E39" s="164">
        <v>6.78</v>
      </c>
      <c r="F39" s="164">
        <v>6.59</v>
      </c>
      <c r="G39" s="164">
        <v>6.58</v>
      </c>
      <c r="H39" s="164">
        <v>5.93</v>
      </c>
      <c r="I39" s="164">
        <v>5.88</v>
      </c>
      <c r="J39" s="164">
        <v>5.82</v>
      </c>
      <c r="K39" s="164">
        <v>5.69</v>
      </c>
      <c r="L39" s="164">
        <v>5.59</v>
      </c>
      <c r="M39" s="164">
        <v>5.55</v>
      </c>
      <c r="N39" s="164">
        <v>5.5</v>
      </c>
      <c r="O39" s="164">
        <v>5.34</v>
      </c>
      <c r="P39" s="164">
        <v>5.32</v>
      </c>
      <c r="Q39" s="164">
        <v>5.25</v>
      </c>
      <c r="R39" s="164">
        <v>5.24</v>
      </c>
      <c r="S39" s="164">
        <v>5.33</v>
      </c>
      <c r="T39" s="164">
        <v>5.51</v>
      </c>
      <c r="U39" s="164">
        <v>5.76</v>
      </c>
      <c r="V39" s="164">
        <v>5.82</v>
      </c>
      <c r="W39" s="164">
        <v>6.28</v>
      </c>
      <c r="X39" s="164">
        <v>6.16</v>
      </c>
      <c r="Y39" s="164">
        <v>6.37</v>
      </c>
      <c r="Z39" s="164">
        <v>6.51</v>
      </c>
      <c r="AA39" s="164">
        <v>6.55</v>
      </c>
      <c r="AB39" s="164">
        <v>6.45</v>
      </c>
      <c r="AC39" s="164">
        <v>6.45</v>
      </c>
      <c r="AD39" s="164">
        <v>6.39</v>
      </c>
      <c r="AE39" s="164">
        <v>6.34</v>
      </c>
      <c r="AF39" s="164">
        <v>6.16</v>
      </c>
      <c r="AG39" s="164">
        <v>5.98</v>
      </c>
      <c r="AH39" s="164">
        <v>5.81</v>
      </c>
      <c r="AI39" s="164">
        <v>5.76</v>
      </c>
      <c r="AJ39" s="164">
        <v>5.72</v>
      </c>
      <c r="AK39" s="164">
        <v>5.59</v>
      </c>
      <c r="AL39" s="164">
        <v>5.49</v>
      </c>
      <c r="AM39" s="164">
        <v>5.22</v>
      </c>
      <c r="AN39" s="164">
        <v>4.8899999999999997</v>
      </c>
      <c r="AO39" s="164">
        <v>4.9400000000000004</v>
      </c>
      <c r="AP39" s="164">
        <v>5.16</v>
      </c>
      <c r="AQ39" s="164">
        <v>5.18</v>
      </c>
      <c r="AR39" s="164">
        <v>5.12</v>
      </c>
      <c r="AS39" s="164">
        <v>5.05</v>
      </c>
      <c r="AT39" s="164">
        <v>5.25</v>
      </c>
      <c r="AU39" s="164">
        <v>5.32</v>
      </c>
      <c r="AV39" s="164">
        <v>5.21</v>
      </c>
      <c r="AW39" s="164">
        <v>5.13</v>
      </c>
      <c r="AX39" s="164">
        <v>4.93</v>
      </c>
      <c r="AY39" s="164">
        <v>4.82</v>
      </c>
      <c r="AZ39" s="164">
        <v>4.76</v>
      </c>
      <c r="BA39" s="164">
        <v>4.62</v>
      </c>
      <c r="BB39" s="164">
        <v>4.7</v>
      </c>
      <c r="BC39" s="164">
        <v>4.32</v>
      </c>
      <c r="BD39" s="164">
        <v>4.59</v>
      </c>
      <c r="BE39" s="164">
        <v>4.47</v>
      </c>
      <c r="BF39" s="164">
        <v>4.2699999999999996</v>
      </c>
      <c r="BG39" s="164">
        <v>4.17</v>
      </c>
      <c r="BH39" s="164">
        <v>4.24</v>
      </c>
      <c r="BI39" s="164">
        <v>4.37</v>
      </c>
      <c r="BJ39" s="164">
        <v>4.43</v>
      </c>
      <c r="BK39" s="164">
        <v>4.5</v>
      </c>
      <c r="BL39" s="164">
        <v>4.6500000000000004</v>
      </c>
      <c r="BM39" s="164">
        <v>4.22</v>
      </c>
      <c r="BN39" s="164">
        <v>4.0999999999999996</v>
      </c>
      <c r="BO39" s="164">
        <v>3.91</v>
      </c>
      <c r="BP39" s="164">
        <v>3.98</v>
      </c>
      <c r="BQ39" s="164">
        <v>4.17</v>
      </c>
      <c r="BR39" s="164">
        <v>4.0599999999999996</v>
      </c>
      <c r="BS39" s="164">
        <v>4.21</v>
      </c>
      <c r="BT39" s="164">
        <v>4.21</v>
      </c>
      <c r="BU39" s="164">
        <v>3.96</v>
      </c>
      <c r="BV39" s="164">
        <v>3.97</v>
      </c>
      <c r="BW39" s="164">
        <v>3.89</v>
      </c>
      <c r="BX39" s="164">
        <v>3.75</v>
      </c>
      <c r="BY39" s="146">
        <v>3.69</v>
      </c>
      <c r="BZ39" s="146">
        <v>3.77</v>
      </c>
      <c r="CA39" s="146">
        <v>3.76</v>
      </c>
      <c r="CB39" s="146">
        <v>3.75</v>
      </c>
      <c r="CC39" s="146">
        <v>3.69</v>
      </c>
      <c r="CD39" s="146">
        <v>3.85</v>
      </c>
      <c r="CE39" s="146">
        <v>4.05</v>
      </c>
      <c r="CF39" s="146">
        <v>4.1900000000000004</v>
      </c>
      <c r="CG39" s="146">
        <v>4.3</v>
      </c>
      <c r="CH39" s="146">
        <v>4.4400000000000004</v>
      </c>
      <c r="CI39" s="146">
        <v>4.76</v>
      </c>
      <c r="CJ39" s="146">
        <v>4.68</v>
      </c>
      <c r="CK39" s="146">
        <v>4.62</v>
      </c>
      <c r="CL39" s="146">
        <v>4.84</v>
      </c>
      <c r="CM39" s="146">
        <v>4.9800000000000004</v>
      </c>
      <c r="CN39" s="146">
        <v>5.28</v>
      </c>
      <c r="CO39" s="146">
        <v>5.37</v>
      </c>
      <c r="CP39" s="146">
        <v>5.51</v>
      </c>
      <c r="CQ39" s="146">
        <v>5.44</v>
      </c>
      <c r="CR39" s="146">
        <v>5.36</v>
      </c>
      <c r="CS39" s="146">
        <v>5.23</v>
      </c>
      <c r="CT39" s="146">
        <v>5.22</v>
      </c>
      <c r="CU39" s="146">
        <v>5.21</v>
      </c>
      <c r="CV39" s="146">
        <v>5.0999999999999996</v>
      </c>
      <c r="CW39" s="146">
        <v>4.87</v>
      </c>
      <c r="CX39" s="146">
        <v>4.1900000000000004</v>
      </c>
      <c r="CY39" s="146">
        <v>4.17</v>
      </c>
      <c r="CZ39" s="146">
        <v>4.04</v>
      </c>
      <c r="DA39" s="146">
        <v>4.24</v>
      </c>
      <c r="DB39" s="146">
        <v>4.26</v>
      </c>
      <c r="DC39" s="146">
        <v>4.13</v>
      </c>
      <c r="DD39" s="146">
        <v>4.07</v>
      </c>
      <c r="DE39" s="146">
        <v>4</v>
      </c>
      <c r="DF39" s="146">
        <v>3.82</v>
      </c>
      <c r="DG39" s="146">
        <v>3.54</v>
      </c>
      <c r="DH39" s="146">
        <v>3.79</v>
      </c>
      <c r="DI39" s="59">
        <v>4.09</v>
      </c>
      <c r="DJ39" s="8">
        <v>4.2300000000000004</v>
      </c>
      <c r="DK39" s="8">
        <v>4.13</v>
      </c>
      <c r="DL39" s="8">
        <v>4.2300000000000004</v>
      </c>
      <c r="DM39" s="8">
        <v>4.04</v>
      </c>
      <c r="DN39" s="8">
        <v>3.92</v>
      </c>
      <c r="DO39" s="8">
        <v>3.73</v>
      </c>
      <c r="DP39" s="8">
        <v>3.49</v>
      </c>
      <c r="DQ39" s="4">
        <v>3.37</v>
      </c>
      <c r="DR39" s="8">
        <v>2.99</v>
      </c>
      <c r="DS39" s="8">
        <v>2.99</v>
      </c>
      <c r="DT39" s="8">
        <v>2.97</v>
      </c>
      <c r="DU39" s="8">
        <v>2.5499999999999998</v>
      </c>
      <c r="DV39" s="8">
        <v>2.54</v>
      </c>
      <c r="DW39" s="8">
        <v>2.44</v>
      </c>
      <c r="DX39" s="8">
        <v>2.59</v>
      </c>
      <c r="DY39" s="8">
        <v>2.74</v>
      </c>
      <c r="DZ39" s="8">
        <v>2.4300000000000002</v>
      </c>
      <c r="EA39" s="8">
        <v>2.61</v>
      </c>
      <c r="EB39" s="8">
        <v>2.72</v>
      </c>
      <c r="EC39" s="4">
        <v>2.96</v>
      </c>
      <c r="ED39" s="8">
        <v>2.81</v>
      </c>
      <c r="EE39" s="8">
        <v>3.02</v>
      </c>
      <c r="EF39" s="8">
        <v>3.18</v>
      </c>
      <c r="EG39" s="8">
        <v>3</v>
      </c>
      <c r="EH39" s="8">
        <v>2.88</v>
      </c>
      <c r="EI39" s="8">
        <v>2.67</v>
      </c>
      <c r="EJ39" s="4">
        <v>2.69</v>
      </c>
      <c r="EK39" s="8">
        <v>3.05</v>
      </c>
      <c r="EL39" s="8">
        <v>3.16</v>
      </c>
      <c r="EM39" s="8">
        <v>3.36</v>
      </c>
      <c r="EN39" s="8">
        <v>3.24</v>
      </c>
      <c r="EO39" s="4">
        <v>3.02</v>
      </c>
      <c r="EP39" s="8">
        <v>3.06</v>
      </c>
      <c r="EQ39" s="8">
        <v>2.86</v>
      </c>
      <c r="ER39" s="8">
        <v>2.77</v>
      </c>
      <c r="ES39" s="8">
        <v>2.75</v>
      </c>
      <c r="ET39" s="8">
        <v>2.62</v>
      </c>
      <c r="EU39" s="8">
        <v>2.74</v>
      </c>
      <c r="EV39" s="4">
        <v>2.69</v>
      </c>
      <c r="EW39" s="8">
        <v>2.4700000000000002</v>
      </c>
      <c r="EX39" s="8">
        <v>2.4300000000000002</v>
      </c>
      <c r="EY39" s="8">
        <v>2.41</v>
      </c>
      <c r="EZ39" s="8">
        <v>2.4500000000000002</v>
      </c>
      <c r="FA39" s="8">
        <v>2.4300000000000002</v>
      </c>
      <c r="FB39" s="12">
        <v>2.58</v>
      </c>
      <c r="FC39" s="13">
        <v>2.89</v>
      </c>
      <c r="FD39" s="8">
        <v>2.93</v>
      </c>
      <c r="FE39" s="8">
        <v>2.81</v>
      </c>
      <c r="FF39" s="8">
        <v>2.96</v>
      </c>
      <c r="FG39" s="8">
        <v>2.98</v>
      </c>
      <c r="FH39" s="4">
        <v>3.21</v>
      </c>
      <c r="FI39" s="8">
        <v>3.43</v>
      </c>
      <c r="FJ39" s="8">
        <v>3.36</v>
      </c>
      <c r="FK39" s="8">
        <v>3.55</v>
      </c>
      <c r="FL39" s="8">
        <v>3.48</v>
      </c>
      <c r="FM39" s="8">
        <v>3.34</v>
      </c>
      <c r="FN39" s="12">
        <v>3.28</v>
      </c>
      <c r="FO39" s="13">
        <v>3.34</v>
      </c>
      <c r="FP39" s="13">
        <v>3.26</v>
      </c>
      <c r="FQ39" s="8">
        <v>3.47</v>
      </c>
      <c r="FR39" s="8">
        <v>3.55</v>
      </c>
      <c r="FS39" s="8">
        <v>3.43</v>
      </c>
      <c r="FT39" s="4">
        <v>3.52</v>
      </c>
      <c r="FU39" s="8">
        <v>3.65</v>
      </c>
      <c r="FV39" s="8">
        <v>3.92</v>
      </c>
      <c r="FW39" s="8">
        <v>4</v>
      </c>
      <c r="FX39" s="8">
        <v>3.95</v>
      </c>
      <c r="FY39" s="8">
        <v>3.73</v>
      </c>
      <c r="FZ39" s="12">
        <v>3.67</v>
      </c>
      <c r="GA39" s="13">
        <v>3.67</v>
      </c>
      <c r="GB39" s="13">
        <v>3.54</v>
      </c>
      <c r="GC39" s="8">
        <v>3.78</v>
      </c>
      <c r="GD39" s="8">
        <v>3.43</v>
      </c>
      <c r="GE39" s="8">
        <v>3.58</v>
      </c>
      <c r="GF39" s="4">
        <v>3.52</v>
      </c>
      <c r="GG39" s="8">
        <v>3.79</v>
      </c>
      <c r="GH39" s="8">
        <v>3.95</v>
      </c>
      <c r="GI39" s="8">
        <v>4.05</v>
      </c>
      <c r="GJ39" s="8">
        <v>3.86</v>
      </c>
      <c r="GK39" s="8">
        <v>3.52</v>
      </c>
      <c r="GL39" s="8">
        <v>2.92</v>
      </c>
      <c r="GM39" s="8">
        <v>3.01</v>
      </c>
      <c r="GN39" s="8">
        <v>2.7800000000000002</v>
      </c>
      <c r="GO39" s="8">
        <v>2.54</v>
      </c>
      <c r="GP39" s="8">
        <v>2.4</v>
      </c>
      <c r="GQ39" s="8">
        <v>2.4</v>
      </c>
      <c r="GR39" s="4">
        <v>2.41</v>
      </c>
      <c r="GS39" s="8">
        <v>2.4</v>
      </c>
      <c r="GT39" s="8">
        <v>2.59</v>
      </c>
      <c r="GU39" s="8">
        <v>2.5499999999999998</v>
      </c>
      <c r="GV39" s="8">
        <v>2.2999999999999998</v>
      </c>
      <c r="GW39" s="8">
        <v>2.23</v>
      </c>
      <c r="GX39" s="8">
        <v>2.33</v>
      </c>
      <c r="GY39" s="8">
        <v>2.38</v>
      </c>
      <c r="GZ39" s="8">
        <v>2.21</v>
      </c>
      <c r="HA39" s="8">
        <v>2.2400000000000002</v>
      </c>
      <c r="HB39" s="8">
        <v>2.21</v>
      </c>
      <c r="HC39" s="8">
        <v>2.0700000000000003</v>
      </c>
      <c r="HD39" s="4">
        <v>2.1399999999999997</v>
      </c>
      <c r="HE39" s="8">
        <v>2.1100000000000003</v>
      </c>
      <c r="HF39" s="8">
        <v>1.88</v>
      </c>
      <c r="HG39" s="8">
        <v>1.87</v>
      </c>
      <c r="HH39" s="8">
        <v>1.8599999999999999</v>
      </c>
      <c r="HI39" s="8">
        <v>1.6600000000000001</v>
      </c>
      <c r="HJ39" s="8">
        <v>1.81</v>
      </c>
      <c r="HK39" s="8">
        <v>1.94</v>
      </c>
      <c r="HL39" s="8">
        <v>1.96</v>
      </c>
      <c r="HM39" s="8">
        <v>2.09</v>
      </c>
      <c r="HN39" s="8">
        <v>2.23</v>
      </c>
      <c r="HO39" s="8">
        <v>2.25</v>
      </c>
      <c r="HP39" s="4">
        <v>2.35</v>
      </c>
      <c r="HQ39" s="8">
        <v>2.42</v>
      </c>
      <c r="HR39" s="8">
        <v>2.21</v>
      </c>
      <c r="HS39" s="8">
        <v>2</v>
      </c>
      <c r="HT39" s="8">
        <v>1.74</v>
      </c>
      <c r="HU39" s="8">
        <v>1.5699999999999998</v>
      </c>
      <c r="HV39" s="8">
        <v>1.3900000000000001</v>
      </c>
      <c r="HW39" s="8">
        <v>1.42</v>
      </c>
      <c r="HX39" s="8">
        <v>1.33</v>
      </c>
      <c r="HY39" s="8">
        <v>1.2</v>
      </c>
      <c r="HZ39" s="8">
        <v>1.25</v>
      </c>
      <c r="IA39" s="8">
        <v>1.19</v>
      </c>
      <c r="IB39" s="4">
        <v>1.31</v>
      </c>
      <c r="IC39" s="8">
        <v>1.21</v>
      </c>
      <c r="ID39" s="8">
        <v>1.07</v>
      </c>
      <c r="IE39" s="8">
        <v>1.07</v>
      </c>
      <c r="IF39" s="8">
        <v>0.96</v>
      </c>
      <c r="IG39" s="8">
        <v>0.95</v>
      </c>
      <c r="IH39" s="8">
        <v>1.04</v>
      </c>
      <c r="II39" s="8">
        <v>1.03</v>
      </c>
      <c r="IJ39" s="8">
        <v>0.98</v>
      </c>
      <c r="IK39" s="8">
        <v>1.02</v>
      </c>
      <c r="IL39" s="8">
        <v>1.28</v>
      </c>
      <c r="IM39" s="8">
        <v>1.17</v>
      </c>
      <c r="IN39" s="4">
        <v>1.1499999999999999</v>
      </c>
      <c r="IO39" s="8">
        <v>1.05</v>
      </c>
      <c r="IP39" s="8">
        <v>1.18</v>
      </c>
      <c r="IQ39" s="8">
        <v>1.41</v>
      </c>
      <c r="IR39" s="8">
        <v>1.4</v>
      </c>
      <c r="IS39" s="8">
        <v>1.42</v>
      </c>
      <c r="IT39" s="8">
        <v>1.3599999999999999</v>
      </c>
      <c r="IU39" s="8">
        <v>1.33</v>
      </c>
      <c r="IV39" s="8">
        <v>1.27</v>
      </c>
      <c r="IW39" s="8">
        <v>1.42</v>
      </c>
      <c r="IX39" s="8">
        <v>1.2</v>
      </c>
      <c r="IY39" s="8">
        <v>1.21</v>
      </c>
      <c r="IZ39" s="4">
        <v>1.23</v>
      </c>
      <c r="JA39" s="8">
        <v>1.17</v>
      </c>
      <c r="JB39" s="8">
        <v>1.77</v>
      </c>
      <c r="JC39" s="8">
        <v>1.1200000000000001</v>
      </c>
      <c r="JD39" s="8">
        <v>1.08</v>
      </c>
      <c r="JE39" s="8">
        <v>1.07</v>
      </c>
      <c r="JF39" s="8">
        <v>1.07</v>
      </c>
      <c r="JG39" s="8">
        <v>1.08</v>
      </c>
      <c r="JH39" s="8">
        <v>0.98</v>
      </c>
      <c r="JI39" s="8">
        <v>0.91</v>
      </c>
      <c r="JJ39" s="8">
        <v>0.45999999999999996</v>
      </c>
      <c r="JK39" s="8">
        <v>0.52</v>
      </c>
      <c r="JL39" s="4">
        <v>0.53</v>
      </c>
      <c r="JM39" s="8">
        <v>0.58000000000000007</v>
      </c>
      <c r="JN39" s="8">
        <v>0.47</v>
      </c>
      <c r="JO39" s="8">
        <v>0.48</v>
      </c>
      <c r="JP39" s="8">
        <v>0.44999999999999996</v>
      </c>
      <c r="JQ39" s="8">
        <v>0.44999999999999996</v>
      </c>
      <c r="JR39" s="8">
        <v>0.42000000000000004</v>
      </c>
      <c r="JS39" s="8">
        <v>0.26</v>
      </c>
      <c r="JT39" s="8">
        <v>0.13</v>
      </c>
      <c r="JU39" s="8">
        <v>0.47</v>
      </c>
      <c r="JV39" s="8">
        <v>0.27</v>
      </c>
      <c r="JW39" s="8">
        <v>9.9999999999999978E-2</v>
      </c>
      <c r="JX39" s="4">
        <v>0.26</v>
      </c>
      <c r="JY39" s="8">
        <v>0.26</v>
      </c>
      <c r="JZ39" s="8">
        <v>0.24</v>
      </c>
      <c r="KA39" s="8">
        <v>2.0000000000000018E-2</v>
      </c>
      <c r="KB39" s="8">
        <v>7.999999999999996E-2</v>
      </c>
      <c r="KC39" s="8">
        <v>0.18000000000000005</v>
      </c>
      <c r="KD39" s="8">
        <v>0.12</v>
      </c>
      <c r="KE39" s="8">
        <v>0.21999999999999997</v>
      </c>
      <c r="KF39" s="8">
        <v>0.35</v>
      </c>
      <c r="KG39" s="8">
        <v>0.35</v>
      </c>
      <c r="KH39" s="8">
        <v>0.37</v>
      </c>
      <c r="KI39" s="8">
        <v>0.25</v>
      </c>
      <c r="KJ39" s="4">
        <v>0.41000000000000003</v>
      </c>
      <c r="KK39" s="8">
        <v>0.41000000000000003</v>
      </c>
      <c r="KL39" s="8">
        <v>0.33999999999999997</v>
      </c>
      <c r="KM39" s="8">
        <v>0.5</v>
      </c>
      <c r="KN39" s="8">
        <v>0.58000000000000007</v>
      </c>
      <c r="KO39" s="8">
        <v>0.42000000000000004</v>
      </c>
      <c r="KP39" s="8">
        <v>0.51</v>
      </c>
      <c r="KQ39" s="8">
        <v>0.47599999999999998</v>
      </c>
      <c r="KR39" s="8">
        <v>0.49299999999999999</v>
      </c>
      <c r="KS39" s="8">
        <v>0.48099999999999998</v>
      </c>
      <c r="KT39" s="8">
        <v>0.57400000000000007</v>
      </c>
      <c r="KU39" s="8">
        <v>0.52600000000000002</v>
      </c>
      <c r="KV39" s="4">
        <v>0.47099999999999997</v>
      </c>
      <c r="KW39" s="8">
        <v>0.57699999999999996</v>
      </c>
      <c r="KX39" s="8">
        <v>0.43799999999999994</v>
      </c>
      <c r="KY39" s="8">
        <v>0.48799999999999999</v>
      </c>
      <c r="KZ39" s="8">
        <v>0.6</v>
      </c>
      <c r="LA39" s="8">
        <v>0.52</v>
      </c>
      <c r="LB39" s="8">
        <v>0.65</v>
      </c>
      <c r="LC39" s="8">
        <v>0.59000000000000008</v>
      </c>
      <c r="LD39" s="8">
        <v>0.5</v>
      </c>
      <c r="LE39" s="8">
        <v>0.4</v>
      </c>
      <c r="LF39" s="8">
        <v>0.37</v>
      </c>
      <c r="LG39" s="8">
        <v>0.37</v>
      </c>
      <c r="LH39" s="4">
        <v>0.25</v>
      </c>
      <c r="LI39" s="8">
        <v>0.32</v>
      </c>
      <c r="LJ39" s="8">
        <v>0.16000000000000003</v>
      </c>
      <c r="LK39" s="8">
        <v>0.12</v>
      </c>
      <c r="LL39" s="8">
        <v>-1.0000000000000009E-2</v>
      </c>
      <c r="LM39" s="8">
        <v>-0.15999999999999992</v>
      </c>
      <c r="LN39" s="8">
        <v>9.9999999999999978E-2</v>
      </c>
      <c r="LO39" s="8">
        <v>0.85</v>
      </c>
      <c r="LP39" s="8">
        <v>0.25</v>
      </c>
      <c r="LQ39" s="8">
        <v>0.31999999999999995</v>
      </c>
      <c r="LR39" s="8">
        <v>0.16000000000000003</v>
      </c>
      <c r="LS39" s="8">
        <v>6.0000000000000053E-2</v>
      </c>
      <c r="LT39" s="8">
        <v>0.43000000000000005</v>
      </c>
      <c r="LU39" s="8">
        <v>0.32999999999999996</v>
      </c>
      <c r="LV39" s="8">
        <v>0.37</v>
      </c>
      <c r="LW39" s="8">
        <v>0.38</v>
      </c>
      <c r="LX39" s="8">
        <v>0.29000000000000004</v>
      </c>
      <c r="LY39" s="8">
        <v>0.33999999999999997</v>
      </c>
      <c r="LZ39" s="8">
        <v>0.27</v>
      </c>
      <c r="MA39" s="8">
        <v>0.26</v>
      </c>
      <c r="MB39" s="8">
        <v>0.31000000000000005</v>
      </c>
      <c r="MC39" s="8">
        <v>0.28000000000000003</v>
      </c>
    </row>
    <row r="40" spans="1:341" ht="22.2" customHeight="1" x14ac:dyDescent="0.25">
      <c r="A40" s="206" t="s">
        <v>224</v>
      </c>
      <c r="B40" s="206" t="s">
        <v>55</v>
      </c>
      <c r="C40" s="190" t="s">
        <v>1</v>
      </c>
      <c r="D40" s="166" t="s">
        <v>72</v>
      </c>
      <c r="E40" s="147" t="s">
        <v>55</v>
      </c>
      <c r="F40" s="147" t="s">
        <v>55</v>
      </c>
      <c r="G40" s="147" t="s">
        <v>55</v>
      </c>
      <c r="H40" s="147" t="s">
        <v>55</v>
      </c>
      <c r="I40" s="147" t="s">
        <v>55</v>
      </c>
      <c r="J40" s="147" t="s">
        <v>55</v>
      </c>
      <c r="K40" s="147" t="s">
        <v>55</v>
      </c>
      <c r="L40" s="147" t="s">
        <v>55</v>
      </c>
      <c r="M40" s="147" t="s">
        <v>55</v>
      </c>
      <c r="N40" s="147" t="s">
        <v>55</v>
      </c>
      <c r="O40" s="147" t="s">
        <v>55</v>
      </c>
      <c r="P40" s="147" t="s">
        <v>55</v>
      </c>
      <c r="Q40" s="147" t="s">
        <v>55</v>
      </c>
      <c r="R40" s="147" t="s">
        <v>55</v>
      </c>
      <c r="S40" s="147" t="s">
        <v>55</v>
      </c>
      <c r="T40" s="147" t="s">
        <v>55</v>
      </c>
      <c r="U40" s="147" t="s">
        <v>55</v>
      </c>
      <c r="V40" s="147" t="s">
        <v>55</v>
      </c>
      <c r="W40" s="147" t="s">
        <v>55</v>
      </c>
      <c r="X40" s="147" t="s">
        <v>55</v>
      </c>
      <c r="Y40" s="147" t="s">
        <v>55</v>
      </c>
      <c r="Z40" s="147" t="s">
        <v>55</v>
      </c>
      <c r="AA40" s="147" t="s">
        <v>55</v>
      </c>
      <c r="AB40" s="147" t="s">
        <v>55</v>
      </c>
      <c r="AC40" s="147" t="s">
        <v>55</v>
      </c>
      <c r="AD40" s="147" t="s">
        <v>55</v>
      </c>
      <c r="AE40" s="147" t="s">
        <v>55</v>
      </c>
      <c r="AF40" s="147" t="s">
        <v>55</v>
      </c>
      <c r="AG40" s="147" t="s">
        <v>55</v>
      </c>
      <c r="AH40" s="147" t="s">
        <v>55</v>
      </c>
      <c r="AI40" s="147" t="s">
        <v>55</v>
      </c>
      <c r="AJ40" s="147" t="s">
        <v>55</v>
      </c>
      <c r="AK40" s="147" t="s">
        <v>55</v>
      </c>
      <c r="AL40" s="147" t="s">
        <v>55</v>
      </c>
      <c r="AM40" s="147" t="s">
        <v>55</v>
      </c>
      <c r="AN40" s="147" t="s">
        <v>55</v>
      </c>
      <c r="AO40" s="147" t="s">
        <v>55</v>
      </c>
      <c r="AP40" s="147" t="s">
        <v>55</v>
      </c>
      <c r="AQ40" s="147" t="s">
        <v>55</v>
      </c>
      <c r="AR40" s="147" t="s">
        <v>55</v>
      </c>
      <c r="AS40" s="147" t="s">
        <v>55</v>
      </c>
      <c r="AT40" s="147" t="s">
        <v>55</v>
      </c>
      <c r="AU40" s="147" t="s">
        <v>55</v>
      </c>
      <c r="AV40" s="147" t="s">
        <v>55</v>
      </c>
      <c r="AW40" s="147" t="s">
        <v>55</v>
      </c>
      <c r="AX40" s="147" t="s">
        <v>55</v>
      </c>
      <c r="AY40" s="147" t="s">
        <v>55</v>
      </c>
      <c r="AZ40" s="147" t="s">
        <v>55</v>
      </c>
      <c r="BA40" s="147" t="s">
        <v>55</v>
      </c>
      <c r="BB40" s="147" t="s">
        <v>55</v>
      </c>
      <c r="BC40" s="147" t="s">
        <v>55</v>
      </c>
      <c r="BD40" s="147" t="s">
        <v>55</v>
      </c>
      <c r="BE40" s="147" t="s">
        <v>55</v>
      </c>
      <c r="BF40" s="147" t="s">
        <v>55</v>
      </c>
      <c r="BG40" s="147" t="s">
        <v>55</v>
      </c>
      <c r="BH40" s="147" t="s">
        <v>55</v>
      </c>
      <c r="BI40" s="147" t="s">
        <v>55</v>
      </c>
      <c r="BJ40" s="147" t="s">
        <v>55</v>
      </c>
      <c r="BK40" s="147" t="s">
        <v>55</v>
      </c>
      <c r="BL40" s="147" t="s">
        <v>55</v>
      </c>
      <c r="BM40" s="147" t="s">
        <v>55</v>
      </c>
      <c r="BN40" s="147" t="s">
        <v>55</v>
      </c>
      <c r="BO40" s="147" t="s">
        <v>55</v>
      </c>
      <c r="BP40" s="147" t="s">
        <v>55</v>
      </c>
      <c r="BQ40" s="147" t="s">
        <v>55</v>
      </c>
      <c r="BR40" s="147" t="s">
        <v>55</v>
      </c>
      <c r="BS40" s="147" t="s">
        <v>55</v>
      </c>
      <c r="BT40" s="147" t="s">
        <v>55</v>
      </c>
      <c r="BU40" s="147" t="s">
        <v>55</v>
      </c>
      <c r="BV40" s="147" t="s">
        <v>55</v>
      </c>
      <c r="BW40" s="147" t="s">
        <v>55</v>
      </c>
      <c r="BX40" s="147" t="s">
        <v>55</v>
      </c>
      <c r="BY40" s="151" t="s">
        <v>55</v>
      </c>
      <c r="BZ40" s="151" t="s">
        <v>55</v>
      </c>
      <c r="CA40" s="151" t="s">
        <v>55</v>
      </c>
      <c r="CB40" s="151" t="s">
        <v>55</v>
      </c>
      <c r="CC40" s="151" t="s">
        <v>55</v>
      </c>
      <c r="CD40" s="151" t="s">
        <v>55</v>
      </c>
      <c r="CE40" s="151" t="s">
        <v>55</v>
      </c>
      <c r="CF40" s="151" t="s">
        <v>55</v>
      </c>
      <c r="CG40" s="151" t="s">
        <v>55</v>
      </c>
      <c r="CH40" s="151" t="s">
        <v>55</v>
      </c>
      <c r="CI40" s="151" t="s">
        <v>55</v>
      </c>
      <c r="CJ40" s="151" t="s">
        <v>55</v>
      </c>
      <c r="CK40" s="151" t="s">
        <v>55</v>
      </c>
      <c r="CL40" s="151" t="s">
        <v>55</v>
      </c>
      <c r="CM40" s="151" t="s">
        <v>55</v>
      </c>
      <c r="CN40" s="151" t="s">
        <v>55</v>
      </c>
      <c r="CO40" s="151" t="s">
        <v>55</v>
      </c>
      <c r="CP40" s="151" t="s">
        <v>55</v>
      </c>
      <c r="CQ40" s="151" t="s">
        <v>55</v>
      </c>
      <c r="CR40" s="151" t="s">
        <v>55</v>
      </c>
      <c r="CS40" s="151" t="s">
        <v>55</v>
      </c>
      <c r="CT40" s="151" t="s">
        <v>55</v>
      </c>
      <c r="CU40" s="151" t="s">
        <v>55</v>
      </c>
      <c r="CV40" s="151" t="s">
        <v>55</v>
      </c>
      <c r="CW40" s="151" t="s">
        <v>55</v>
      </c>
      <c r="CX40" s="151" t="s">
        <v>55</v>
      </c>
      <c r="CY40" s="151" t="s">
        <v>55</v>
      </c>
      <c r="CZ40" s="151" t="s">
        <v>55</v>
      </c>
      <c r="DA40" s="151" t="s">
        <v>55</v>
      </c>
      <c r="DB40" s="151" t="s">
        <v>55</v>
      </c>
      <c r="DC40" s="151" t="s">
        <v>55</v>
      </c>
      <c r="DD40" s="151" t="s">
        <v>55</v>
      </c>
      <c r="DE40" s="151" t="s">
        <v>55</v>
      </c>
      <c r="DF40" s="151" t="s">
        <v>55</v>
      </c>
      <c r="DG40" s="151" t="s">
        <v>55</v>
      </c>
      <c r="DH40" s="151" t="s">
        <v>55</v>
      </c>
      <c r="DI40" s="60" t="s">
        <v>55</v>
      </c>
      <c r="DJ40" s="9" t="s">
        <v>55</v>
      </c>
      <c r="DK40" s="9" t="s">
        <v>55</v>
      </c>
      <c r="DL40" s="9" t="s">
        <v>55</v>
      </c>
      <c r="DM40" s="9" t="s">
        <v>55</v>
      </c>
      <c r="DN40" s="9" t="s">
        <v>55</v>
      </c>
      <c r="DO40" s="9" t="s">
        <v>55</v>
      </c>
      <c r="DP40" s="9" t="s">
        <v>55</v>
      </c>
      <c r="DQ40" s="10" t="s">
        <v>55</v>
      </c>
      <c r="DR40" s="9" t="s">
        <v>55</v>
      </c>
      <c r="DS40" s="9" t="s">
        <v>55</v>
      </c>
      <c r="DT40" s="9" t="s">
        <v>55</v>
      </c>
      <c r="DU40" s="9" t="s">
        <v>55</v>
      </c>
      <c r="DV40" s="9" t="s">
        <v>14</v>
      </c>
      <c r="DW40" s="9">
        <v>2.87</v>
      </c>
      <c r="DX40" s="9">
        <v>3.02</v>
      </c>
      <c r="DY40" s="9">
        <v>3.18</v>
      </c>
      <c r="DZ40" s="9">
        <v>2.85</v>
      </c>
      <c r="EA40" s="9">
        <v>3.09</v>
      </c>
      <c r="EB40" s="9">
        <v>3.18</v>
      </c>
      <c r="EC40" s="10">
        <v>3.41</v>
      </c>
      <c r="ED40" s="9">
        <v>3.28</v>
      </c>
      <c r="EE40" s="9">
        <v>3.44</v>
      </c>
      <c r="EF40" s="9">
        <v>3.59</v>
      </c>
      <c r="EG40" s="9">
        <v>3.41</v>
      </c>
      <c r="EH40" s="9">
        <v>3.36</v>
      </c>
      <c r="EI40" s="9">
        <v>3.16</v>
      </c>
      <c r="EJ40" s="10">
        <v>3.15</v>
      </c>
      <c r="EK40" s="9">
        <v>3.43</v>
      </c>
      <c r="EL40" s="9">
        <v>3.53</v>
      </c>
      <c r="EM40" s="9">
        <v>3.7</v>
      </c>
      <c r="EN40" s="9">
        <v>3.6</v>
      </c>
      <c r="EO40" s="10">
        <v>3.41</v>
      </c>
      <c r="EP40" s="9">
        <v>3.39</v>
      </c>
      <c r="EQ40" s="9">
        <v>3.23</v>
      </c>
      <c r="ER40" s="9">
        <v>3.09</v>
      </c>
      <c r="ES40" s="9">
        <v>3.05</v>
      </c>
      <c r="ET40" s="9">
        <v>2.92</v>
      </c>
      <c r="EU40" s="9">
        <v>3.05</v>
      </c>
      <c r="EV40" s="10">
        <v>3</v>
      </c>
      <c r="EW40" s="9">
        <v>2.75</v>
      </c>
      <c r="EX40" s="9">
        <v>2.7</v>
      </c>
      <c r="EY40" s="9">
        <v>2.69</v>
      </c>
      <c r="EZ40" s="9">
        <v>2.7</v>
      </c>
      <c r="FA40" s="9">
        <v>2.66</v>
      </c>
      <c r="FB40" s="19">
        <v>2.77</v>
      </c>
      <c r="FC40" s="15">
        <v>3.01</v>
      </c>
      <c r="FD40" s="9">
        <v>3.04</v>
      </c>
      <c r="FE40" s="9">
        <v>2.87</v>
      </c>
      <c r="FF40" s="9">
        <v>3.05</v>
      </c>
      <c r="FG40" s="9">
        <v>3.11</v>
      </c>
      <c r="FH40" s="10">
        <v>3.38</v>
      </c>
      <c r="FI40" s="9">
        <v>3.6</v>
      </c>
      <c r="FJ40" s="9">
        <v>3.53</v>
      </c>
      <c r="FK40" s="9">
        <v>3.71</v>
      </c>
      <c r="FL40" s="9">
        <v>3.62</v>
      </c>
      <c r="FM40" s="9">
        <v>3.45</v>
      </c>
      <c r="FN40" s="19">
        <v>3.31</v>
      </c>
      <c r="FO40" s="15">
        <v>3.42</v>
      </c>
      <c r="FP40" s="15">
        <v>3.29</v>
      </c>
      <c r="FQ40" s="9">
        <v>3.48</v>
      </c>
      <c r="FR40" s="9">
        <v>3.59</v>
      </c>
      <c r="FS40" s="9">
        <v>3.5</v>
      </c>
      <c r="FT40" s="10">
        <v>3.61</v>
      </c>
      <c r="FU40" s="9">
        <v>3.73</v>
      </c>
      <c r="FV40" s="9">
        <v>3.98</v>
      </c>
      <c r="FW40" s="9">
        <v>4.09</v>
      </c>
      <c r="FX40" s="9">
        <v>4.0299999999999994</v>
      </c>
      <c r="FY40" s="9">
        <v>3.91</v>
      </c>
      <c r="FZ40" s="19">
        <v>3.88</v>
      </c>
      <c r="GA40" s="15">
        <v>3.82</v>
      </c>
      <c r="GB40" s="15">
        <v>3.74</v>
      </c>
      <c r="GC40" s="9">
        <v>3.97</v>
      </c>
      <c r="GD40" s="9">
        <v>3.69</v>
      </c>
      <c r="GE40" s="9">
        <v>3.85</v>
      </c>
      <c r="GF40" s="10">
        <v>3.81</v>
      </c>
      <c r="GG40" s="9">
        <v>4.05</v>
      </c>
      <c r="GH40" s="9">
        <v>4.1400000000000006</v>
      </c>
      <c r="GI40" s="9">
        <v>4.1899999999999995</v>
      </c>
      <c r="GJ40" s="9">
        <v>4.0299999999999994</v>
      </c>
      <c r="GK40" s="9">
        <v>3.74</v>
      </c>
      <c r="GL40" s="9">
        <v>3.32</v>
      </c>
      <c r="GM40" s="9">
        <v>3.4</v>
      </c>
      <c r="GN40" s="9">
        <v>2.99</v>
      </c>
      <c r="GO40" s="9">
        <v>2.87</v>
      </c>
      <c r="GP40" s="9">
        <v>2.84</v>
      </c>
      <c r="GQ40" s="9">
        <v>2.8200000000000003</v>
      </c>
      <c r="GR40" s="10">
        <v>2.8200000000000003</v>
      </c>
      <c r="GS40" s="9">
        <v>2.83</v>
      </c>
      <c r="GT40" s="9">
        <v>3.1</v>
      </c>
      <c r="GU40" s="9">
        <v>3.04</v>
      </c>
      <c r="GV40" s="9">
        <v>2.76</v>
      </c>
      <c r="GW40" s="9">
        <v>2.67</v>
      </c>
      <c r="GX40" s="9">
        <v>2.73</v>
      </c>
      <c r="GY40" s="9">
        <v>2.7800000000000002</v>
      </c>
      <c r="GZ40" s="9">
        <v>2.6100000000000003</v>
      </c>
      <c r="HA40" s="9">
        <v>2.62</v>
      </c>
      <c r="HB40" s="9">
        <v>2.6</v>
      </c>
      <c r="HC40" s="9">
        <v>2.48</v>
      </c>
      <c r="HD40" s="10">
        <v>2.52</v>
      </c>
      <c r="HE40" s="9">
        <v>2.46</v>
      </c>
      <c r="HF40" s="9">
        <v>2.2000000000000002</v>
      </c>
      <c r="HG40" s="9">
        <v>2.17</v>
      </c>
      <c r="HH40" s="9">
        <v>2.1799999999999997</v>
      </c>
      <c r="HI40" s="9">
        <v>1.92</v>
      </c>
      <c r="HJ40" s="9">
        <v>2.1</v>
      </c>
      <c r="HK40" s="9">
        <v>2.21</v>
      </c>
      <c r="HL40" s="9">
        <v>2.27</v>
      </c>
      <c r="HM40" s="9">
        <v>2.41</v>
      </c>
      <c r="HN40" s="9">
        <v>2.54</v>
      </c>
      <c r="HO40" s="9">
        <v>2.5700000000000003</v>
      </c>
      <c r="HP40" s="10">
        <v>2.6399999999999997</v>
      </c>
      <c r="HQ40" s="9">
        <v>2.74</v>
      </c>
      <c r="HR40" s="9">
        <v>2.52</v>
      </c>
      <c r="HS40" s="9">
        <v>2.3899999999999997</v>
      </c>
      <c r="HT40" s="9">
        <v>2.1</v>
      </c>
      <c r="HU40" s="9">
        <v>1.83</v>
      </c>
      <c r="HV40" s="9">
        <v>1.7</v>
      </c>
      <c r="HW40" s="9">
        <v>1.76</v>
      </c>
      <c r="HX40" s="9">
        <v>1.6400000000000001</v>
      </c>
      <c r="HY40" s="9">
        <v>1.46</v>
      </c>
      <c r="HZ40" s="9">
        <v>1.47</v>
      </c>
      <c r="IA40" s="9">
        <v>1.43</v>
      </c>
      <c r="IB40" s="10">
        <v>1.58</v>
      </c>
      <c r="IC40" s="9">
        <v>1.46</v>
      </c>
      <c r="ID40" s="9">
        <v>1.34</v>
      </c>
      <c r="IE40" s="9">
        <v>1.3900000000000001</v>
      </c>
      <c r="IF40" s="9">
        <v>1.27</v>
      </c>
      <c r="IG40" s="9">
        <v>1.27</v>
      </c>
      <c r="IH40" s="9">
        <v>1.31</v>
      </c>
      <c r="II40" s="9">
        <v>1.3</v>
      </c>
      <c r="IJ40" s="9">
        <v>1.24</v>
      </c>
      <c r="IK40" s="9">
        <v>1.26</v>
      </c>
      <c r="IL40" s="9">
        <v>1.51</v>
      </c>
      <c r="IM40" s="9">
        <v>1.42</v>
      </c>
      <c r="IN40" s="10">
        <v>1.42</v>
      </c>
      <c r="IO40" s="9">
        <v>1.31</v>
      </c>
      <c r="IP40" s="9">
        <v>1.46</v>
      </c>
      <c r="IQ40" s="9">
        <v>1.73</v>
      </c>
      <c r="IR40" s="9">
        <v>1.75</v>
      </c>
      <c r="IS40" s="9">
        <v>1.78</v>
      </c>
      <c r="IT40" s="9">
        <v>1.73</v>
      </c>
      <c r="IU40" s="9">
        <v>1.6800000000000002</v>
      </c>
      <c r="IV40" s="9">
        <v>1.6400000000000001</v>
      </c>
      <c r="IW40" s="9">
        <v>1.8399999999999999</v>
      </c>
      <c r="IX40" s="9">
        <v>1.5699999999999998</v>
      </c>
      <c r="IY40" s="9">
        <v>1.55</v>
      </c>
      <c r="IZ40" s="10">
        <v>1.5699999999999998</v>
      </c>
      <c r="JA40" s="9">
        <v>1.48</v>
      </c>
      <c r="JB40" s="9">
        <v>1.3900000000000001</v>
      </c>
      <c r="JC40" s="9">
        <v>1.3599999999999999</v>
      </c>
      <c r="JD40" s="9">
        <v>1.3</v>
      </c>
      <c r="JE40" s="9">
        <v>1.26</v>
      </c>
      <c r="JF40" s="9">
        <v>1.28</v>
      </c>
      <c r="JG40" s="9">
        <v>1.28</v>
      </c>
      <c r="JH40" s="9">
        <v>1.17</v>
      </c>
      <c r="JI40" s="9">
        <v>1.1299999999999999</v>
      </c>
      <c r="JJ40" s="9">
        <v>0.65999999999999992</v>
      </c>
      <c r="JK40" s="9">
        <v>0.74</v>
      </c>
      <c r="JL40" s="10">
        <v>0.76</v>
      </c>
      <c r="JM40" s="9">
        <v>0.8</v>
      </c>
      <c r="JN40" s="9">
        <v>0.69</v>
      </c>
      <c r="JO40" s="9">
        <v>0.76</v>
      </c>
      <c r="JP40" s="9">
        <v>0.66999999999999993</v>
      </c>
      <c r="JQ40" s="9">
        <v>0.62</v>
      </c>
      <c r="JR40" s="9">
        <v>0.61</v>
      </c>
      <c r="JS40" s="9">
        <v>0.43999999999999995</v>
      </c>
      <c r="JT40" s="9">
        <v>0.35</v>
      </c>
      <c r="JU40" s="9">
        <v>0.67999999999999994</v>
      </c>
      <c r="JV40" s="9">
        <v>0.43999999999999995</v>
      </c>
      <c r="JW40" s="9">
        <v>0.28000000000000003</v>
      </c>
      <c r="JX40" s="10">
        <v>0.4</v>
      </c>
      <c r="JY40" s="9">
        <v>0.48</v>
      </c>
      <c r="JZ40" s="9">
        <v>0.43999999999999995</v>
      </c>
      <c r="KA40" s="9">
        <v>0.24</v>
      </c>
      <c r="KB40" s="9">
        <v>0.24</v>
      </c>
      <c r="KC40" s="9">
        <v>0.33999999999999997</v>
      </c>
      <c r="KD40" s="9">
        <v>0.27</v>
      </c>
      <c r="KE40" s="9">
        <v>0.41000000000000003</v>
      </c>
      <c r="KF40" s="9">
        <v>0.61</v>
      </c>
      <c r="KG40" s="9">
        <v>0.59000000000000008</v>
      </c>
      <c r="KH40" s="9">
        <v>0.65</v>
      </c>
      <c r="KI40" s="9">
        <v>0.51</v>
      </c>
      <c r="KJ40" s="10">
        <v>0.65</v>
      </c>
      <c r="KK40" s="9">
        <v>0.65</v>
      </c>
      <c r="KL40" s="9">
        <v>0.59000000000000008</v>
      </c>
      <c r="KM40" s="9">
        <v>0.73</v>
      </c>
      <c r="KN40" s="9">
        <v>0.82000000000000006</v>
      </c>
      <c r="KO40" s="9">
        <v>0.65</v>
      </c>
      <c r="KP40" s="9">
        <v>0.76</v>
      </c>
      <c r="KQ40" s="9">
        <v>0.72</v>
      </c>
      <c r="KR40" s="9">
        <v>0.70700000000000007</v>
      </c>
      <c r="KS40" s="9">
        <v>0.67999999999999994</v>
      </c>
      <c r="KT40" s="9">
        <v>0.84299999999999997</v>
      </c>
      <c r="KU40" s="9">
        <v>0.81600000000000006</v>
      </c>
      <c r="KV40" s="10">
        <v>0.75900000000000001</v>
      </c>
      <c r="KW40" s="9">
        <v>0.84299999999999997</v>
      </c>
      <c r="KX40" s="9">
        <v>0.7</v>
      </c>
      <c r="KY40" s="9">
        <v>0.71500000000000008</v>
      </c>
      <c r="KZ40" s="9">
        <v>0.8</v>
      </c>
      <c r="LA40" s="9">
        <v>0.72</v>
      </c>
      <c r="LB40" s="9">
        <v>0.87</v>
      </c>
      <c r="LC40" s="9">
        <v>0.82000000000000006</v>
      </c>
      <c r="LD40" s="9">
        <v>0.72</v>
      </c>
      <c r="LE40" s="9">
        <v>0.6</v>
      </c>
      <c r="LF40" s="9">
        <v>0.55000000000000004</v>
      </c>
      <c r="LG40" s="9">
        <v>0.54</v>
      </c>
      <c r="LH40" s="10">
        <v>0.41000000000000003</v>
      </c>
      <c r="LI40" s="9">
        <v>0.49</v>
      </c>
      <c r="LJ40" s="9">
        <v>0.31999999999999995</v>
      </c>
      <c r="LK40" s="9">
        <v>0.28000000000000003</v>
      </c>
      <c r="LL40" s="9">
        <v>0.13</v>
      </c>
      <c r="LM40" s="9">
        <v>-0.10000000000000009</v>
      </c>
      <c r="LN40" s="9">
        <v>0.17000000000000004</v>
      </c>
      <c r="LO40" s="9">
        <v>0.35</v>
      </c>
      <c r="LP40" s="9">
        <v>0.35</v>
      </c>
      <c r="LQ40" s="9">
        <v>0.41000000000000003</v>
      </c>
      <c r="LR40" s="9">
        <v>0.19999999999999996</v>
      </c>
      <c r="LS40" s="9">
        <v>8.9999999999999969E-2</v>
      </c>
      <c r="LT40" s="9">
        <v>0.53</v>
      </c>
      <c r="LU40" s="9">
        <v>0.42000000000000004</v>
      </c>
      <c r="LV40" s="9">
        <v>0.44</v>
      </c>
      <c r="LW40" s="9">
        <v>0.47</v>
      </c>
      <c r="LX40" s="9">
        <v>0.38</v>
      </c>
      <c r="LY40" s="9">
        <v>0.47</v>
      </c>
      <c r="LZ40" s="9">
        <v>0.39</v>
      </c>
      <c r="MA40" s="9">
        <v>0.37</v>
      </c>
      <c r="MB40" s="9">
        <v>0.39</v>
      </c>
      <c r="MC40" s="9">
        <v>0.37</v>
      </c>
    </row>
    <row r="41" spans="1:341" ht="22.2" customHeight="1" x14ac:dyDescent="0.3">
      <c r="A41" s="32" t="s">
        <v>370</v>
      </c>
      <c r="B41" s="32" t="s">
        <v>55</v>
      </c>
      <c r="C41" s="187" t="s">
        <v>112</v>
      </c>
      <c r="D41" s="163" t="s">
        <v>115</v>
      </c>
      <c r="E41" s="145" t="s">
        <v>55</v>
      </c>
      <c r="F41" s="145" t="s">
        <v>55</v>
      </c>
      <c r="G41" s="145" t="s">
        <v>55</v>
      </c>
      <c r="H41" s="145" t="s">
        <v>55</v>
      </c>
      <c r="I41" s="145" t="s">
        <v>55</v>
      </c>
      <c r="J41" s="145" t="s">
        <v>55</v>
      </c>
      <c r="K41" s="145" t="s">
        <v>55</v>
      </c>
      <c r="L41" s="145" t="s">
        <v>55</v>
      </c>
      <c r="M41" s="145" t="s">
        <v>55</v>
      </c>
      <c r="N41" s="145" t="s">
        <v>55</v>
      </c>
      <c r="O41" s="145" t="s">
        <v>55</v>
      </c>
      <c r="P41" s="145" t="s">
        <v>55</v>
      </c>
      <c r="Q41" s="145" t="s">
        <v>55</v>
      </c>
      <c r="R41" s="145" t="s">
        <v>55</v>
      </c>
      <c r="S41" s="145" t="s">
        <v>55</v>
      </c>
      <c r="T41" s="145" t="s">
        <v>55</v>
      </c>
      <c r="U41" s="145" t="s">
        <v>55</v>
      </c>
      <c r="V41" s="145" t="s">
        <v>55</v>
      </c>
      <c r="W41" s="145" t="s">
        <v>55</v>
      </c>
      <c r="X41" s="145" t="s">
        <v>55</v>
      </c>
      <c r="Y41" s="145" t="s">
        <v>55</v>
      </c>
      <c r="Z41" s="145" t="s">
        <v>55</v>
      </c>
      <c r="AA41" s="145" t="s">
        <v>55</v>
      </c>
      <c r="AB41" s="145" t="s">
        <v>55</v>
      </c>
      <c r="AC41" s="145" t="s">
        <v>55</v>
      </c>
      <c r="AD41" s="145" t="s">
        <v>55</v>
      </c>
      <c r="AE41" s="145" t="s">
        <v>55</v>
      </c>
      <c r="AF41" s="145" t="s">
        <v>55</v>
      </c>
      <c r="AG41" s="145" t="s">
        <v>55</v>
      </c>
      <c r="AH41" s="145" t="s">
        <v>55</v>
      </c>
      <c r="AI41" s="145" t="s">
        <v>55</v>
      </c>
      <c r="AJ41" s="145" t="s">
        <v>55</v>
      </c>
      <c r="AK41" s="145" t="s">
        <v>55</v>
      </c>
      <c r="AL41" s="145" t="s">
        <v>55</v>
      </c>
      <c r="AM41" s="145" t="s">
        <v>55</v>
      </c>
      <c r="AN41" s="145" t="s">
        <v>55</v>
      </c>
      <c r="AO41" s="145" t="s">
        <v>55</v>
      </c>
      <c r="AP41" s="145" t="s">
        <v>55</v>
      </c>
      <c r="AQ41" s="145" t="s">
        <v>55</v>
      </c>
      <c r="AR41" s="145" t="s">
        <v>55</v>
      </c>
      <c r="AS41" s="145" t="s">
        <v>55</v>
      </c>
      <c r="AT41" s="145" t="s">
        <v>55</v>
      </c>
      <c r="AU41" s="145" t="s">
        <v>55</v>
      </c>
      <c r="AV41" s="145" t="s">
        <v>55</v>
      </c>
      <c r="AW41" s="145" t="s">
        <v>55</v>
      </c>
      <c r="AX41" s="145" t="s">
        <v>55</v>
      </c>
      <c r="AY41" s="145" t="s">
        <v>55</v>
      </c>
      <c r="AZ41" s="145" t="s">
        <v>55</v>
      </c>
      <c r="BA41" s="145" t="s">
        <v>55</v>
      </c>
      <c r="BB41" s="145" t="s">
        <v>55</v>
      </c>
      <c r="BC41" s="145" t="s">
        <v>55</v>
      </c>
      <c r="BD41" s="145" t="s">
        <v>55</v>
      </c>
      <c r="BE41" s="145" t="s">
        <v>55</v>
      </c>
      <c r="BF41" s="145" t="s">
        <v>55</v>
      </c>
      <c r="BG41" s="145" t="s">
        <v>55</v>
      </c>
      <c r="BH41" s="145" t="s">
        <v>55</v>
      </c>
      <c r="BI41" s="145" t="s">
        <v>55</v>
      </c>
      <c r="BJ41" s="145" t="s">
        <v>55</v>
      </c>
      <c r="BK41" s="145" t="s">
        <v>55</v>
      </c>
      <c r="BL41" s="145" t="s">
        <v>55</v>
      </c>
      <c r="BM41" s="145" t="s">
        <v>55</v>
      </c>
      <c r="BN41" s="145" t="s">
        <v>55</v>
      </c>
      <c r="BO41" s="145" t="s">
        <v>55</v>
      </c>
      <c r="BP41" s="145" t="s">
        <v>55</v>
      </c>
      <c r="BQ41" s="145" t="s">
        <v>55</v>
      </c>
      <c r="BR41" s="145" t="s">
        <v>55</v>
      </c>
      <c r="BS41" s="145" t="s">
        <v>55</v>
      </c>
      <c r="BT41" s="145" t="s">
        <v>55</v>
      </c>
      <c r="BU41" s="145" t="s">
        <v>55</v>
      </c>
      <c r="BV41" s="145" t="s">
        <v>55</v>
      </c>
      <c r="BW41" s="145" t="s">
        <v>55</v>
      </c>
      <c r="BX41" s="145" t="s">
        <v>55</v>
      </c>
      <c r="BY41" s="216" t="s">
        <v>55</v>
      </c>
      <c r="BZ41" s="216" t="s">
        <v>55</v>
      </c>
      <c r="CA41" s="216" t="s">
        <v>55</v>
      </c>
      <c r="CB41" s="216" t="s">
        <v>55</v>
      </c>
      <c r="CC41" s="216" t="s">
        <v>55</v>
      </c>
      <c r="CD41" s="216" t="s">
        <v>55</v>
      </c>
      <c r="CE41" s="216" t="s">
        <v>55</v>
      </c>
      <c r="CF41" s="216" t="s">
        <v>55</v>
      </c>
      <c r="CG41" s="216" t="s">
        <v>55</v>
      </c>
      <c r="CH41" s="216" t="s">
        <v>55</v>
      </c>
      <c r="CI41" s="216" t="s">
        <v>55</v>
      </c>
      <c r="CJ41" s="216" t="s">
        <v>55</v>
      </c>
      <c r="CK41" s="216" t="s">
        <v>55</v>
      </c>
      <c r="CL41" s="216" t="s">
        <v>55</v>
      </c>
      <c r="CM41" s="216" t="s">
        <v>55</v>
      </c>
      <c r="CN41" s="216" t="s">
        <v>55</v>
      </c>
      <c r="CO41" s="216" t="s">
        <v>55</v>
      </c>
      <c r="CP41" s="216" t="s">
        <v>55</v>
      </c>
      <c r="CQ41" s="216" t="s">
        <v>55</v>
      </c>
      <c r="CR41" s="216" t="s">
        <v>55</v>
      </c>
      <c r="CS41" s="216" t="s">
        <v>55</v>
      </c>
      <c r="CT41" s="216" t="s">
        <v>55</v>
      </c>
      <c r="CU41" s="216" t="s">
        <v>55</v>
      </c>
      <c r="CV41" s="216" t="s">
        <v>55</v>
      </c>
      <c r="CW41" s="149" t="s">
        <v>55</v>
      </c>
      <c r="CX41" s="145" t="s">
        <v>55</v>
      </c>
      <c r="CY41" s="145" t="s">
        <v>55</v>
      </c>
      <c r="CZ41" s="145" t="s">
        <v>55</v>
      </c>
      <c r="DA41" s="145" t="s">
        <v>55</v>
      </c>
      <c r="DB41" s="145" t="s">
        <v>55</v>
      </c>
      <c r="DC41" s="145" t="s">
        <v>55</v>
      </c>
      <c r="DD41" s="145" t="s">
        <v>55</v>
      </c>
      <c r="DE41" s="145" t="s">
        <v>55</v>
      </c>
      <c r="DF41" s="156">
        <v>5.79</v>
      </c>
      <c r="DG41" s="156">
        <v>5.6</v>
      </c>
      <c r="DH41" s="156">
        <v>5.38</v>
      </c>
      <c r="DI41" s="6">
        <v>5.73</v>
      </c>
      <c r="DJ41" s="6">
        <v>5.82</v>
      </c>
      <c r="DK41" s="6">
        <v>5.83</v>
      </c>
      <c r="DL41" s="6">
        <v>6.1</v>
      </c>
      <c r="DM41" s="6">
        <v>6.06</v>
      </c>
      <c r="DN41" s="8">
        <v>6.05</v>
      </c>
      <c r="DO41" s="6">
        <v>5.91</v>
      </c>
      <c r="DP41" s="6">
        <v>5.68</v>
      </c>
      <c r="DQ41" s="2">
        <v>5.29</v>
      </c>
      <c r="DR41" s="6">
        <v>5</v>
      </c>
      <c r="DS41" s="6">
        <v>5.13</v>
      </c>
      <c r="DT41" s="6">
        <v>5.17</v>
      </c>
      <c r="DU41" s="6">
        <v>5.15</v>
      </c>
      <c r="DV41" s="6">
        <v>4.76</v>
      </c>
      <c r="DW41" s="6">
        <v>4.62</v>
      </c>
      <c r="DX41" s="6">
        <v>4.66</v>
      </c>
      <c r="DY41" s="6">
        <v>4.8099999999999996</v>
      </c>
      <c r="DZ41" s="8">
        <v>4.5999999999999996</v>
      </c>
      <c r="EA41" s="6">
        <v>4.49</v>
      </c>
      <c r="EB41" s="6">
        <v>4.9400000000000004</v>
      </c>
      <c r="EC41" s="2">
        <v>5.13</v>
      </c>
      <c r="ED41" s="6">
        <v>5.26</v>
      </c>
      <c r="EE41" s="6">
        <v>5.49</v>
      </c>
      <c r="EF41" s="6">
        <v>5.72</v>
      </c>
      <c r="EG41" s="6">
        <v>5.53</v>
      </c>
      <c r="EH41" s="6">
        <v>5.47</v>
      </c>
      <c r="EI41" s="6">
        <v>5.49</v>
      </c>
      <c r="EJ41" s="2">
        <v>5.46</v>
      </c>
      <c r="EK41" s="6">
        <v>5.75</v>
      </c>
      <c r="EL41" s="8">
        <v>5.94</v>
      </c>
      <c r="EM41" s="6">
        <v>6.12</v>
      </c>
      <c r="EN41" s="6">
        <v>6.03</v>
      </c>
      <c r="EO41" s="2">
        <v>5.9450000000000003</v>
      </c>
      <c r="EP41" s="6">
        <v>5.8319999999999999</v>
      </c>
      <c r="EQ41" s="6">
        <v>5.6260000000000003</v>
      </c>
      <c r="ER41" s="6">
        <v>5.57</v>
      </c>
      <c r="ES41" s="6">
        <v>5.3170000000000002</v>
      </c>
      <c r="ET41" s="6">
        <v>5.2809999999999997</v>
      </c>
      <c r="EU41" s="6">
        <v>5.8220000000000001</v>
      </c>
      <c r="EV41" s="2">
        <v>5.6639999999999997</v>
      </c>
      <c r="EW41" s="6">
        <v>5.59</v>
      </c>
      <c r="EX41" s="8">
        <v>5.35</v>
      </c>
      <c r="EY41" s="6">
        <v>5.19</v>
      </c>
      <c r="EZ41" s="6">
        <v>5.13</v>
      </c>
      <c r="FA41" s="6">
        <v>4.8099999999999996</v>
      </c>
      <c r="FB41" s="11">
        <v>5.1790000000000003</v>
      </c>
      <c r="FC41" s="16">
        <v>5.3</v>
      </c>
      <c r="FD41" s="6">
        <v>5.27</v>
      </c>
      <c r="FE41" s="6">
        <v>5.23</v>
      </c>
      <c r="FF41" s="6">
        <v>4.71</v>
      </c>
      <c r="FG41" s="6">
        <v>4.9400000000000004</v>
      </c>
      <c r="FH41" s="2">
        <v>5.38</v>
      </c>
      <c r="FI41" s="6">
        <v>5.16</v>
      </c>
      <c r="FJ41" s="8">
        <v>5.58</v>
      </c>
      <c r="FK41" s="6">
        <v>5.77</v>
      </c>
      <c r="FL41" s="6">
        <v>5.76</v>
      </c>
      <c r="FM41" s="6">
        <v>5.85</v>
      </c>
      <c r="FN41" s="11">
        <v>5.67</v>
      </c>
      <c r="FO41" s="16">
        <v>5.94</v>
      </c>
      <c r="FP41" s="6">
        <v>5.83</v>
      </c>
      <c r="FQ41" s="6">
        <v>5.88</v>
      </c>
      <c r="FR41" s="6">
        <v>6.1809089999999998</v>
      </c>
      <c r="FS41" s="6">
        <v>6.3174999999999999</v>
      </c>
      <c r="FT41" s="2">
        <v>6.2359999999999998</v>
      </c>
      <c r="FU41" s="6">
        <v>6.2060000000000004</v>
      </c>
      <c r="FV41" s="8">
        <v>6.68</v>
      </c>
      <c r="FW41" s="6">
        <v>6.77</v>
      </c>
      <c r="FX41" s="6">
        <v>6.72</v>
      </c>
      <c r="FY41" s="6">
        <v>6.42</v>
      </c>
      <c r="FZ41" s="11">
        <v>6.1195000000000004</v>
      </c>
      <c r="GA41" s="16">
        <v>6.05</v>
      </c>
      <c r="GB41" s="6">
        <v>5.66</v>
      </c>
      <c r="GC41" s="6">
        <v>5.54</v>
      </c>
      <c r="GD41" s="6">
        <v>5.27</v>
      </c>
      <c r="GE41" s="6">
        <v>5.22</v>
      </c>
      <c r="GF41" s="2">
        <v>4.9000000000000004</v>
      </c>
      <c r="GG41" s="6">
        <v>5.19</v>
      </c>
      <c r="GH41" s="8">
        <v>5.67</v>
      </c>
      <c r="GI41" s="6">
        <v>6.25</v>
      </c>
      <c r="GJ41" s="6">
        <v>5.98</v>
      </c>
      <c r="GK41" s="6">
        <v>5.62</v>
      </c>
      <c r="GL41" s="6">
        <v>5.3630000000000004</v>
      </c>
      <c r="GM41" s="6">
        <v>4.79</v>
      </c>
      <c r="GN41" s="6">
        <v>3.9222999999999999</v>
      </c>
      <c r="GO41" s="6">
        <v>3.39</v>
      </c>
      <c r="GP41" s="6">
        <v>2.9699999999999998</v>
      </c>
      <c r="GQ41" s="6">
        <v>2.87</v>
      </c>
      <c r="GR41" s="2">
        <v>2.8200000000000003</v>
      </c>
      <c r="GS41" s="6">
        <v>2.99</v>
      </c>
      <c r="GT41" s="8">
        <v>2.96</v>
      </c>
      <c r="GU41" s="6">
        <v>3.26</v>
      </c>
      <c r="GV41" s="6">
        <v>3.24</v>
      </c>
      <c r="GW41" s="6">
        <v>3.17</v>
      </c>
      <c r="GX41" s="6">
        <v>2.9699999999999998</v>
      </c>
      <c r="GY41" s="6">
        <v>2.9</v>
      </c>
      <c r="GZ41" s="6">
        <v>2.95</v>
      </c>
      <c r="HA41" s="6">
        <v>2.91</v>
      </c>
      <c r="HB41" s="6">
        <v>3.06</v>
      </c>
      <c r="HC41" s="6">
        <v>2.94</v>
      </c>
      <c r="HD41" s="2">
        <v>2.79</v>
      </c>
      <c r="HE41" s="6">
        <v>2.88</v>
      </c>
      <c r="HF41" s="8">
        <v>2.62</v>
      </c>
      <c r="HG41" s="6">
        <v>2.48</v>
      </c>
      <c r="HH41" s="6">
        <v>2.4299999999999997</v>
      </c>
      <c r="HI41" s="6">
        <v>2.25</v>
      </c>
      <c r="HJ41" s="6">
        <v>2.17</v>
      </c>
      <c r="HK41" s="6">
        <v>2.08</v>
      </c>
      <c r="HL41" s="6">
        <v>2.27</v>
      </c>
      <c r="HM41" s="6">
        <v>2.5099999999999998</v>
      </c>
      <c r="HN41" s="6">
        <v>2.6819999999999999</v>
      </c>
      <c r="HO41" s="6">
        <v>2.9299999999999997</v>
      </c>
      <c r="HP41" s="2">
        <v>2.77</v>
      </c>
      <c r="HQ41" s="6">
        <v>2.7919999999999998</v>
      </c>
      <c r="HR41" s="8">
        <v>2.5099999999999998</v>
      </c>
      <c r="HS41" s="6">
        <v>2.38</v>
      </c>
      <c r="HT41" s="6">
        <v>2.2199999999999998</v>
      </c>
      <c r="HU41" s="6">
        <v>1.9</v>
      </c>
      <c r="HV41" s="6">
        <v>1.83</v>
      </c>
      <c r="HW41" s="6">
        <v>1.8900000000000001</v>
      </c>
      <c r="HX41" s="6">
        <v>1.71</v>
      </c>
      <c r="HY41" s="6">
        <v>1.52</v>
      </c>
      <c r="HZ41" s="6">
        <v>1.53</v>
      </c>
      <c r="IA41" s="6">
        <v>1.51</v>
      </c>
      <c r="IB41" s="2">
        <v>1.6</v>
      </c>
      <c r="IC41" s="6">
        <v>1.62</v>
      </c>
      <c r="ID41" s="8">
        <v>1.47</v>
      </c>
      <c r="IE41" s="6">
        <v>1.3900000000000001</v>
      </c>
      <c r="IF41" s="6">
        <v>1.26</v>
      </c>
      <c r="IG41" s="6">
        <v>1.22</v>
      </c>
      <c r="IH41" s="6">
        <v>1.3</v>
      </c>
      <c r="II41" s="6">
        <v>1.3900000000000001</v>
      </c>
      <c r="IJ41" s="6">
        <v>1.46</v>
      </c>
      <c r="IK41" s="6">
        <v>1.45</v>
      </c>
      <c r="IL41" s="6">
        <v>1.6800000000000002</v>
      </c>
      <c r="IM41" s="6">
        <v>1.5699999999999998</v>
      </c>
      <c r="IN41" s="2">
        <v>1.4</v>
      </c>
      <c r="IO41" s="6">
        <v>1.31</v>
      </c>
      <c r="IP41" s="8">
        <v>1.44</v>
      </c>
      <c r="IQ41" s="6">
        <v>1.69</v>
      </c>
      <c r="IR41" s="6">
        <v>1.77</v>
      </c>
      <c r="IS41" s="6">
        <v>1.9300000000000002</v>
      </c>
      <c r="IT41" s="6">
        <v>1.96</v>
      </c>
      <c r="IU41" s="6">
        <v>1.85</v>
      </c>
      <c r="IV41" s="6">
        <v>1.87</v>
      </c>
      <c r="IW41" s="6">
        <v>2.2000000000000002</v>
      </c>
      <c r="IX41" s="6">
        <v>2.33</v>
      </c>
      <c r="IY41" s="6">
        <v>2.2800000000000002</v>
      </c>
      <c r="IZ41" s="2">
        <v>2.13</v>
      </c>
      <c r="JA41" s="6">
        <v>2.15</v>
      </c>
      <c r="JB41" s="8">
        <v>2.21</v>
      </c>
      <c r="JC41" s="6">
        <v>2.56</v>
      </c>
      <c r="JD41" s="6">
        <v>2.62</v>
      </c>
      <c r="JE41" s="6">
        <v>2.2999999999999998</v>
      </c>
      <c r="JF41" s="6">
        <v>2.2599999999999998</v>
      </c>
      <c r="JG41" s="6">
        <v>2.13</v>
      </c>
      <c r="JH41" s="6">
        <v>2.17</v>
      </c>
      <c r="JI41" s="6">
        <v>1.87</v>
      </c>
      <c r="JJ41" s="6">
        <v>1.69</v>
      </c>
      <c r="JK41" s="6">
        <v>1.78</v>
      </c>
      <c r="JL41" s="2">
        <v>1.76</v>
      </c>
      <c r="JM41" s="6">
        <v>1.72</v>
      </c>
      <c r="JN41" s="8">
        <v>1.88</v>
      </c>
      <c r="JO41" s="6">
        <v>1.9300000000000002</v>
      </c>
      <c r="JP41" s="6">
        <v>1.99</v>
      </c>
      <c r="JQ41" s="6">
        <v>1.9100000000000001</v>
      </c>
      <c r="JR41" s="6">
        <v>1.8399999999999999</v>
      </c>
      <c r="JS41" s="6">
        <v>1.79</v>
      </c>
      <c r="JT41" s="6">
        <v>1.9100000000000001</v>
      </c>
      <c r="JU41" s="6">
        <v>1.86440615</v>
      </c>
      <c r="JV41" s="6">
        <v>1.726787938</v>
      </c>
      <c r="JW41" s="6">
        <v>1.4987137480000001</v>
      </c>
      <c r="JX41" s="2">
        <v>1.5373580680000001</v>
      </c>
      <c r="JY41" s="6">
        <v>1.5281989999999999</v>
      </c>
      <c r="JZ41" s="8">
        <v>1.5312293370000001</v>
      </c>
      <c r="KA41" s="6">
        <v>1.4100052330000001</v>
      </c>
      <c r="KB41" s="6">
        <v>1.1430219150000001</v>
      </c>
      <c r="KC41" s="6">
        <v>1.078199836</v>
      </c>
      <c r="KD41" s="6">
        <v>1.0884597010000001</v>
      </c>
      <c r="KE41" s="6">
        <v>1.2447183879999999</v>
      </c>
      <c r="KF41" s="6">
        <v>1.3364659999999999</v>
      </c>
      <c r="KG41" s="6">
        <v>1.28</v>
      </c>
      <c r="KH41" s="6">
        <v>1.33</v>
      </c>
      <c r="KI41" s="6">
        <v>1.24</v>
      </c>
      <c r="KJ41" s="2">
        <v>1.18</v>
      </c>
      <c r="KK41" s="6">
        <v>1.1499999999999999</v>
      </c>
      <c r="KL41" s="8">
        <v>1.1599999999999999</v>
      </c>
      <c r="KM41" s="6">
        <v>1.2</v>
      </c>
      <c r="KN41" s="6">
        <v>1.340701659</v>
      </c>
      <c r="KO41" s="6">
        <v>1.2384414969999999</v>
      </c>
      <c r="KP41" s="6">
        <v>1.3852432299999999</v>
      </c>
      <c r="KQ41" s="6">
        <v>1.5349900000000001</v>
      </c>
      <c r="KR41" s="6">
        <v>1.53857</v>
      </c>
      <c r="KS41" s="6">
        <v>1.54</v>
      </c>
      <c r="KT41" s="6">
        <v>1.67</v>
      </c>
      <c r="KU41" s="6">
        <v>1.85</v>
      </c>
      <c r="KV41" s="2">
        <v>1.8677999999999999</v>
      </c>
      <c r="KW41" s="6">
        <v>1.9075935739999998</v>
      </c>
      <c r="KX41" s="8">
        <v>1.8292631400000001</v>
      </c>
      <c r="KY41" s="6">
        <v>1.77</v>
      </c>
      <c r="KZ41" s="6">
        <v>1.83</v>
      </c>
      <c r="LA41" s="6">
        <v>1.81</v>
      </c>
      <c r="LB41" s="6">
        <v>1.9</v>
      </c>
      <c r="LC41" s="6">
        <v>1.9100000000000001</v>
      </c>
      <c r="LD41" s="6">
        <v>1.8199999999999998</v>
      </c>
      <c r="LE41" s="6">
        <v>1.74</v>
      </c>
      <c r="LF41" s="6">
        <v>1.79</v>
      </c>
      <c r="LG41" s="6">
        <v>1.75</v>
      </c>
      <c r="LH41" s="2">
        <v>1.73</v>
      </c>
      <c r="LI41" s="6">
        <v>1.73</v>
      </c>
      <c r="LJ41" s="8">
        <v>1.67</v>
      </c>
      <c r="LK41" s="6">
        <v>1.53</v>
      </c>
      <c r="LL41" s="6">
        <v>1.44</v>
      </c>
      <c r="LM41" s="6">
        <v>1.32</v>
      </c>
      <c r="LN41" s="6">
        <v>1.3599999999999999</v>
      </c>
      <c r="LO41" s="6">
        <v>1.37</v>
      </c>
      <c r="LP41" s="6">
        <v>1.46</v>
      </c>
      <c r="LQ41" s="6">
        <v>1.51</v>
      </c>
      <c r="LR41" s="6">
        <v>1.41</v>
      </c>
      <c r="LS41" s="6">
        <v>1.3900000000000001</v>
      </c>
      <c r="LT41" s="6">
        <v>1.1599999999999999</v>
      </c>
      <c r="LU41" s="6">
        <v>1.06</v>
      </c>
      <c r="LV41" s="6">
        <v>0.98</v>
      </c>
      <c r="LW41" s="6">
        <v>0.98</v>
      </c>
      <c r="LX41" s="6">
        <v>0.87</v>
      </c>
      <c r="LY41" s="6">
        <v>0.91</v>
      </c>
      <c r="LZ41" s="6">
        <v>0.86</v>
      </c>
      <c r="MA41" s="6">
        <v>0.89</v>
      </c>
      <c r="MB41" s="6">
        <v>0.94</v>
      </c>
      <c r="MC41" s="6">
        <v>0.9</v>
      </c>
    </row>
    <row r="42" spans="1:341" ht="22.2" customHeight="1" x14ac:dyDescent="0.25">
      <c r="A42" s="30" t="s">
        <v>87</v>
      </c>
      <c r="B42" s="30" t="s">
        <v>55</v>
      </c>
      <c r="C42" s="188" t="s">
        <v>122</v>
      </c>
      <c r="D42" s="164" t="s">
        <v>75</v>
      </c>
      <c r="E42" s="164">
        <v>8.3000000000000007</v>
      </c>
      <c r="F42" s="164">
        <v>8.1</v>
      </c>
      <c r="G42" s="164">
        <v>7.7</v>
      </c>
      <c r="H42" s="164">
        <v>7.7</v>
      </c>
      <c r="I42" s="164">
        <v>7.9</v>
      </c>
      <c r="J42" s="164">
        <v>8.1999999999999993</v>
      </c>
      <c r="K42" s="164">
        <v>8.1</v>
      </c>
      <c r="L42" s="164">
        <v>7.8</v>
      </c>
      <c r="M42" s="164">
        <v>7.42</v>
      </c>
      <c r="N42" s="164">
        <v>7.4</v>
      </c>
      <c r="O42" s="164">
        <v>7.26</v>
      </c>
      <c r="P42" s="164">
        <v>7.21</v>
      </c>
      <c r="Q42" s="164">
        <v>6.71</v>
      </c>
      <c r="R42" s="164">
        <v>6.72</v>
      </c>
      <c r="S42" s="164">
        <v>7.12</v>
      </c>
      <c r="T42" s="164">
        <v>7.83</v>
      </c>
      <c r="U42" s="164">
        <v>8.51</v>
      </c>
      <c r="V42" s="164">
        <v>9.36</v>
      </c>
      <c r="W42" s="164">
        <v>9.44</v>
      </c>
      <c r="X42" s="164">
        <v>9.2799999999999994</v>
      </c>
      <c r="Y42" s="164">
        <v>9.5299999999999994</v>
      </c>
      <c r="Z42" s="164">
        <v>9.7899999999999991</v>
      </c>
      <c r="AA42" s="164">
        <v>9.73</v>
      </c>
      <c r="AB42" s="164">
        <v>9.5500000000000007</v>
      </c>
      <c r="AC42" s="164">
        <v>9.56</v>
      </c>
      <c r="AD42" s="164">
        <v>9.73</v>
      </c>
      <c r="AE42" s="164">
        <v>9.6300000000000008</v>
      </c>
      <c r="AF42" s="164">
        <v>9.5500000000000007</v>
      </c>
      <c r="AG42" s="164">
        <v>9.35</v>
      </c>
      <c r="AH42" s="164">
        <v>9.0500000000000007</v>
      </c>
      <c r="AI42" s="164">
        <v>8.85</v>
      </c>
      <c r="AJ42" s="164">
        <v>8.98</v>
      </c>
      <c r="AK42" s="164">
        <v>8.77</v>
      </c>
      <c r="AL42" s="164">
        <v>8.52</v>
      </c>
      <c r="AM42" s="164">
        <v>8.61</v>
      </c>
      <c r="AN42" s="164">
        <v>8.24</v>
      </c>
      <c r="AO42" s="164">
        <v>7.92</v>
      </c>
      <c r="AP42" s="164">
        <v>7.88</v>
      </c>
      <c r="AQ42" s="164">
        <v>8.14</v>
      </c>
      <c r="AR42" s="164">
        <v>8.49</v>
      </c>
      <c r="AS42" s="164">
        <v>8.56</v>
      </c>
      <c r="AT42" s="164">
        <v>8.56</v>
      </c>
      <c r="AU42" s="164">
        <v>8.48</v>
      </c>
      <c r="AV42" s="164">
        <v>8.32</v>
      </c>
      <c r="AW42" s="164">
        <v>8.2200000000000006</v>
      </c>
      <c r="AX42" s="164">
        <v>8.2100000000000009</v>
      </c>
      <c r="AY42" s="164">
        <v>8.02</v>
      </c>
      <c r="AZ42" s="164">
        <v>8.25</v>
      </c>
      <c r="BA42" s="164">
        <v>8.2799999999999994</v>
      </c>
      <c r="BB42" s="164">
        <v>8.23</v>
      </c>
      <c r="BC42" s="164">
        <v>7.9</v>
      </c>
      <c r="BD42" s="164">
        <v>8.16</v>
      </c>
      <c r="BE42" s="164">
        <v>8.36</v>
      </c>
      <c r="BF42" s="164">
        <v>8.02</v>
      </c>
      <c r="BG42" s="164">
        <v>8.06</v>
      </c>
      <c r="BH42" s="164">
        <v>8.11</v>
      </c>
      <c r="BI42" s="164">
        <v>8.07</v>
      </c>
      <c r="BJ42" s="164">
        <v>7.83</v>
      </c>
      <c r="BK42" s="164">
        <v>7.62</v>
      </c>
      <c r="BL42" s="164">
        <v>7.82</v>
      </c>
      <c r="BM42" s="164">
        <v>7.6</v>
      </c>
      <c r="BN42" s="164">
        <v>7.31</v>
      </c>
      <c r="BO42" s="164">
        <v>7.21</v>
      </c>
      <c r="BP42" s="164">
        <v>7.19</v>
      </c>
      <c r="BQ42" s="164">
        <v>7.01</v>
      </c>
      <c r="BR42" s="164">
        <v>7.05</v>
      </c>
      <c r="BS42" s="164">
        <v>7.13</v>
      </c>
      <c r="BT42" s="164">
        <v>7.2</v>
      </c>
      <c r="BU42" s="164">
        <v>6.94</v>
      </c>
      <c r="BV42" s="164">
        <v>6.47</v>
      </c>
      <c r="BW42" s="164">
        <v>6.05</v>
      </c>
      <c r="BX42" s="164">
        <v>6.02</v>
      </c>
      <c r="BY42" s="146">
        <v>5.61</v>
      </c>
      <c r="BZ42" s="146">
        <v>5.39</v>
      </c>
      <c r="CA42" s="146">
        <v>5.53</v>
      </c>
      <c r="CB42" s="146">
        <v>5.75</v>
      </c>
      <c r="CC42" s="146">
        <v>5.73</v>
      </c>
      <c r="CD42" s="146">
        <v>6.01</v>
      </c>
      <c r="CE42" s="146">
        <v>6.35</v>
      </c>
      <c r="CF42" s="146">
        <v>6.57</v>
      </c>
      <c r="CG42" s="146">
        <v>6.83</v>
      </c>
      <c r="CH42" s="146">
        <v>7.08</v>
      </c>
      <c r="CI42" s="146">
        <v>7.35</v>
      </c>
      <c r="CJ42" s="146">
        <v>6.96</v>
      </c>
      <c r="CK42" s="146">
        <v>7.01</v>
      </c>
      <c r="CL42" s="146">
        <v>7.39</v>
      </c>
      <c r="CM42" s="146">
        <v>7.24</v>
      </c>
      <c r="CN42" s="146">
        <v>6.99</v>
      </c>
      <c r="CO42" s="146">
        <v>6.9</v>
      </c>
      <c r="CP42" s="146">
        <v>6.92</v>
      </c>
      <c r="CQ42" s="146">
        <v>6.71</v>
      </c>
      <c r="CR42" s="146">
        <v>6.67</v>
      </c>
      <c r="CS42" s="146">
        <v>6.74</v>
      </c>
      <c r="CT42" s="146">
        <v>6.75</v>
      </c>
      <c r="CU42" s="146">
        <v>6.56</v>
      </c>
      <c r="CV42" s="146">
        <v>6.56</v>
      </c>
      <c r="CW42" s="157">
        <v>6.23</v>
      </c>
      <c r="CX42" s="157">
        <v>6.15</v>
      </c>
      <c r="CY42" s="157">
        <v>6.11</v>
      </c>
      <c r="CZ42" s="157">
        <v>5.92</v>
      </c>
      <c r="DA42" s="157">
        <v>6.01</v>
      </c>
      <c r="DB42" s="157">
        <v>6.16</v>
      </c>
      <c r="DC42" s="157">
        <v>6.32</v>
      </c>
      <c r="DD42" s="157">
        <v>6.33</v>
      </c>
      <c r="DE42" s="157">
        <v>6.01</v>
      </c>
      <c r="DF42" s="157">
        <v>5.93</v>
      </c>
      <c r="DG42" s="157">
        <v>5.77</v>
      </c>
      <c r="DH42" s="157">
        <v>5.59</v>
      </c>
      <c r="DI42" s="8">
        <v>5.92</v>
      </c>
      <c r="DJ42" s="8">
        <v>5.97</v>
      </c>
      <c r="DK42" s="8">
        <v>5.98</v>
      </c>
      <c r="DL42" s="8">
        <v>6.27</v>
      </c>
      <c r="DM42" s="8">
        <v>6.25</v>
      </c>
      <c r="DN42" s="8">
        <v>6.26</v>
      </c>
      <c r="DO42" s="8">
        <v>6.09</v>
      </c>
      <c r="DP42" s="8">
        <v>5.94</v>
      </c>
      <c r="DQ42" s="4">
        <v>5.58</v>
      </c>
      <c r="DR42" s="8">
        <v>5.35</v>
      </c>
      <c r="DS42" s="8">
        <v>5.39</v>
      </c>
      <c r="DT42" s="8">
        <v>5.41</v>
      </c>
      <c r="DU42" s="8">
        <v>5.37</v>
      </c>
      <c r="DV42" s="8">
        <v>5.07</v>
      </c>
      <c r="DW42" s="8">
        <v>4.8899999999999997</v>
      </c>
      <c r="DX42" s="8">
        <v>4.96</v>
      </c>
      <c r="DY42" s="8">
        <v>5.12</v>
      </c>
      <c r="DZ42" s="8">
        <v>4.87</v>
      </c>
      <c r="EA42" s="8">
        <v>4.74</v>
      </c>
      <c r="EB42" s="8">
        <v>5.22</v>
      </c>
      <c r="EC42" s="4">
        <v>5.36</v>
      </c>
      <c r="ED42" s="8">
        <v>5.48</v>
      </c>
      <c r="EE42" s="8">
        <v>5.75</v>
      </c>
      <c r="EF42" s="8">
        <v>5.94</v>
      </c>
      <c r="EG42" s="8">
        <v>5.74</v>
      </c>
      <c r="EH42" s="8">
        <v>5.65</v>
      </c>
      <c r="EI42" s="8">
        <v>5.68</v>
      </c>
      <c r="EJ42" s="4">
        <v>5.6</v>
      </c>
      <c r="EK42" s="8">
        <v>5.88</v>
      </c>
      <c r="EL42" s="8">
        <v>6.05</v>
      </c>
      <c r="EM42" s="8">
        <v>6.19</v>
      </c>
      <c r="EN42" s="8">
        <v>6.1</v>
      </c>
      <c r="EO42" s="4">
        <v>5.9939999999999998</v>
      </c>
      <c r="EP42" s="8">
        <v>5.8920000000000003</v>
      </c>
      <c r="EQ42" s="8">
        <v>5.7030000000000003</v>
      </c>
      <c r="ER42" s="8">
        <v>5.6079999999999997</v>
      </c>
      <c r="ES42" s="8">
        <v>5.4260000000000002</v>
      </c>
      <c r="ET42" s="8">
        <v>5.3920000000000003</v>
      </c>
      <c r="EU42" s="8">
        <v>5.8440000000000003</v>
      </c>
      <c r="EV42" s="4">
        <v>5.6829999999999998</v>
      </c>
      <c r="EW42" s="8">
        <v>5.6050000000000004</v>
      </c>
      <c r="EX42" s="8">
        <v>5.37</v>
      </c>
      <c r="EY42" s="8">
        <v>5.21</v>
      </c>
      <c r="EZ42" s="8">
        <v>5.18</v>
      </c>
      <c r="FA42" s="8">
        <v>5.1100000000000003</v>
      </c>
      <c r="FB42" s="12">
        <v>5.1959999999999997</v>
      </c>
      <c r="FC42" s="13">
        <v>5.33</v>
      </c>
      <c r="FD42" s="8">
        <v>5.27</v>
      </c>
      <c r="FE42" s="8">
        <v>5.24</v>
      </c>
      <c r="FF42" s="8">
        <v>4.83</v>
      </c>
      <c r="FG42" s="8">
        <v>4.99</v>
      </c>
      <c r="FH42" s="4">
        <v>5.37</v>
      </c>
      <c r="FI42" s="8">
        <v>5.33</v>
      </c>
      <c r="FJ42" s="8">
        <v>5.65</v>
      </c>
      <c r="FK42" s="8">
        <v>5.75</v>
      </c>
      <c r="FL42" s="8">
        <v>5.74</v>
      </c>
      <c r="FM42" s="8">
        <v>5.78</v>
      </c>
      <c r="FN42" s="12">
        <v>5.63</v>
      </c>
      <c r="FO42" s="13">
        <v>5.83</v>
      </c>
      <c r="FP42" s="8">
        <v>5.75</v>
      </c>
      <c r="FQ42" s="8">
        <v>5.82</v>
      </c>
      <c r="FR42" s="8">
        <v>6.1118199999999998</v>
      </c>
      <c r="FS42" s="8">
        <v>6.1914999999999996</v>
      </c>
      <c r="FT42" s="4">
        <v>6.1</v>
      </c>
      <c r="FU42" s="8">
        <v>6.1790000000000003</v>
      </c>
      <c r="FV42" s="8">
        <v>6.54</v>
      </c>
      <c r="FW42" s="8">
        <v>6.68</v>
      </c>
      <c r="FX42" s="8">
        <v>6.55</v>
      </c>
      <c r="FY42" s="8">
        <v>6.34</v>
      </c>
      <c r="FZ42" s="12">
        <v>6.0875000000000004</v>
      </c>
      <c r="GA42" s="13">
        <v>6.02</v>
      </c>
      <c r="GB42" s="8">
        <v>5.7</v>
      </c>
      <c r="GC42" s="8">
        <v>5.62</v>
      </c>
      <c r="GD42" s="8">
        <v>5.36</v>
      </c>
      <c r="GE42" s="8">
        <v>5.37</v>
      </c>
      <c r="GF42" s="4">
        <v>5.08</v>
      </c>
      <c r="GG42" s="8">
        <v>5.31</v>
      </c>
      <c r="GH42" s="8">
        <v>5.69</v>
      </c>
      <c r="GI42" s="8">
        <v>6.24</v>
      </c>
      <c r="GJ42" s="8">
        <v>5.99</v>
      </c>
      <c r="GK42" s="8">
        <v>5.62</v>
      </c>
      <c r="GL42" s="8">
        <v>5.4139999999999997</v>
      </c>
      <c r="GM42" s="8">
        <v>5.13</v>
      </c>
      <c r="GN42" s="8">
        <v>4.5136000000000003</v>
      </c>
      <c r="GO42" s="8">
        <v>4</v>
      </c>
      <c r="GP42" s="8">
        <v>3.76</v>
      </c>
      <c r="GQ42" s="8">
        <v>3.63</v>
      </c>
      <c r="GR42" s="4">
        <v>3.39</v>
      </c>
      <c r="GS42" s="8">
        <v>3.57</v>
      </c>
      <c r="GT42" s="8">
        <v>3.66</v>
      </c>
      <c r="GU42" s="8">
        <v>3.89</v>
      </c>
      <c r="GV42" s="8">
        <v>4.05</v>
      </c>
      <c r="GW42" s="8">
        <v>3.88</v>
      </c>
      <c r="GX42" s="8">
        <v>3.71</v>
      </c>
      <c r="GY42" s="8">
        <v>3.62</v>
      </c>
      <c r="GZ42" s="8">
        <v>3.76</v>
      </c>
      <c r="HA42" s="8">
        <v>3.78</v>
      </c>
      <c r="HB42" s="8">
        <v>3.94</v>
      </c>
      <c r="HC42" s="8">
        <v>3.87</v>
      </c>
      <c r="HD42" s="4">
        <v>3.81</v>
      </c>
      <c r="HE42" s="8">
        <v>3.81</v>
      </c>
      <c r="HF42" s="8">
        <v>3.49</v>
      </c>
      <c r="HG42" s="8">
        <v>3.31</v>
      </c>
      <c r="HH42" s="8">
        <v>3.23</v>
      </c>
      <c r="HI42" s="8">
        <v>2.98</v>
      </c>
      <c r="HJ42" s="8">
        <v>2.88</v>
      </c>
      <c r="HK42" s="8">
        <v>2.7800000000000002</v>
      </c>
      <c r="HL42" s="8">
        <v>3</v>
      </c>
      <c r="HM42" s="8">
        <v>3.32</v>
      </c>
      <c r="HN42" s="8">
        <v>3.5059999999999998</v>
      </c>
      <c r="HO42" s="8">
        <v>3.74</v>
      </c>
      <c r="HP42" s="4">
        <v>3.56</v>
      </c>
      <c r="HQ42" s="8">
        <v>3.587278</v>
      </c>
      <c r="HR42" s="8">
        <v>3.28</v>
      </c>
      <c r="HS42" s="8">
        <v>3.18</v>
      </c>
      <c r="HT42" s="8">
        <v>2.9699999999999998</v>
      </c>
      <c r="HU42" s="8">
        <v>2.5</v>
      </c>
      <c r="HV42" s="8">
        <v>2.37</v>
      </c>
      <c r="HW42" s="8">
        <v>2.46</v>
      </c>
      <c r="HX42" s="8">
        <v>2.23</v>
      </c>
      <c r="HY42" s="8">
        <v>2.06</v>
      </c>
      <c r="HZ42" s="8">
        <v>2.02</v>
      </c>
      <c r="IA42" s="8">
        <v>1.99</v>
      </c>
      <c r="IB42" s="4">
        <v>2.12</v>
      </c>
      <c r="IC42" s="8">
        <v>2.1100000000000003</v>
      </c>
      <c r="ID42" s="8">
        <v>1.9</v>
      </c>
      <c r="IE42" s="8">
        <v>1.8</v>
      </c>
      <c r="IF42" s="8">
        <v>1.65</v>
      </c>
      <c r="IG42" s="8">
        <v>1.65</v>
      </c>
      <c r="IH42" s="8">
        <v>1.71</v>
      </c>
      <c r="II42" s="8">
        <v>1.8199999999999998</v>
      </c>
      <c r="IJ42" s="8">
        <v>1.8599999999999999</v>
      </c>
      <c r="IK42" s="8">
        <v>1.87</v>
      </c>
      <c r="IL42" s="8">
        <v>2.16</v>
      </c>
      <c r="IM42" s="8">
        <v>2.1399999999999997</v>
      </c>
      <c r="IN42" s="4">
        <v>1.92</v>
      </c>
      <c r="IO42" s="8">
        <v>1.73</v>
      </c>
      <c r="IP42" s="8">
        <v>1.8900000000000001</v>
      </c>
      <c r="IQ42" s="8">
        <v>2.2400000000000002</v>
      </c>
      <c r="IR42" s="8">
        <v>2.42</v>
      </c>
      <c r="IS42" s="8">
        <v>2.66</v>
      </c>
      <c r="IT42" s="8">
        <v>2.7</v>
      </c>
      <c r="IU42" s="8">
        <v>2.5499999999999998</v>
      </c>
      <c r="IV42" s="8">
        <v>2.59</v>
      </c>
      <c r="IW42" s="8">
        <v>2.9699999999999998</v>
      </c>
      <c r="IX42" s="8">
        <v>3.07</v>
      </c>
      <c r="IY42" s="8">
        <v>2.99</v>
      </c>
      <c r="IZ42" s="4">
        <v>2.83</v>
      </c>
      <c r="JA42" s="8">
        <v>2.8</v>
      </c>
      <c r="JB42" s="8">
        <v>2.83</v>
      </c>
      <c r="JC42" s="8">
        <v>3.12</v>
      </c>
      <c r="JD42" s="8">
        <v>3.13</v>
      </c>
      <c r="JE42" s="8">
        <v>2.81</v>
      </c>
      <c r="JF42" s="8">
        <v>2.7800000000000002</v>
      </c>
      <c r="JG42" s="8">
        <v>2.59</v>
      </c>
      <c r="JH42" s="8">
        <v>2.62</v>
      </c>
      <c r="JI42" s="8">
        <v>2.2599999999999998</v>
      </c>
      <c r="JJ42" s="8">
        <v>2.0099999999999998</v>
      </c>
      <c r="JK42" s="8">
        <v>2.13</v>
      </c>
      <c r="JL42" s="4">
        <v>2.17</v>
      </c>
      <c r="JM42" s="8">
        <v>2.13</v>
      </c>
      <c r="JN42" s="8">
        <v>2.35</v>
      </c>
      <c r="JO42" s="8">
        <v>2.4299999999999997</v>
      </c>
      <c r="JP42" s="8">
        <v>2.4500000000000002</v>
      </c>
      <c r="JQ42" s="8">
        <v>2.31</v>
      </c>
      <c r="JR42" s="8">
        <v>2.2000000000000002</v>
      </c>
      <c r="JS42" s="8">
        <v>2.1399999999999997</v>
      </c>
      <c r="JT42" s="8">
        <v>2.29</v>
      </c>
      <c r="JU42" s="8">
        <v>2.2486264170000001</v>
      </c>
      <c r="JV42" s="8">
        <v>2.0926336499999998</v>
      </c>
      <c r="JW42" s="8">
        <v>1.79223029</v>
      </c>
      <c r="JX42" s="4">
        <v>1.8238919060000001</v>
      </c>
      <c r="JY42" s="8">
        <v>1.8207849999999999</v>
      </c>
      <c r="JZ42" s="8">
        <v>1.817817579</v>
      </c>
      <c r="KA42" s="8">
        <v>1.6497804039999999</v>
      </c>
      <c r="KB42" s="8">
        <v>1.3389660059999999</v>
      </c>
      <c r="KC42" s="8">
        <v>1.2236771390000001</v>
      </c>
      <c r="KD42" s="8">
        <v>1.272974864</v>
      </c>
      <c r="KE42" s="8">
        <v>1.4688922390000001</v>
      </c>
      <c r="KF42" s="8">
        <v>1.6629290000000001</v>
      </c>
      <c r="KG42" s="8">
        <v>1.6400000000000001</v>
      </c>
      <c r="KH42" s="8">
        <v>1.67</v>
      </c>
      <c r="KI42" s="8">
        <v>1.56</v>
      </c>
      <c r="KJ42" s="4">
        <v>1.47</v>
      </c>
      <c r="KK42" s="8">
        <v>1.41</v>
      </c>
      <c r="KL42" s="8">
        <v>1.42</v>
      </c>
      <c r="KM42" s="8">
        <v>1.42</v>
      </c>
      <c r="KN42" s="8">
        <v>1.584200219</v>
      </c>
      <c r="KO42" s="8">
        <v>1.463693833</v>
      </c>
      <c r="KP42" s="8">
        <v>1.62057338</v>
      </c>
      <c r="KQ42" s="8">
        <v>1.782497462</v>
      </c>
      <c r="KR42" s="8">
        <v>1.765215891</v>
      </c>
      <c r="KS42" s="8">
        <v>1.75</v>
      </c>
      <c r="KT42" s="8">
        <v>1.8900000000000001</v>
      </c>
      <c r="KU42" s="8">
        <v>2.1100000000000003</v>
      </c>
      <c r="KV42" s="4">
        <v>2.0915034619999999</v>
      </c>
      <c r="KW42" s="8">
        <v>2.105306144</v>
      </c>
      <c r="KX42" s="8">
        <v>2.0512630000000001</v>
      </c>
      <c r="KY42" s="8">
        <v>1.99</v>
      </c>
      <c r="KZ42" s="8">
        <v>2.02</v>
      </c>
      <c r="LA42" s="8">
        <v>1.99</v>
      </c>
      <c r="LB42" s="8">
        <v>2.09</v>
      </c>
      <c r="LC42" s="8">
        <v>2.1100000000000003</v>
      </c>
      <c r="LD42" s="8">
        <v>2</v>
      </c>
      <c r="LE42" s="8">
        <v>1.88</v>
      </c>
      <c r="LF42" s="8">
        <v>1.92</v>
      </c>
      <c r="LG42" s="8">
        <v>1.87</v>
      </c>
      <c r="LH42" s="4">
        <v>1.83</v>
      </c>
      <c r="LI42" s="8">
        <v>1.83</v>
      </c>
      <c r="LJ42" s="8">
        <v>1.77</v>
      </c>
      <c r="LK42" s="8">
        <v>1.58</v>
      </c>
      <c r="LL42" s="8">
        <v>1.5</v>
      </c>
      <c r="LM42" s="8">
        <v>1.32</v>
      </c>
      <c r="LN42" s="8">
        <v>1.37</v>
      </c>
      <c r="LO42" s="8">
        <v>1.38</v>
      </c>
      <c r="LP42" s="8">
        <v>1.49</v>
      </c>
      <c r="LQ42" s="8">
        <v>1.56</v>
      </c>
      <c r="LR42" s="8">
        <v>1.46</v>
      </c>
      <c r="LS42" s="8">
        <v>1.41</v>
      </c>
      <c r="LT42" s="8">
        <v>1.22</v>
      </c>
      <c r="LU42" s="8">
        <v>1.1200000000000001</v>
      </c>
      <c r="LV42" s="8">
        <v>1.03</v>
      </c>
      <c r="LW42" s="8">
        <v>1.03</v>
      </c>
      <c r="LX42" s="8">
        <v>0.92</v>
      </c>
      <c r="LY42" s="8">
        <v>0.96</v>
      </c>
      <c r="LZ42" s="8">
        <v>0.92</v>
      </c>
      <c r="MA42" s="8">
        <v>0.96</v>
      </c>
      <c r="MB42" s="8">
        <v>1.02</v>
      </c>
      <c r="MC42" s="8">
        <v>0.99</v>
      </c>
    </row>
    <row r="43" spans="1:341" ht="22.2" customHeight="1" x14ac:dyDescent="0.3">
      <c r="A43" s="206" t="s">
        <v>86</v>
      </c>
      <c r="B43" s="206" t="s">
        <v>55</v>
      </c>
      <c r="C43" s="190" t="s">
        <v>1</v>
      </c>
      <c r="D43" s="166" t="s">
        <v>72</v>
      </c>
      <c r="E43" s="147" t="s">
        <v>55</v>
      </c>
      <c r="F43" s="147" t="s">
        <v>55</v>
      </c>
      <c r="G43" s="147" t="s">
        <v>55</v>
      </c>
      <c r="H43" s="147" t="s">
        <v>55</v>
      </c>
      <c r="I43" s="147" t="s">
        <v>55</v>
      </c>
      <c r="J43" s="147" t="s">
        <v>55</v>
      </c>
      <c r="K43" s="147" t="s">
        <v>55</v>
      </c>
      <c r="L43" s="147" t="s">
        <v>55</v>
      </c>
      <c r="M43" s="147" t="s">
        <v>55</v>
      </c>
      <c r="N43" s="147" t="s">
        <v>55</v>
      </c>
      <c r="O43" s="147" t="s">
        <v>55</v>
      </c>
      <c r="P43" s="147" t="s">
        <v>55</v>
      </c>
      <c r="Q43" s="147" t="s">
        <v>55</v>
      </c>
      <c r="R43" s="147" t="s">
        <v>55</v>
      </c>
      <c r="S43" s="147" t="s">
        <v>55</v>
      </c>
      <c r="T43" s="147" t="s">
        <v>55</v>
      </c>
      <c r="U43" s="147" t="s">
        <v>55</v>
      </c>
      <c r="V43" s="147" t="s">
        <v>55</v>
      </c>
      <c r="W43" s="147" t="s">
        <v>55</v>
      </c>
      <c r="X43" s="147" t="s">
        <v>55</v>
      </c>
      <c r="Y43" s="147" t="s">
        <v>55</v>
      </c>
      <c r="Z43" s="147" t="s">
        <v>55</v>
      </c>
      <c r="AA43" s="147" t="s">
        <v>55</v>
      </c>
      <c r="AB43" s="147" t="s">
        <v>55</v>
      </c>
      <c r="AC43" s="147" t="s">
        <v>55</v>
      </c>
      <c r="AD43" s="147" t="s">
        <v>55</v>
      </c>
      <c r="AE43" s="147" t="s">
        <v>55</v>
      </c>
      <c r="AF43" s="147" t="s">
        <v>55</v>
      </c>
      <c r="AG43" s="147" t="s">
        <v>55</v>
      </c>
      <c r="AH43" s="147" t="s">
        <v>55</v>
      </c>
      <c r="AI43" s="147" t="s">
        <v>55</v>
      </c>
      <c r="AJ43" s="147" t="s">
        <v>55</v>
      </c>
      <c r="AK43" s="147" t="s">
        <v>55</v>
      </c>
      <c r="AL43" s="147" t="s">
        <v>55</v>
      </c>
      <c r="AM43" s="147" t="s">
        <v>55</v>
      </c>
      <c r="AN43" s="147" t="s">
        <v>55</v>
      </c>
      <c r="AO43" s="147" t="s">
        <v>55</v>
      </c>
      <c r="AP43" s="147" t="s">
        <v>55</v>
      </c>
      <c r="AQ43" s="147" t="s">
        <v>55</v>
      </c>
      <c r="AR43" s="147" t="s">
        <v>55</v>
      </c>
      <c r="AS43" s="147" t="s">
        <v>55</v>
      </c>
      <c r="AT43" s="147" t="s">
        <v>55</v>
      </c>
      <c r="AU43" s="147" t="s">
        <v>55</v>
      </c>
      <c r="AV43" s="147" t="s">
        <v>55</v>
      </c>
      <c r="AW43" s="147" t="s">
        <v>55</v>
      </c>
      <c r="AX43" s="147" t="s">
        <v>55</v>
      </c>
      <c r="AY43" s="147" t="s">
        <v>55</v>
      </c>
      <c r="AZ43" s="147" t="s">
        <v>55</v>
      </c>
      <c r="BA43" s="147" t="s">
        <v>55</v>
      </c>
      <c r="BB43" s="147" t="s">
        <v>55</v>
      </c>
      <c r="BC43" s="147" t="s">
        <v>55</v>
      </c>
      <c r="BD43" s="147" t="s">
        <v>55</v>
      </c>
      <c r="BE43" s="147" t="s">
        <v>55</v>
      </c>
      <c r="BF43" s="147" t="s">
        <v>55</v>
      </c>
      <c r="BG43" s="147" t="s">
        <v>55</v>
      </c>
      <c r="BH43" s="147" t="s">
        <v>55</v>
      </c>
      <c r="BI43" s="147" t="s">
        <v>55</v>
      </c>
      <c r="BJ43" s="147" t="s">
        <v>55</v>
      </c>
      <c r="BK43" s="147" t="s">
        <v>55</v>
      </c>
      <c r="BL43" s="147" t="s">
        <v>55</v>
      </c>
      <c r="BM43" s="147" t="s">
        <v>55</v>
      </c>
      <c r="BN43" s="147" t="s">
        <v>55</v>
      </c>
      <c r="BO43" s="147" t="s">
        <v>55</v>
      </c>
      <c r="BP43" s="147" t="s">
        <v>55</v>
      </c>
      <c r="BQ43" s="147" t="s">
        <v>55</v>
      </c>
      <c r="BR43" s="147" t="s">
        <v>55</v>
      </c>
      <c r="BS43" s="147" t="s">
        <v>55</v>
      </c>
      <c r="BT43" s="147" t="s">
        <v>55</v>
      </c>
      <c r="BU43" s="147" t="s">
        <v>55</v>
      </c>
      <c r="BV43" s="147" t="s">
        <v>55</v>
      </c>
      <c r="BW43" s="147" t="s">
        <v>55</v>
      </c>
      <c r="BX43" s="147" t="s">
        <v>55</v>
      </c>
      <c r="BY43" s="147" t="s">
        <v>55</v>
      </c>
      <c r="BZ43" s="147" t="s">
        <v>55</v>
      </c>
      <c r="CA43" s="147" t="s">
        <v>55</v>
      </c>
      <c r="CB43" s="147" t="s">
        <v>55</v>
      </c>
      <c r="CC43" s="147" t="s">
        <v>55</v>
      </c>
      <c r="CD43" s="147" t="s">
        <v>55</v>
      </c>
      <c r="CE43" s="147" t="s">
        <v>55</v>
      </c>
      <c r="CF43" s="147" t="s">
        <v>55</v>
      </c>
      <c r="CG43" s="147" t="s">
        <v>55</v>
      </c>
      <c r="CH43" s="147" t="s">
        <v>55</v>
      </c>
      <c r="CI43" s="147" t="s">
        <v>55</v>
      </c>
      <c r="CJ43" s="147" t="s">
        <v>55</v>
      </c>
      <c r="CK43" s="147" t="s">
        <v>55</v>
      </c>
      <c r="CL43" s="147" t="s">
        <v>55</v>
      </c>
      <c r="CM43" s="147" t="s">
        <v>55</v>
      </c>
      <c r="CN43" s="147" t="s">
        <v>55</v>
      </c>
      <c r="CO43" s="147" t="s">
        <v>55</v>
      </c>
      <c r="CP43" s="147" t="s">
        <v>55</v>
      </c>
      <c r="CQ43" s="147" t="s">
        <v>55</v>
      </c>
      <c r="CR43" s="147" t="s">
        <v>55</v>
      </c>
      <c r="CS43" s="147" t="s">
        <v>55</v>
      </c>
      <c r="CT43" s="147" t="s">
        <v>55</v>
      </c>
      <c r="CU43" s="147" t="s">
        <v>55</v>
      </c>
      <c r="CV43" s="147" t="s">
        <v>55</v>
      </c>
      <c r="CW43" s="148" t="s">
        <v>55</v>
      </c>
      <c r="CX43" s="147" t="s">
        <v>55</v>
      </c>
      <c r="CY43" s="147" t="s">
        <v>55</v>
      </c>
      <c r="CZ43" s="147" t="s">
        <v>55</v>
      </c>
      <c r="DA43" s="147" t="s">
        <v>55</v>
      </c>
      <c r="DB43" s="147" t="s">
        <v>55</v>
      </c>
      <c r="DC43" s="147" t="s">
        <v>55</v>
      </c>
      <c r="DD43" s="147" t="s">
        <v>55</v>
      </c>
      <c r="DE43" s="147" t="s">
        <v>55</v>
      </c>
      <c r="DF43" s="158">
        <v>5.98</v>
      </c>
      <c r="DG43" s="158">
        <v>5.82</v>
      </c>
      <c r="DH43" s="158">
        <v>5.64</v>
      </c>
      <c r="DI43" s="9">
        <v>5.95</v>
      </c>
      <c r="DJ43" s="9">
        <v>5.99</v>
      </c>
      <c r="DK43" s="9">
        <v>6</v>
      </c>
      <c r="DL43" s="9">
        <v>6.29</v>
      </c>
      <c r="DM43" s="9">
        <v>6.29</v>
      </c>
      <c r="DN43" s="9">
        <v>6.31</v>
      </c>
      <c r="DO43" s="9">
        <v>6.13</v>
      </c>
      <c r="DP43" s="9">
        <v>6.02</v>
      </c>
      <c r="DQ43" s="5">
        <v>5.67</v>
      </c>
      <c r="DR43" s="9">
        <v>5.38</v>
      </c>
      <c r="DS43" s="9">
        <v>5.52</v>
      </c>
      <c r="DT43" s="9">
        <v>5.54</v>
      </c>
      <c r="DU43" s="9">
        <v>5.49</v>
      </c>
      <c r="DV43" s="9">
        <v>5.25</v>
      </c>
      <c r="DW43" s="9">
        <v>5.08</v>
      </c>
      <c r="DX43" s="9">
        <v>5.15</v>
      </c>
      <c r="DY43" s="9">
        <v>5.3</v>
      </c>
      <c r="DZ43" s="9">
        <v>5.05</v>
      </c>
      <c r="EA43" s="9">
        <v>4.91</v>
      </c>
      <c r="EB43" s="9">
        <v>5.39</v>
      </c>
      <c r="EC43" s="5">
        <v>5.47</v>
      </c>
      <c r="ED43" s="9">
        <v>5.59</v>
      </c>
      <c r="EE43" s="9">
        <v>5.83</v>
      </c>
      <c r="EF43" s="9">
        <v>6.02</v>
      </c>
      <c r="EG43" s="9">
        <v>5.83</v>
      </c>
      <c r="EH43" s="9">
        <v>5.74</v>
      </c>
      <c r="EI43" s="9">
        <v>5.76</v>
      </c>
      <c r="EJ43" s="5">
        <v>5.61</v>
      </c>
      <c r="EK43" s="9">
        <v>5.96</v>
      </c>
      <c r="EL43" s="9">
        <v>6.09</v>
      </c>
      <c r="EM43" s="9">
        <v>6.21</v>
      </c>
      <c r="EN43" s="9">
        <v>6.11</v>
      </c>
      <c r="EO43" s="5">
        <v>5.9989999999999997</v>
      </c>
      <c r="EP43" s="9">
        <v>5.9109999999999996</v>
      </c>
      <c r="EQ43" s="9">
        <v>5.7510000000000003</v>
      </c>
      <c r="ER43" s="9">
        <v>5.6470000000000002</v>
      </c>
      <c r="ES43" s="9">
        <v>5.48</v>
      </c>
      <c r="ET43" s="9">
        <v>5.4550000000000001</v>
      </c>
      <c r="EU43" s="9">
        <v>5.8440000000000003</v>
      </c>
      <c r="EV43" s="5">
        <v>5.69</v>
      </c>
      <c r="EW43" s="9">
        <v>5.617</v>
      </c>
      <c r="EX43" s="9">
        <v>5.4</v>
      </c>
      <c r="EY43" s="9">
        <v>5.24</v>
      </c>
      <c r="EZ43" s="9">
        <v>5.24</v>
      </c>
      <c r="FA43" s="9">
        <v>5.25</v>
      </c>
      <c r="FB43" s="14">
        <v>5.2149999999999999</v>
      </c>
      <c r="FC43" s="15">
        <v>5.35</v>
      </c>
      <c r="FD43" s="9">
        <v>5.25</v>
      </c>
      <c r="FE43" s="9">
        <v>5.23</v>
      </c>
      <c r="FF43" s="9">
        <v>4.91</v>
      </c>
      <c r="FG43" s="9">
        <v>5.0199999999999996</v>
      </c>
      <c r="FH43" s="5">
        <v>5.34</v>
      </c>
      <c r="FI43" s="9">
        <v>5.39</v>
      </c>
      <c r="FJ43" s="9">
        <v>5.65</v>
      </c>
      <c r="FK43" s="9">
        <v>5.72</v>
      </c>
      <c r="FL43" s="9">
        <v>5.7</v>
      </c>
      <c r="FM43" s="9">
        <v>5.71</v>
      </c>
      <c r="FN43" s="14">
        <v>5.58</v>
      </c>
      <c r="FO43" s="15">
        <v>5.73</v>
      </c>
      <c r="FP43" s="9">
        <v>5.65</v>
      </c>
      <c r="FQ43" s="9">
        <v>5.73</v>
      </c>
      <c r="FR43" s="9">
        <v>5.9972729999999999</v>
      </c>
      <c r="FS43" s="9">
        <v>6.0620000000000003</v>
      </c>
      <c r="FT43" s="5">
        <v>5.9690000000000003</v>
      </c>
      <c r="FU43" s="9">
        <v>6.0960000000000001</v>
      </c>
      <c r="FV43" s="9">
        <v>6.41</v>
      </c>
      <c r="FW43" s="9">
        <v>6.58</v>
      </c>
      <c r="FX43" s="9">
        <v>6.64</v>
      </c>
      <c r="FY43" s="9">
        <v>6.26</v>
      </c>
      <c r="FZ43" s="14">
        <v>6.0575000000000001</v>
      </c>
      <c r="GA43" s="15">
        <v>6</v>
      </c>
      <c r="GB43" s="9">
        <v>5.73</v>
      </c>
      <c r="GC43" s="9">
        <v>5.67</v>
      </c>
      <c r="GD43" s="9">
        <v>5.43</v>
      </c>
      <c r="GE43" s="9">
        <v>5.51</v>
      </c>
      <c r="GF43" s="5">
        <v>5.26</v>
      </c>
      <c r="GG43" s="9">
        <v>5.46</v>
      </c>
      <c r="GH43" s="9">
        <v>5.76</v>
      </c>
      <c r="GI43" s="9">
        <v>6.22</v>
      </c>
      <c r="GJ43" s="9">
        <v>6.02</v>
      </c>
      <c r="GK43" s="9">
        <v>5.66</v>
      </c>
      <c r="GL43" s="9">
        <v>5.4749999999999996</v>
      </c>
      <c r="GM43" s="9">
        <v>5.36</v>
      </c>
      <c r="GN43" s="9">
        <v>4.8994999999999997</v>
      </c>
      <c r="GO43" s="9">
        <v>4.32</v>
      </c>
      <c r="GP43" s="9">
        <v>4.25</v>
      </c>
      <c r="GQ43" s="9">
        <v>4.17</v>
      </c>
      <c r="GR43" s="5">
        <v>3.77</v>
      </c>
      <c r="GS43" s="9">
        <v>3.94</v>
      </c>
      <c r="GT43" s="9">
        <v>4.09</v>
      </c>
      <c r="GU43" s="9">
        <v>4.25</v>
      </c>
      <c r="GV43" s="9">
        <v>4.42</v>
      </c>
      <c r="GW43" s="9">
        <v>4.3</v>
      </c>
      <c r="GX43" s="9">
        <v>4.1899999999999995</v>
      </c>
      <c r="GY43" s="9">
        <v>4.0999999999999996</v>
      </c>
      <c r="GZ43" s="9">
        <v>4.2799999999999994</v>
      </c>
      <c r="HA43" s="9">
        <v>4.3599999999999994</v>
      </c>
      <c r="HB43" s="9">
        <v>4.5199999999999996</v>
      </c>
      <c r="HC43" s="9">
        <v>4.5</v>
      </c>
      <c r="HD43" s="5">
        <v>4.4700000000000006</v>
      </c>
      <c r="HE43" s="9">
        <v>4.4800000000000004</v>
      </c>
      <c r="HF43" s="9">
        <v>4.1400000000000006</v>
      </c>
      <c r="HG43" s="9">
        <v>3.94</v>
      </c>
      <c r="HH43" s="9">
        <v>3.85</v>
      </c>
      <c r="HI43" s="9">
        <v>3.57</v>
      </c>
      <c r="HJ43" s="9">
        <v>3.48</v>
      </c>
      <c r="HK43" s="9">
        <v>3.39</v>
      </c>
      <c r="HL43" s="9">
        <v>3.63</v>
      </c>
      <c r="HM43" s="9">
        <v>3.95</v>
      </c>
      <c r="HN43" s="9">
        <v>4.117</v>
      </c>
      <c r="HO43" s="9">
        <v>4.32</v>
      </c>
      <c r="HP43" s="5">
        <v>4.1500000000000004</v>
      </c>
      <c r="HQ43" s="9">
        <v>4.1755599999999999</v>
      </c>
      <c r="HR43" s="9">
        <v>3.88</v>
      </c>
      <c r="HS43" s="9">
        <v>3.84</v>
      </c>
      <c r="HT43" s="9">
        <v>3.6</v>
      </c>
      <c r="HU43" s="9">
        <v>3.07</v>
      </c>
      <c r="HV43" s="9">
        <v>2.88</v>
      </c>
      <c r="HW43" s="9">
        <v>2.9699999999999998</v>
      </c>
      <c r="HX43" s="9">
        <v>2.74</v>
      </c>
      <c r="HY43" s="9">
        <v>2.58</v>
      </c>
      <c r="HZ43" s="9">
        <v>2.52</v>
      </c>
      <c r="IA43" s="9">
        <v>2.5300000000000002</v>
      </c>
      <c r="IB43" s="5">
        <v>2.66</v>
      </c>
      <c r="IC43" s="9">
        <v>2.59</v>
      </c>
      <c r="ID43" s="9">
        <v>2.3600000000000003</v>
      </c>
      <c r="IE43" s="9">
        <v>2.23</v>
      </c>
      <c r="IF43" s="9">
        <v>2.09</v>
      </c>
      <c r="IG43" s="9">
        <v>2.06</v>
      </c>
      <c r="IH43" s="9">
        <v>2.15</v>
      </c>
      <c r="II43" s="9">
        <v>2.27</v>
      </c>
      <c r="IJ43" s="9">
        <v>2.2800000000000002</v>
      </c>
      <c r="IK43" s="9">
        <v>2.2999999999999998</v>
      </c>
      <c r="IL43" s="9">
        <v>2.63</v>
      </c>
      <c r="IM43" s="9">
        <v>2.6799999999999997</v>
      </c>
      <c r="IN43" s="5">
        <v>2.4500000000000002</v>
      </c>
      <c r="IO43" s="9">
        <v>2.19</v>
      </c>
      <c r="IP43" s="9">
        <v>2.3600000000000003</v>
      </c>
      <c r="IQ43" s="9">
        <v>2.73</v>
      </c>
      <c r="IR43" s="9">
        <v>2.99</v>
      </c>
      <c r="IS43" s="9">
        <v>3.25</v>
      </c>
      <c r="IT43" s="9">
        <v>3.28</v>
      </c>
      <c r="IU43" s="9">
        <v>3.1</v>
      </c>
      <c r="IV43" s="9">
        <v>3.16</v>
      </c>
      <c r="IW43" s="9">
        <v>3.54</v>
      </c>
      <c r="IX43" s="9">
        <v>3.59</v>
      </c>
      <c r="IY43" s="9">
        <v>3.49</v>
      </c>
      <c r="IZ43" s="5">
        <v>3.32</v>
      </c>
      <c r="JA43" s="9">
        <v>3.27</v>
      </c>
      <c r="JB43" s="9">
        <v>3.26</v>
      </c>
      <c r="JC43" s="9">
        <v>3.51</v>
      </c>
      <c r="JD43" s="9">
        <v>3.48</v>
      </c>
      <c r="JE43" s="9">
        <v>3.16</v>
      </c>
      <c r="JF43" s="9">
        <v>3.13</v>
      </c>
      <c r="JG43" s="9">
        <v>2.92</v>
      </c>
      <c r="JH43" s="9">
        <v>2.9299999999999997</v>
      </c>
      <c r="JI43" s="9">
        <v>2.58</v>
      </c>
      <c r="JJ43" s="9">
        <v>2.2800000000000002</v>
      </c>
      <c r="JK43" s="9">
        <v>2.42</v>
      </c>
      <c r="JL43" s="5">
        <v>2.48</v>
      </c>
      <c r="JM43" s="9">
        <v>2.44</v>
      </c>
      <c r="JN43" s="9">
        <v>2.69</v>
      </c>
      <c r="JO43" s="9">
        <v>2.8</v>
      </c>
      <c r="JP43" s="9">
        <v>2.79</v>
      </c>
      <c r="JQ43" s="9">
        <v>2.63</v>
      </c>
      <c r="JR43" s="9">
        <v>2.52</v>
      </c>
      <c r="JS43" s="9">
        <v>2.46</v>
      </c>
      <c r="JT43" s="9">
        <v>2.6100000000000003</v>
      </c>
      <c r="JU43" s="9">
        <v>2.5634687625999999</v>
      </c>
      <c r="JV43" s="9">
        <v>2.4078510120000001</v>
      </c>
      <c r="JW43" s="9">
        <v>2.097149172</v>
      </c>
      <c r="JX43" s="5">
        <v>2.1317046209999999</v>
      </c>
      <c r="JY43" s="9">
        <v>2.1395650000000002</v>
      </c>
      <c r="JZ43" s="9">
        <v>2.1251624480000002</v>
      </c>
      <c r="KA43" s="9">
        <v>1.927155277</v>
      </c>
      <c r="KB43" s="9">
        <v>1.5923726600000001</v>
      </c>
      <c r="KC43" s="9">
        <v>1.43498226</v>
      </c>
      <c r="KD43" s="9">
        <v>1.5042998569999999</v>
      </c>
      <c r="KE43" s="9">
        <v>1.7262462649999999</v>
      </c>
      <c r="KF43" s="9">
        <v>1.9836309999999999</v>
      </c>
      <c r="KG43" s="9">
        <v>2</v>
      </c>
      <c r="KH43" s="9">
        <v>2.0099999999999998</v>
      </c>
      <c r="KI43" s="9">
        <v>1.8900000000000001</v>
      </c>
      <c r="KJ43" s="5">
        <v>1.78</v>
      </c>
      <c r="KK43" s="9">
        <v>1.69</v>
      </c>
      <c r="KL43" s="9">
        <v>1.71</v>
      </c>
      <c r="KM43" s="9">
        <v>1.7</v>
      </c>
      <c r="KN43" s="9">
        <v>1.874901288</v>
      </c>
      <c r="KO43" s="9">
        <v>1.739709588</v>
      </c>
      <c r="KP43" s="9">
        <v>1.884342674</v>
      </c>
      <c r="KQ43" s="9">
        <v>2.0409289419999999</v>
      </c>
      <c r="KR43" s="9">
        <v>2.0066765100000001</v>
      </c>
      <c r="KS43" s="9">
        <v>1.98</v>
      </c>
      <c r="KT43" s="9">
        <v>2.1100000000000003</v>
      </c>
      <c r="KU43" s="9">
        <v>2.34</v>
      </c>
      <c r="KV43" s="5">
        <v>2.2829113649999999</v>
      </c>
      <c r="KW43" s="9">
        <v>2.2872956609999999</v>
      </c>
      <c r="KX43" s="9">
        <v>2.2544040000000001</v>
      </c>
      <c r="KY43" s="9">
        <v>2.1799999999999997</v>
      </c>
      <c r="KZ43" s="9">
        <v>2.2000000000000002</v>
      </c>
      <c r="LA43" s="9">
        <v>2.17</v>
      </c>
      <c r="LB43" s="9">
        <v>2.27</v>
      </c>
      <c r="LC43" s="9">
        <v>2.2999999999999998</v>
      </c>
      <c r="LD43" s="9">
        <v>2.19</v>
      </c>
      <c r="LE43" s="9">
        <v>2.06</v>
      </c>
      <c r="LF43" s="9">
        <v>2.09</v>
      </c>
      <c r="LG43" s="9">
        <v>2.02</v>
      </c>
      <c r="LH43" s="5">
        <v>1.98</v>
      </c>
      <c r="LI43" s="9">
        <v>1.97</v>
      </c>
      <c r="LJ43" s="9">
        <v>1.92</v>
      </c>
      <c r="LK43" s="9">
        <v>1.71</v>
      </c>
      <c r="LL43" s="9">
        <v>1.63</v>
      </c>
      <c r="LM43" s="9">
        <v>1.41</v>
      </c>
      <c r="LN43" s="9">
        <v>1.45</v>
      </c>
      <c r="LO43" s="9">
        <v>1.47</v>
      </c>
      <c r="LP43" s="9">
        <v>1.5899999999999999</v>
      </c>
      <c r="LQ43" s="9">
        <v>1.6600000000000001</v>
      </c>
      <c r="LR43" s="9">
        <v>1.56</v>
      </c>
      <c r="LS43" s="9">
        <v>1.49</v>
      </c>
      <c r="LT43" s="9">
        <v>1.31</v>
      </c>
      <c r="LU43" s="9">
        <v>1.21</v>
      </c>
      <c r="LV43" s="9">
        <v>1.1200000000000001</v>
      </c>
      <c r="LW43" s="9">
        <v>1.1200000000000001</v>
      </c>
      <c r="LX43" s="9">
        <v>1.03</v>
      </c>
      <c r="LY43" s="9">
        <v>1.07</v>
      </c>
      <c r="LZ43" s="9">
        <v>1.05</v>
      </c>
      <c r="MA43" s="9">
        <v>1.0900000000000001</v>
      </c>
      <c r="MB43" s="9">
        <v>1.1599999999999999</v>
      </c>
      <c r="MC43" s="9">
        <v>1.1200000000000001</v>
      </c>
    </row>
    <row r="44" spans="1:341" ht="22.2" customHeight="1" x14ac:dyDescent="0.25">
      <c r="A44" s="32" t="s">
        <v>371</v>
      </c>
      <c r="B44" s="32" t="s">
        <v>55</v>
      </c>
      <c r="C44" s="187" t="s">
        <v>112</v>
      </c>
      <c r="D44" s="163" t="s">
        <v>115</v>
      </c>
      <c r="E44" s="163">
        <v>6.21</v>
      </c>
      <c r="F44" s="163">
        <v>5.93</v>
      </c>
      <c r="G44" s="163">
        <v>5.58</v>
      </c>
      <c r="H44" s="163">
        <v>5.4</v>
      </c>
      <c r="I44" s="163">
        <v>5.3</v>
      </c>
      <c r="J44" s="163">
        <v>5.4</v>
      </c>
      <c r="K44" s="163">
        <v>5.53</v>
      </c>
      <c r="L44" s="163">
        <v>5.43</v>
      </c>
      <c r="M44" s="163">
        <v>5.36</v>
      </c>
      <c r="N44" s="163">
        <v>5.17</v>
      </c>
      <c r="O44" s="163">
        <v>5.18</v>
      </c>
      <c r="P44" s="163">
        <v>5.5</v>
      </c>
      <c r="Q44" s="163">
        <v>5.54</v>
      </c>
      <c r="R44" s="163">
        <v>5.48</v>
      </c>
      <c r="S44" s="163">
        <v>5.83</v>
      </c>
      <c r="T44" s="163">
        <v>6.4</v>
      </c>
      <c r="U44" s="163">
        <v>6.99</v>
      </c>
      <c r="V44" s="163">
        <v>7.34</v>
      </c>
      <c r="W44" s="163">
        <v>7.27</v>
      </c>
      <c r="X44" s="163">
        <v>7.48</v>
      </c>
      <c r="Y44" s="163">
        <v>7.5</v>
      </c>
      <c r="Z44" s="163">
        <v>7.69</v>
      </c>
      <c r="AA44" s="163">
        <v>8.0399999999999991</v>
      </c>
      <c r="AB44" s="163">
        <v>8.44</v>
      </c>
      <c r="AC44" s="163">
        <v>8.7100000000000009</v>
      </c>
      <c r="AD44" s="163">
        <v>8.66</v>
      </c>
      <c r="AE44" s="163">
        <v>8.25</v>
      </c>
      <c r="AF44" s="163">
        <v>7.89</v>
      </c>
      <c r="AG44" s="163">
        <v>7.68</v>
      </c>
      <c r="AH44" s="163">
        <v>7.27</v>
      </c>
      <c r="AI44" s="163">
        <v>6.8</v>
      </c>
      <c r="AJ44" s="163">
        <v>6.89</v>
      </c>
      <c r="AK44" s="163">
        <v>7.1</v>
      </c>
      <c r="AL44" s="163">
        <v>6.89</v>
      </c>
      <c r="AM44" s="163">
        <v>6.77</v>
      </c>
      <c r="AN44" s="163">
        <v>6.67</v>
      </c>
      <c r="AO44" s="163">
        <v>6.39</v>
      </c>
      <c r="AP44" s="163">
        <v>6.2</v>
      </c>
      <c r="AQ44" s="163">
        <v>6.14</v>
      </c>
      <c r="AR44" s="163">
        <v>6.79</v>
      </c>
      <c r="AS44" s="163">
        <v>7.11</v>
      </c>
      <c r="AT44" s="163">
        <v>7.27</v>
      </c>
      <c r="AU44" s="163">
        <v>7.49</v>
      </c>
      <c r="AV44" s="163">
        <v>7.45</v>
      </c>
      <c r="AW44" s="163">
        <v>7.21</v>
      </c>
      <c r="AX44" s="163">
        <v>7.41</v>
      </c>
      <c r="AY44" s="163">
        <v>7.08</v>
      </c>
      <c r="AZ44" s="163">
        <v>6.82</v>
      </c>
      <c r="BA44" s="163">
        <v>6.91</v>
      </c>
      <c r="BB44" s="163">
        <v>7.16</v>
      </c>
      <c r="BC44" s="163">
        <v>7.03</v>
      </c>
      <c r="BD44" s="163">
        <v>7.38</v>
      </c>
      <c r="BE44" s="163">
        <v>7.61</v>
      </c>
      <c r="BF44" s="163">
        <v>7.42</v>
      </c>
      <c r="BG44" s="163">
        <v>7.24</v>
      </c>
      <c r="BH44" s="163">
        <v>7</v>
      </c>
      <c r="BI44" s="163">
        <v>7.06</v>
      </c>
      <c r="BJ44" s="163">
        <v>6.98</v>
      </c>
      <c r="BK44" s="163">
        <v>6.84</v>
      </c>
      <c r="BL44" s="163">
        <v>6.76</v>
      </c>
      <c r="BM44" s="163">
        <v>6.74</v>
      </c>
      <c r="BN44" s="163">
        <v>6.38</v>
      </c>
      <c r="BO44" s="163">
        <v>6.43</v>
      </c>
      <c r="BP44" s="163">
        <v>6.57</v>
      </c>
      <c r="BQ44" s="163">
        <v>6.55</v>
      </c>
      <c r="BR44" s="163">
        <v>6.61</v>
      </c>
      <c r="BS44" s="163">
        <v>6.52</v>
      </c>
      <c r="BT44" s="163">
        <v>6.47</v>
      </c>
      <c r="BU44" s="163">
        <v>6.24</v>
      </c>
      <c r="BV44" s="163">
        <v>5.62</v>
      </c>
      <c r="BW44" s="163">
        <v>5.18</v>
      </c>
      <c r="BX44" s="163">
        <v>5.57</v>
      </c>
      <c r="BY44" s="156">
        <v>5.48</v>
      </c>
      <c r="BZ44" s="156">
        <v>5.61</v>
      </c>
      <c r="CA44" s="156">
        <v>5.9</v>
      </c>
      <c r="CB44" s="156">
        <v>6.11</v>
      </c>
      <c r="CC44" s="156">
        <v>6.03</v>
      </c>
      <c r="CD44" s="156">
        <v>6.33</v>
      </c>
      <c r="CE44" s="156">
        <v>6.7</v>
      </c>
      <c r="CF44" s="156">
        <v>6.62</v>
      </c>
      <c r="CG44" s="156">
        <v>6.77</v>
      </c>
      <c r="CH44" s="156">
        <v>6.75</v>
      </c>
      <c r="CI44" s="156">
        <v>6.94</v>
      </c>
      <c r="CJ44" s="156">
        <v>6.92</v>
      </c>
      <c r="CK44" s="156">
        <v>7.14</v>
      </c>
      <c r="CL44" s="156">
        <v>7.49</v>
      </c>
      <c r="CM44" s="156">
        <v>7.65</v>
      </c>
      <c r="CN44" s="156">
        <v>7.53</v>
      </c>
      <c r="CO44" s="156">
        <v>7.36</v>
      </c>
      <c r="CP44" s="156">
        <v>7.77</v>
      </c>
      <c r="CQ44" s="156">
        <v>7.43</v>
      </c>
      <c r="CR44" s="156">
        <v>7.28</v>
      </c>
      <c r="CS44" s="156">
        <v>7.17</v>
      </c>
      <c r="CT44" s="156">
        <v>7.02</v>
      </c>
      <c r="CU44" s="156">
        <v>6.85</v>
      </c>
      <c r="CV44" s="156">
        <v>6.79</v>
      </c>
      <c r="CW44" s="156">
        <v>6.26</v>
      </c>
      <c r="CX44" s="156">
        <v>5.77</v>
      </c>
      <c r="CY44" s="156">
        <v>5.71</v>
      </c>
      <c r="CZ44" s="156">
        <v>5.43</v>
      </c>
      <c r="DA44" s="156">
        <v>5.42</v>
      </c>
      <c r="DB44" s="156">
        <v>5.51</v>
      </c>
      <c r="DC44" s="156">
        <v>5.35</v>
      </c>
      <c r="DD44" s="156">
        <v>5.31</v>
      </c>
      <c r="DE44" s="156">
        <v>5.04</v>
      </c>
      <c r="DF44" s="156">
        <v>4.45</v>
      </c>
      <c r="DG44" s="156">
        <v>4.1399999999999997</v>
      </c>
      <c r="DH44" s="156">
        <v>4.22</v>
      </c>
      <c r="DI44" s="6">
        <v>4.62</v>
      </c>
      <c r="DJ44" s="6">
        <v>4.5599999999999996</v>
      </c>
      <c r="DK44" s="6">
        <v>4.55</v>
      </c>
      <c r="DL44" s="6">
        <v>5.14</v>
      </c>
      <c r="DM44" s="6">
        <v>5.01</v>
      </c>
      <c r="DN44" s="8">
        <v>4.8</v>
      </c>
      <c r="DO44" s="6">
        <v>4.49</v>
      </c>
      <c r="DP44" s="6">
        <v>4.01</v>
      </c>
      <c r="DQ44" s="7">
        <v>3.52</v>
      </c>
      <c r="DR44" s="6">
        <v>3.32</v>
      </c>
      <c r="DS44" s="6">
        <v>3.25</v>
      </c>
      <c r="DT44" s="6">
        <v>3.32</v>
      </c>
      <c r="DU44" s="6">
        <v>3.23</v>
      </c>
      <c r="DV44" s="6">
        <v>3.18</v>
      </c>
      <c r="DW44" s="6">
        <v>3.05</v>
      </c>
      <c r="DX44" s="6">
        <v>2.98</v>
      </c>
      <c r="DY44" s="6">
        <v>3.06</v>
      </c>
      <c r="DZ44" s="8">
        <v>2.75</v>
      </c>
      <c r="EA44" s="6">
        <v>2.5099999999999998</v>
      </c>
      <c r="EB44" s="6">
        <v>2.93</v>
      </c>
      <c r="EC44" s="7">
        <v>3.44</v>
      </c>
      <c r="ED44" s="6">
        <v>3.23</v>
      </c>
      <c r="EE44" s="6">
        <v>3.26</v>
      </c>
      <c r="EF44" s="6">
        <v>3.45</v>
      </c>
      <c r="EG44" s="6">
        <v>3.44</v>
      </c>
      <c r="EH44" s="6">
        <v>3.27</v>
      </c>
      <c r="EI44" s="6">
        <v>3.25</v>
      </c>
      <c r="EJ44" s="7">
        <v>3</v>
      </c>
      <c r="EK44" s="6">
        <v>3.57</v>
      </c>
      <c r="EL44" s="8">
        <v>4.0999999999999996</v>
      </c>
      <c r="EM44" s="6">
        <v>4.26</v>
      </c>
      <c r="EN44" s="6">
        <v>4.05</v>
      </c>
      <c r="EO44" s="7">
        <v>3.88</v>
      </c>
      <c r="EP44" s="6">
        <v>3.83</v>
      </c>
      <c r="EQ44" s="6">
        <v>3.85</v>
      </c>
      <c r="ER44" s="6">
        <v>4.09</v>
      </c>
      <c r="ES44" s="6">
        <v>4.21</v>
      </c>
      <c r="ET44" s="6">
        <v>4.3899999999999997</v>
      </c>
      <c r="EU44" s="6">
        <v>4.54</v>
      </c>
      <c r="EV44" s="7">
        <v>4.91</v>
      </c>
      <c r="EW44" s="6">
        <v>4.79</v>
      </c>
      <c r="EX44" s="8">
        <v>4.72</v>
      </c>
      <c r="EY44" s="6">
        <v>4.6900000000000004</v>
      </c>
      <c r="EZ44" s="6">
        <v>4.91</v>
      </c>
      <c r="FA44" s="6">
        <v>5.08</v>
      </c>
      <c r="FB44" s="18">
        <v>4.96</v>
      </c>
      <c r="FC44" s="16">
        <v>5.29</v>
      </c>
      <c r="FD44" s="6">
        <v>5.43</v>
      </c>
      <c r="FE44" s="6">
        <v>5.39</v>
      </c>
      <c r="FF44" s="6">
        <v>5.35</v>
      </c>
      <c r="FG44" s="6">
        <v>5.64</v>
      </c>
      <c r="FH44" s="7">
        <v>5.74</v>
      </c>
      <c r="FI44" s="6">
        <v>5.89</v>
      </c>
      <c r="FJ44" s="8">
        <v>5.97</v>
      </c>
      <c r="FK44" s="6">
        <v>6.09</v>
      </c>
      <c r="FL44" s="6">
        <v>6.07</v>
      </c>
      <c r="FM44" s="6">
        <v>5.85</v>
      </c>
      <c r="FN44" s="18">
        <v>5.69</v>
      </c>
      <c r="FO44" s="16">
        <v>5.72</v>
      </c>
      <c r="FP44" s="6">
        <v>5.64</v>
      </c>
      <c r="FQ44" s="6">
        <v>5.58</v>
      </c>
      <c r="FR44" s="6">
        <v>5.79</v>
      </c>
      <c r="FS44" s="6">
        <v>5.75</v>
      </c>
      <c r="FT44" s="7">
        <v>5.51</v>
      </c>
      <c r="FU44" s="6">
        <v>5.6</v>
      </c>
      <c r="FV44" s="8">
        <v>5.69</v>
      </c>
      <c r="FW44" s="6">
        <v>6</v>
      </c>
      <c r="FX44" s="6">
        <v>5.82</v>
      </c>
      <c r="FY44" s="6">
        <v>5.34</v>
      </c>
      <c r="FZ44" s="18">
        <v>5.0599999999999996</v>
      </c>
      <c r="GA44" s="16">
        <v>5.01</v>
      </c>
      <c r="GB44" s="6">
        <v>4.3499999999999996</v>
      </c>
      <c r="GC44" s="6">
        <v>4.13</v>
      </c>
      <c r="GD44" s="6">
        <v>3.51</v>
      </c>
      <c r="GE44" s="6">
        <v>3.19</v>
      </c>
      <c r="GF44" s="7">
        <v>2.8</v>
      </c>
      <c r="GG44" s="6">
        <v>3.23</v>
      </c>
      <c r="GH44" s="8">
        <v>3.69</v>
      </c>
      <c r="GI44" s="6">
        <v>4.08</v>
      </c>
      <c r="GJ44" s="6">
        <v>3.87</v>
      </c>
      <c r="GK44" s="6">
        <v>3.7</v>
      </c>
      <c r="GL44" s="6">
        <v>3.32</v>
      </c>
      <c r="GM44" s="6">
        <v>2.8600000000000003</v>
      </c>
      <c r="GN44" s="6">
        <v>2.5099999999999998</v>
      </c>
      <c r="GO44" s="6">
        <v>2.0700000000000003</v>
      </c>
      <c r="GP44" s="6">
        <v>2.13</v>
      </c>
      <c r="GQ44" s="6">
        <v>2.37</v>
      </c>
      <c r="GR44" s="7">
        <v>2.31</v>
      </c>
      <c r="GS44" s="6">
        <v>2.3200000000000003</v>
      </c>
      <c r="GT44" s="8">
        <v>2.3899999999999997</v>
      </c>
      <c r="GU44" s="6">
        <v>2.76</v>
      </c>
      <c r="GV44" s="6">
        <v>2.5499999999999998</v>
      </c>
      <c r="GW44" s="6">
        <v>2.65</v>
      </c>
      <c r="GX44" s="6">
        <v>2.48</v>
      </c>
      <c r="GY44" s="6">
        <v>2.46</v>
      </c>
      <c r="GZ44" s="6">
        <v>2.3200000000000003</v>
      </c>
      <c r="HA44" s="6">
        <v>2.38</v>
      </c>
      <c r="HB44" s="6">
        <v>2.4900000000000002</v>
      </c>
      <c r="HC44" s="6">
        <v>2.4</v>
      </c>
      <c r="HD44" s="7">
        <v>2.5099999999999998</v>
      </c>
      <c r="HE44" s="6">
        <v>2.6399999999999997</v>
      </c>
      <c r="HF44" s="8">
        <v>2.3200000000000003</v>
      </c>
      <c r="HG44" s="6">
        <v>2.17</v>
      </c>
      <c r="HH44" s="6">
        <v>1.98</v>
      </c>
      <c r="HI44" s="6">
        <v>1.78</v>
      </c>
      <c r="HJ44" s="6">
        <v>1.74</v>
      </c>
      <c r="HK44" s="6">
        <v>1.5699999999999998</v>
      </c>
      <c r="HL44" s="6">
        <v>1.67</v>
      </c>
      <c r="HM44" s="6">
        <v>1.99</v>
      </c>
      <c r="HN44" s="6">
        <v>2.0300000000000002</v>
      </c>
      <c r="HO44" s="6">
        <v>2.2800000000000002</v>
      </c>
      <c r="HP44" s="7">
        <v>2.17</v>
      </c>
      <c r="HQ44" s="6">
        <v>2.21</v>
      </c>
      <c r="HR44" s="8">
        <v>1.94</v>
      </c>
      <c r="HS44" s="6">
        <v>1.71</v>
      </c>
      <c r="HT44" s="6">
        <v>1.6800000000000002</v>
      </c>
      <c r="HU44" s="6">
        <v>1.38</v>
      </c>
      <c r="HV44" s="6">
        <v>1.35</v>
      </c>
      <c r="HW44" s="6">
        <v>1.47</v>
      </c>
      <c r="HX44" s="6">
        <v>1.3900000000000001</v>
      </c>
      <c r="HY44" s="6">
        <v>1.3900000000000001</v>
      </c>
      <c r="HZ44" s="6">
        <v>1.3599999999999999</v>
      </c>
      <c r="IA44" s="6">
        <v>1.38</v>
      </c>
      <c r="IB44" s="7">
        <v>1.51</v>
      </c>
      <c r="IC44" s="6">
        <v>1.43</v>
      </c>
      <c r="ID44" s="8">
        <v>1.3900000000000001</v>
      </c>
      <c r="IE44" s="6">
        <v>1.3900000000000001</v>
      </c>
      <c r="IF44" s="6">
        <v>1.33</v>
      </c>
      <c r="IG44" s="6">
        <v>1.37</v>
      </c>
      <c r="IH44" s="6">
        <v>1.34</v>
      </c>
      <c r="II44" s="6">
        <v>1.37</v>
      </c>
      <c r="IJ44" s="6">
        <v>1.3599999999999999</v>
      </c>
      <c r="IK44" s="6">
        <v>1.35</v>
      </c>
      <c r="IL44" s="6">
        <v>1.3900000000000001</v>
      </c>
      <c r="IM44" s="6">
        <v>1.4</v>
      </c>
      <c r="IN44" s="7">
        <v>1.3900000000000001</v>
      </c>
      <c r="IO44" s="6">
        <v>1.34</v>
      </c>
      <c r="IP44" s="8">
        <v>1.4</v>
      </c>
      <c r="IQ44" s="6">
        <v>1.58</v>
      </c>
      <c r="IR44" s="6">
        <v>1.6400000000000001</v>
      </c>
      <c r="IS44" s="6">
        <v>1.7</v>
      </c>
      <c r="IT44" s="6">
        <v>1.78</v>
      </c>
      <c r="IU44" s="6">
        <v>1.63</v>
      </c>
      <c r="IV44" s="6">
        <v>1.58</v>
      </c>
      <c r="IW44" s="6">
        <v>1.69</v>
      </c>
      <c r="IX44" s="6">
        <v>1.78</v>
      </c>
      <c r="IY44" s="6">
        <v>1.69</v>
      </c>
      <c r="IZ44" s="7">
        <v>1.8199999999999998</v>
      </c>
      <c r="JA44" s="6">
        <v>1.88</v>
      </c>
      <c r="JB44" s="8">
        <v>1.83</v>
      </c>
      <c r="JC44" s="6">
        <v>1.9</v>
      </c>
      <c r="JD44" s="6">
        <v>1.97</v>
      </c>
      <c r="JE44" s="6">
        <v>1.9300000000000002</v>
      </c>
      <c r="JF44" s="6">
        <v>2.0499999999999998</v>
      </c>
      <c r="JG44" s="6">
        <v>1.88</v>
      </c>
      <c r="JH44" s="6">
        <v>1.96</v>
      </c>
      <c r="JI44" s="6">
        <v>2.06</v>
      </c>
      <c r="JJ44" s="6">
        <v>1.9</v>
      </c>
      <c r="JK44" s="6">
        <v>1.99</v>
      </c>
      <c r="JL44" s="7">
        <v>2.02</v>
      </c>
      <c r="JM44" s="6">
        <v>1.87</v>
      </c>
      <c r="JN44" s="8">
        <v>1.98</v>
      </c>
      <c r="JO44" s="6">
        <v>2.0700000000000003</v>
      </c>
      <c r="JP44" s="6">
        <v>2.0300000000000002</v>
      </c>
      <c r="JQ44" s="6">
        <v>2.0300000000000002</v>
      </c>
      <c r="JR44" s="6">
        <v>2.0099999999999998</v>
      </c>
      <c r="JS44" s="6">
        <v>1.9300000000000002</v>
      </c>
      <c r="JT44" s="6">
        <v>2.2000000000000002</v>
      </c>
      <c r="JU44" s="6">
        <v>2.2800000000000002</v>
      </c>
      <c r="JV44" s="6">
        <v>2.1399999999999997</v>
      </c>
      <c r="JW44" s="6">
        <v>1.9</v>
      </c>
      <c r="JX44" s="7">
        <v>2.04</v>
      </c>
      <c r="JY44" s="6">
        <v>1.92</v>
      </c>
      <c r="JZ44" s="8">
        <v>1.97</v>
      </c>
      <c r="KA44" s="6">
        <v>1.8599999999999999</v>
      </c>
      <c r="KB44" s="6">
        <v>1.79</v>
      </c>
      <c r="KC44" s="6">
        <v>1.85</v>
      </c>
      <c r="KD44" s="6">
        <v>1.9</v>
      </c>
      <c r="KE44" s="6">
        <v>1.99</v>
      </c>
      <c r="KF44" s="6">
        <v>2.2199999999999998</v>
      </c>
      <c r="KG44" s="6">
        <v>2.4900000000000002</v>
      </c>
      <c r="KH44" s="6">
        <v>2.48</v>
      </c>
      <c r="KI44" s="6">
        <v>2.4699999999999998</v>
      </c>
      <c r="KJ44" s="7">
        <v>2.5856521739130431</v>
      </c>
      <c r="KK44" s="6">
        <v>2.4421052631578943</v>
      </c>
      <c r="KL44" s="8">
        <v>2.4836363636363634</v>
      </c>
      <c r="KM44" s="6">
        <v>2.4863636363636363</v>
      </c>
      <c r="KN44" s="6">
        <v>2.5440000000000005</v>
      </c>
      <c r="KO44" s="6">
        <v>2.4782608695652169</v>
      </c>
      <c r="KP44" s="6">
        <v>2.5129999999999999</v>
      </c>
      <c r="KQ44" s="6">
        <v>2.6828571428571424</v>
      </c>
      <c r="KR44" s="6">
        <v>2.8076190476190477</v>
      </c>
      <c r="KS44" s="6">
        <v>2.9550000000000001</v>
      </c>
      <c r="KT44" s="6">
        <v>3.1466666666666669</v>
      </c>
      <c r="KU44" s="6">
        <v>3.3563157894736841</v>
      </c>
      <c r="KV44" s="7">
        <v>3.421904761904762</v>
      </c>
      <c r="KW44" s="6">
        <v>3.5223809523809519</v>
      </c>
      <c r="KX44" s="8">
        <v>3.6572727272727272</v>
      </c>
      <c r="KY44" s="6">
        <v>3.6452380952380956</v>
      </c>
      <c r="KZ44" s="6">
        <v>3.7</v>
      </c>
      <c r="LA44" s="6">
        <v>3.71</v>
      </c>
      <c r="LB44" s="6">
        <v>3.84</v>
      </c>
      <c r="LC44" s="6">
        <v>3.94</v>
      </c>
      <c r="LD44" s="6">
        <v>3.91</v>
      </c>
      <c r="LE44" s="6">
        <v>3.67</v>
      </c>
      <c r="LF44" s="6">
        <v>3.52</v>
      </c>
      <c r="LG44" s="6">
        <v>3.48</v>
      </c>
      <c r="LH44" s="7">
        <v>3.37</v>
      </c>
      <c r="LI44" s="6">
        <v>3.31</v>
      </c>
      <c r="LJ44" s="8">
        <v>3.16</v>
      </c>
      <c r="LK44" s="6">
        <v>2.7800000000000002</v>
      </c>
      <c r="LL44" s="6">
        <v>2.8</v>
      </c>
      <c r="LM44" s="6">
        <v>2.5099999999999998</v>
      </c>
      <c r="LN44" s="6">
        <v>2.59</v>
      </c>
      <c r="LO44" s="6">
        <v>2.5300000000000002</v>
      </c>
      <c r="LP44" s="6">
        <v>2.6100000000000003</v>
      </c>
      <c r="LQ44" s="6">
        <v>2.63</v>
      </c>
      <c r="LR44" s="6">
        <v>2.52</v>
      </c>
      <c r="LS44" s="6">
        <v>2.31</v>
      </c>
      <c r="LT44" s="6">
        <v>1.5</v>
      </c>
      <c r="LU44" s="6">
        <v>1.28</v>
      </c>
      <c r="LV44" s="6">
        <v>1.22</v>
      </c>
      <c r="LW44" s="6">
        <v>1.22</v>
      </c>
      <c r="LX44" s="6">
        <v>1.17</v>
      </c>
      <c r="LY44" s="6">
        <v>1.1599999999999999</v>
      </c>
      <c r="LZ44" s="6">
        <v>1.1599999999999999</v>
      </c>
      <c r="MA44" s="6">
        <v>1.19</v>
      </c>
      <c r="MB44" s="6">
        <v>1.22</v>
      </c>
      <c r="MC44" s="6">
        <v>1.19</v>
      </c>
    </row>
    <row r="45" spans="1:341" ht="22.2" customHeight="1" x14ac:dyDescent="0.25">
      <c r="A45" s="30" t="s">
        <v>84</v>
      </c>
      <c r="B45" s="30" t="s">
        <v>55</v>
      </c>
      <c r="C45" s="188" t="s">
        <v>122</v>
      </c>
      <c r="D45" s="164" t="s">
        <v>75</v>
      </c>
      <c r="E45" s="164">
        <v>7.08</v>
      </c>
      <c r="F45" s="164">
        <v>6.83</v>
      </c>
      <c r="G45" s="164">
        <v>6.43</v>
      </c>
      <c r="H45" s="164">
        <v>6.19</v>
      </c>
      <c r="I45" s="164">
        <v>6.13</v>
      </c>
      <c r="J45" s="164">
        <v>6.2</v>
      </c>
      <c r="K45" s="164">
        <v>6.22</v>
      </c>
      <c r="L45" s="164">
        <v>6.09</v>
      </c>
      <c r="M45" s="164">
        <v>6.03</v>
      </c>
      <c r="N45" s="164">
        <v>5.73</v>
      </c>
      <c r="O45" s="164">
        <v>5.71</v>
      </c>
      <c r="P45" s="164">
        <v>6.06</v>
      </c>
      <c r="Q45" s="164">
        <v>6.15</v>
      </c>
      <c r="R45" s="164">
        <v>6.09</v>
      </c>
      <c r="S45" s="164">
        <v>6.4</v>
      </c>
      <c r="T45" s="164">
        <v>6.94</v>
      </c>
      <c r="U45" s="164">
        <v>7.52</v>
      </c>
      <c r="V45" s="164">
        <v>7.78</v>
      </c>
      <c r="W45" s="164">
        <v>7.7</v>
      </c>
      <c r="X45" s="164">
        <v>7.91</v>
      </c>
      <c r="Y45" s="164">
        <v>7.88</v>
      </c>
      <c r="Z45" s="164">
        <v>8.08</v>
      </c>
      <c r="AA45" s="164">
        <v>8.4</v>
      </c>
      <c r="AB45" s="164">
        <v>8.7230000000000008</v>
      </c>
      <c r="AC45" s="164">
        <v>8.7799999999999994</v>
      </c>
      <c r="AD45" s="164">
        <v>8.76</v>
      </c>
      <c r="AE45" s="164">
        <v>8.3699999999999992</v>
      </c>
      <c r="AF45" s="164">
        <v>8.0500000000000007</v>
      </c>
      <c r="AG45" s="164">
        <v>7.84</v>
      </c>
      <c r="AH45" s="164">
        <v>7.41</v>
      </c>
      <c r="AI45" s="164">
        <v>6.93</v>
      </c>
      <c r="AJ45" s="164">
        <v>7.01</v>
      </c>
      <c r="AK45" s="164">
        <v>7.24</v>
      </c>
      <c r="AL45" s="164">
        <v>7</v>
      </c>
      <c r="AM45" s="164">
        <v>6.86</v>
      </c>
      <c r="AN45" s="164">
        <v>6.69</v>
      </c>
      <c r="AO45" s="164">
        <v>6.51</v>
      </c>
      <c r="AP45" s="164">
        <v>6.36</v>
      </c>
      <c r="AQ45" s="164">
        <v>6.38</v>
      </c>
      <c r="AR45" s="164">
        <v>6.97</v>
      </c>
      <c r="AS45" s="164">
        <v>7.3</v>
      </c>
      <c r="AT45" s="164">
        <v>7.48</v>
      </c>
      <c r="AU45" s="164">
        <v>7.69</v>
      </c>
      <c r="AV45" s="164">
        <v>7.65</v>
      </c>
      <c r="AW45" s="164">
        <v>7.39</v>
      </c>
      <c r="AX45" s="164">
        <v>7.6</v>
      </c>
      <c r="AY45" s="164">
        <v>7.27</v>
      </c>
      <c r="AZ45" s="164">
        <v>6.97</v>
      </c>
      <c r="BA45" s="164">
        <v>7.07</v>
      </c>
      <c r="BB45" s="164">
        <v>7.33</v>
      </c>
      <c r="BC45" s="164">
        <v>7.2</v>
      </c>
      <c r="BD45" s="164">
        <v>7.54</v>
      </c>
      <c r="BE45" s="164">
        <v>7.76</v>
      </c>
      <c r="BF45" s="164">
        <v>7.57</v>
      </c>
      <c r="BG45" s="164">
        <v>7.38</v>
      </c>
      <c r="BH45" s="164">
        <v>7.12</v>
      </c>
      <c r="BI45" s="164">
        <v>7.16</v>
      </c>
      <c r="BJ45" s="164">
        <v>7.11</v>
      </c>
      <c r="BK45" s="164">
        <v>6.93</v>
      </c>
      <c r="BL45" s="164">
        <v>6.8</v>
      </c>
      <c r="BM45" s="164">
        <v>6.77</v>
      </c>
      <c r="BN45" s="164">
        <v>6.42</v>
      </c>
      <c r="BO45" s="164">
        <v>6.49</v>
      </c>
      <c r="BP45" s="164">
        <v>6.61</v>
      </c>
      <c r="BQ45" s="164">
        <v>6.58</v>
      </c>
      <c r="BR45" s="164">
        <v>6.63</v>
      </c>
      <c r="BS45" s="164">
        <v>6.52</v>
      </c>
      <c r="BT45" s="164">
        <v>6.46</v>
      </c>
      <c r="BU45" s="164">
        <v>6.27</v>
      </c>
      <c r="BV45" s="164">
        <v>5.62</v>
      </c>
      <c r="BW45" s="164">
        <v>5.18</v>
      </c>
      <c r="BX45" s="164">
        <v>5.54</v>
      </c>
      <c r="BY45" s="157">
        <v>5.45</v>
      </c>
      <c r="BZ45" s="157">
        <v>5.6</v>
      </c>
      <c r="CA45" s="157">
        <v>5.91</v>
      </c>
      <c r="CB45" s="157">
        <v>6.14</v>
      </c>
      <c r="CC45" s="157">
        <v>6.08</v>
      </c>
      <c r="CD45" s="157">
        <v>6.44</v>
      </c>
      <c r="CE45" s="157">
        <v>6.81</v>
      </c>
      <c r="CF45" s="157">
        <v>6.68</v>
      </c>
      <c r="CG45" s="157">
        <v>6.84</v>
      </c>
      <c r="CH45" s="157">
        <v>6.8</v>
      </c>
      <c r="CI45" s="157">
        <v>7.03</v>
      </c>
      <c r="CJ45" s="157">
        <v>6.97</v>
      </c>
      <c r="CK45" s="157">
        <v>7.19</v>
      </c>
      <c r="CL45" s="157">
        <v>7.58</v>
      </c>
      <c r="CM45" s="157">
        <v>7.68</v>
      </c>
      <c r="CN45" s="157">
        <v>7.5</v>
      </c>
      <c r="CO45" s="157">
        <v>7.26</v>
      </c>
      <c r="CP45" s="157">
        <v>7.69</v>
      </c>
      <c r="CQ45" s="157">
        <v>7.3</v>
      </c>
      <c r="CR45" s="157">
        <v>7.18</v>
      </c>
      <c r="CS45" s="157">
        <v>7.06</v>
      </c>
      <c r="CT45" s="157">
        <v>6.93</v>
      </c>
      <c r="CU45" s="157">
        <v>6.78</v>
      </c>
      <c r="CV45" s="157">
        <v>6.7</v>
      </c>
      <c r="CW45" s="157">
        <v>6.17</v>
      </c>
      <c r="CX45" s="157">
        <v>5.86</v>
      </c>
      <c r="CY45" s="157">
        <v>5.89</v>
      </c>
      <c r="CZ45" s="157">
        <v>5.64</v>
      </c>
      <c r="DA45" s="157">
        <v>5.76</v>
      </c>
      <c r="DB45" s="157">
        <v>5.93</v>
      </c>
      <c r="DC45" s="157">
        <v>5.81</v>
      </c>
      <c r="DD45" s="157">
        <v>5.76</v>
      </c>
      <c r="DE45" s="157">
        <v>5.57</v>
      </c>
      <c r="DF45" s="157">
        <v>5.12</v>
      </c>
      <c r="DG45" s="157">
        <v>4.91</v>
      </c>
      <c r="DH45" s="157">
        <v>4.97</v>
      </c>
      <c r="DI45" s="8">
        <v>5.39</v>
      </c>
      <c r="DJ45" s="8">
        <v>5.34</v>
      </c>
      <c r="DK45" s="8">
        <v>5.3</v>
      </c>
      <c r="DL45" s="8">
        <v>5.74</v>
      </c>
      <c r="DM45" s="8">
        <v>5.65</v>
      </c>
      <c r="DN45" s="8">
        <v>5.49</v>
      </c>
      <c r="DO45" s="8">
        <v>5.19</v>
      </c>
      <c r="DP45" s="8">
        <v>4.8099999999999996</v>
      </c>
      <c r="DQ45" s="4">
        <v>4.29</v>
      </c>
      <c r="DR45" s="8">
        <v>3.94</v>
      </c>
      <c r="DS45" s="8">
        <v>3.95</v>
      </c>
      <c r="DT45" s="8">
        <v>4.05</v>
      </c>
      <c r="DU45" s="8">
        <v>4.03</v>
      </c>
      <c r="DV45" s="8">
        <v>4.05</v>
      </c>
      <c r="DW45" s="8">
        <v>3.9</v>
      </c>
      <c r="DX45" s="8">
        <v>3.78</v>
      </c>
      <c r="DY45" s="8">
        <v>3.93</v>
      </c>
      <c r="DZ45" s="8">
        <v>3.52</v>
      </c>
      <c r="EA45" s="8">
        <v>3.27</v>
      </c>
      <c r="EB45" s="8">
        <v>3.87</v>
      </c>
      <c r="EC45" s="4">
        <v>4.37</v>
      </c>
      <c r="ED45" s="8">
        <v>4.18</v>
      </c>
      <c r="EE45" s="8">
        <v>4.1900000000000004</v>
      </c>
      <c r="EF45" s="8">
        <v>4.29</v>
      </c>
      <c r="EG45" s="8">
        <v>4.2699999999999996</v>
      </c>
      <c r="EH45" s="8">
        <v>4.12</v>
      </c>
      <c r="EI45" s="8">
        <v>4.07</v>
      </c>
      <c r="EJ45" s="4">
        <v>3.79</v>
      </c>
      <c r="EK45" s="8">
        <v>4.3899999999999997</v>
      </c>
      <c r="EL45" s="8">
        <v>4.8499999999999996</v>
      </c>
      <c r="EM45" s="8">
        <v>4.93</v>
      </c>
      <c r="EN45" s="8">
        <v>4.6900000000000004</v>
      </c>
      <c r="EO45" s="4">
        <v>4.47</v>
      </c>
      <c r="EP45" s="8">
        <v>4.3600000000000003</v>
      </c>
      <c r="EQ45" s="8">
        <v>4.3499999999999996</v>
      </c>
      <c r="ER45" s="8">
        <v>4.53</v>
      </c>
      <c r="ES45" s="8">
        <v>4.5999999999999996</v>
      </c>
      <c r="ET45" s="8">
        <v>4.71</v>
      </c>
      <c r="EU45" s="8">
        <v>4.7699999999999996</v>
      </c>
      <c r="EV45" s="4">
        <v>5.17</v>
      </c>
      <c r="EW45" s="8">
        <v>5</v>
      </c>
      <c r="EX45" s="8">
        <v>4.8499999999999996</v>
      </c>
      <c r="EY45" s="8">
        <v>4.7699999999999996</v>
      </c>
      <c r="EZ45" s="8">
        <v>4.9800000000000004</v>
      </c>
      <c r="FA45" s="8">
        <v>5.12</v>
      </c>
      <c r="FB45" s="12">
        <v>5.01</v>
      </c>
      <c r="FC45" s="13">
        <v>5.33</v>
      </c>
      <c r="FD45" s="8">
        <v>5.45</v>
      </c>
      <c r="FE45" s="8">
        <v>5.39</v>
      </c>
      <c r="FF45" s="8">
        <v>5.35</v>
      </c>
      <c r="FG45" s="8">
        <v>5.57</v>
      </c>
      <c r="FH45" s="4">
        <v>5.72</v>
      </c>
      <c r="FI45" s="8">
        <v>5.9</v>
      </c>
      <c r="FJ45" s="8">
        <v>6</v>
      </c>
      <c r="FK45" s="8">
        <v>6.07</v>
      </c>
      <c r="FL45" s="8">
        <v>6.04</v>
      </c>
      <c r="FM45" s="8">
        <v>5.82</v>
      </c>
      <c r="FN45" s="12">
        <v>5.67</v>
      </c>
      <c r="FO45" s="13">
        <v>5.69</v>
      </c>
      <c r="FP45" s="8">
        <v>5.58</v>
      </c>
      <c r="FQ45" s="8">
        <v>5.53</v>
      </c>
      <c r="FR45" s="8">
        <v>5.75</v>
      </c>
      <c r="FS45" s="8">
        <v>5.71</v>
      </c>
      <c r="FT45" s="4">
        <v>5.48</v>
      </c>
      <c r="FU45" s="8">
        <v>5.59</v>
      </c>
      <c r="FV45" s="8">
        <v>5.67</v>
      </c>
      <c r="FW45" s="8">
        <v>6.03</v>
      </c>
      <c r="FX45" s="8">
        <v>5.88</v>
      </c>
      <c r="FY45" s="8">
        <v>5.43</v>
      </c>
      <c r="FZ45" s="12">
        <v>5.2</v>
      </c>
      <c r="GA45" s="13">
        <v>5.2</v>
      </c>
      <c r="GB45" s="8">
        <v>4.67</v>
      </c>
      <c r="GC45" s="8">
        <v>4.49</v>
      </c>
      <c r="GD45" s="8">
        <v>3.98</v>
      </c>
      <c r="GE45" s="8">
        <v>3.78</v>
      </c>
      <c r="GF45" s="4">
        <v>3.48</v>
      </c>
      <c r="GG45" s="8">
        <v>3.84</v>
      </c>
      <c r="GH45" s="8">
        <v>4.1400000000000006</v>
      </c>
      <c r="GI45" s="8">
        <v>4.49</v>
      </c>
      <c r="GJ45" s="8">
        <v>4.3</v>
      </c>
      <c r="GK45" s="8">
        <v>4.1400000000000006</v>
      </c>
      <c r="GL45" s="8">
        <v>3.88</v>
      </c>
      <c r="GM45" s="8">
        <v>3.73</v>
      </c>
      <c r="GN45" s="8">
        <v>3.29</v>
      </c>
      <c r="GO45" s="8">
        <v>2.52</v>
      </c>
      <c r="GP45" s="8">
        <v>2.6</v>
      </c>
      <c r="GQ45" s="8">
        <v>2.87</v>
      </c>
      <c r="GR45" s="4">
        <v>2.8200000000000003</v>
      </c>
      <c r="GS45" s="8">
        <v>2.8600000000000003</v>
      </c>
      <c r="GT45" s="8">
        <v>3.13</v>
      </c>
      <c r="GU45" s="8">
        <v>3.71</v>
      </c>
      <c r="GV45" s="8">
        <v>3.46</v>
      </c>
      <c r="GW45" s="8">
        <v>3.57</v>
      </c>
      <c r="GX45" s="8">
        <v>3.37</v>
      </c>
      <c r="GY45" s="8">
        <v>3.33</v>
      </c>
      <c r="GZ45" s="8">
        <v>3.23</v>
      </c>
      <c r="HA45" s="8">
        <v>3.34</v>
      </c>
      <c r="HB45" s="8">
        <v>3.48</v>
      </c>
      <c r="HC45" s="8">
        <v>3.36</v>
      </c>
      <c r="HD45" s="4">
        <v>3.43</v>
      </c>
      <c r="HE45" s="8">
        <v>3.58</v>
      </c>
      <c r="HF45" s="8">
        <v>3.18</v>
      </c>
      <c r="HG45" s="8">
        <v>3</v>
      </c>
      <c r="HH45" s="8">
        <v>2.76</v>
      </c>
      <c r="HI45" s="8">
        <v>2.4699999999999998</v>
      </c>
      <c r="HJ45" s="8">
        <v>2.41</v>
      </c>
      <c r="HK45" s="8">
        <v>2.1799999999999997</v>
      </c>
      <c r="HL45" s="8">
        <v>2.35</v>
      </c>
      <c r="HM45" s="8">
        <v>2.9299999999999997</v>
      </c>
      <c r="HN45" s="8">
        <v>2.99</v>
      </c>
      <c r="HO45" s="8">
        <v>3.26</v>
      </c>
      <c r="HP45" s="4">
        <v>3.11</v>
      </c>
      <c r="HQ45" s="8">
        <v>3.17</v>
      </c>
      <c r="HR45" s="8">
        <v>2.84</v>
      </c>
      <c r="HS45" s="8">
        <v>2.58</v>
      </c>
      <c r="HT45" s="8">
        <v>2.54</v>
      </c>
      <c r="HU45" s="8">
        <v>2.02</v>
      </c>
      <c r="HV45" s="8">
        <v>1.9</v>
      </c>
      <c r="HW45" s="8">
        <v>2.06</v>
      </c>
      <c r="HX45" s="8">
        <v>1.9100000000000001</v>
      </c>
      <c r="HY45" s="8">
        <v>1.8900000000000001</v>
      </c>
      <c r="HZ45" s="8">
        <v>1.8399999999999999</v>
      </c>
      <c r="IA45" s="8">
        <v>1.83</v>
      </c>
      <c r="IB45" s="4">
        <v>2.02</v>
      </c>
      <c r="IC45" s="8">
        <v>1.8900000000000001</v>
      </c>
      <c r="ID45" s="8">
        <v>1.76</v>
      </c>
      <c r="IE45" s="8">
        <v>1.71</v>
      </c>
      <c r="IF45" s="8">
        <v>1.62</v>
      </c>
      <c r="IG45" s="8">
        <v>1.71</v>
      </c>
      <c r="IH45" s="8">
        <v>1.67</v>
      </c>
      <c r="II45" s="8">
        <v>1.71</v>
      </c>
      <c r="IJ45" s="8">
        <v>1.67</v>
      </c>
      <c r="IK45" s="8">
        <v>1.7</v>
      </c>
      <c r="IL45" s="8">
        <v>1.81</v>
      </c>
      <c r="IM45" s="8">
        <v>1.85</v>
      </c>
      <c r="IN45" s="4">
        <v>1.8199999999999998</v>
      </c>
      <c r="IO45" s="8">
        <v>1.71</v>
      </c>
      <c r="IP45" s="8">
        <v>1.8399999999999999</v>
      </c>
      <c r="IQ45" s="8">
        <v>2.2000000000000002</v>
      </c>
      <c r="IR45" s="8">
        <v>2.4</v>
      </c>
      <c r="IS45" s="8">
        <v>2.52</v>
      </c>
      <c r="IT45" s="8">
        <v>2.6</v>
      </c>
      <c r="IU45" s="8">
        <v>2.37</v>
      </c>
      <c r="IV45" s="8">
        <v>2.37</v>
      </c>
      <c r="IW45" s="8">
        <v>2.58</v>
      </c>
      <c r="IX45" s="8">
        <v>2.65</v>
      </c>
      <c r="IY45" s="8">
        <v>2.52</v>
      </c>
      <c r="IZ45" s="4">
        <v>2.6399999999999997</v>
      </c>
      <c r="JA45" s="8">
        <v>2.7</v>
      </c>
      <c r="JB45" s="8">
        <v>2.59</v>
      </c>
      <c r="JC45" s="8">
        <v>2.6799999999999997</v>
      </c>
      <c r="JD45" s="8">
        <v>2.7</v>
      </c>
      <c r="JE45" s="8">
        <v>2.63</v>
      </c>
      <c r="JF45" s="8">
        <v>2.77</v>
      </c>
      <c r="JG45" s="8">
        <v>2.5499999999999998</v>
      </c>
      <c r="JH45" s="8">
        <v>2.62</v>
      </c>
      <c r="JI45" s="8">
        <v>2.6399999999999997</v>
      </c>
      <c r="JJ45" s="8">
        <v>2.38</v>
      </c>
      <c r="JK45" s="8">
        <v>2.4699999999999998</v>
      </c>
      <c r="JL45" s="4">
        <v>2.52</v>
      </c>
      <c r="JM45" s="8">
        <v>2.3600000000000003</v>
      </c>
      <c r="JN45" s="8">
        <v>2.54</v>
      </c>
      <c r="JO45" s="8">
        <v>2.6799999999999997</v>
      </c>
      <c r="JP45" s="8">
        <v>2.63</v>
      </c>
      <c r="JQ45" s="8">
        <v>2.54</v>
      </c>
      <c r="JR45" s="8">
        <v>2.4900000000000002</v>
      </c>
      <c r="JS45" s="8">
        <v>2.3899999999999997</v>
      </c>
      <c r="JT45" s="8">
        <v>2.67</v>
      </c>
      <c r="JU45" s="8">
        <v>2.7</v>
      </c>
      <c r="JV45" s="8">
        <v>2.52</v>
      </c>
      <c r="JW45" s="8">
        <v>2.2199999999999998</v>
      </c>
      <c r="JX45" s="4">
        <v>2.38</v>
      </c>
      <c r="JY45" s="8">
        <v>2.2599999999999998</v>
      </c>
      <c r="JZ45" s="8">
        <v>2.2999999999999998</v>
      </c>
      <c r="KA45" s="8">
        <v>2.17</v>
      </c>
      <c r="KB45" s="8">
        <v>2.0700000000000003</v>
      </c>
      <c r="KC45" s="8">
        <v>2.13</v>
      </c>
      <c r="KD45" s="8">
        <v>2.1799999999999997</v>
      </c>
      <c r="KE45" s="8">
        <v>2.27</v>
      </c>
      <c r="KF45" s="8">
        <v>2.6</v>
      </c>
      <c r="KG45" s="8">
        <v>2.96</v>
      </c>
      <c r="KH45" s="8">
        <v>2.92</v>
      </c>
      <c r="KI45" s="8">
        <v>2.9</v>
      </c>
      <c r="KJ45" s="4">
        <v>3.0134782608695652</v>
      </c>
      <c r="KK45" s="8">
        <v>2.8242105263157899</v>
      </c>
      <c r="KL45" s="8">
        <v>2.8368181818181819</v>
      </c>
      <c r="KM45" s="8">
        <v>2.7740909090909094</v>
      </c>
      <c r="KN45" s="8">
        <v>2.8720000000000003</v>
      </c>
      <c r="KO45" s="8">
        <v>2.7765217391304353</v>
      </c>
      <c r="KP45" s="8">
        <v>2.7975000000000003</v>
      </c>
      <c r="KQ45" s="8">
        <v>2.9809523809523806</v>
      </c>
      <c r="KR45" s="8">
        <v>3.05</v>
      </c>
      <c r="KS45" s="8">
        <v>3.1819999999999995</v>
      </c>
      <c r="KT45" s="8">
        <v>3.381904761904762</v>
      </c>
      <c r="KU45" s="8">
        <v>3.5994736842105262</v>
      </c>
      <c r="KV45" s="4">
        <v>3.6295238095238096</v>
      </c>
      <c r="KW45" s="8">
        <v>3.7019047619047618</v>
      </c>
      <c r="KX45" s="8">
        <v>3.816818181818181</v>
      </c>
      <c r="KY45" s="8">
        <v>3.7757142857142858</v>
      </c>
      <c r="KZ45" s="8">
        <v>3.78</v>
      </c>
      <c r="LA45" s="8">
        <v>3.77</v>
      </c>
      <c r="LB45" s="8">
        <v>3.89</v>
      </c>
      <c r="LC45" s="8">
        <v>4</v>
      </c>
      <c r="LD45" s="8">
        <v>3.95</v>
      </c>
      <c r="LE45" s="8">
        <v>3.68</v>
      </c>
      <c r="LF45" s="8">
        <v>3.54</v>
      </c>
      <c r="LG45" s="8">
        <v>3.49</v>
      </c>
      <c r="LH45" s="4">
        <v>3.37</v>
      </c>
      <c r="LI45" s="8">
        <v>3.33</v>
      </c>
      <c r="LJ45" s="8">
        <v>3.19</v>
      </c>
      <c r="LK45" s="8">
        <v>2.83</v>
      </c>
      <c r="LL45" s="8">
        <v>2.83</v>
      </c>
      <c r="LM45" s="8">
        <v>2.4900000000000002</v>
      </c>
      <c r="LN45" s="8">
        <v>2.5700000000000003</v>
      </c>
      <c r="LO45" s="8">
        <v>2.5300000000000002</v>
      </c>
      <c r="LP45" s="8">
        <v>2.6399999999999997</v>
      </c>
      <c r="LQ45" s="8">
        <v>2.6799999999999997</v>
      </c>
      <c r="LR45" s="8">
        <v>2.56</v>
      </c>
      <c r="LS45" s="8">
        <v>2.3200000000000003</v>
      </c>
      <c r="LT45" s="8">
        <v>1.5899999999999999</v>
      </c>
      <c r="LU45" s="8">
        <v>1.3900000000000001</v>
      </c>
      <c r="LV45" s="8">
        <v>1.34</v>
      </c>
      <c r="LW45" s="8">
        <v>1.34</v>
      </c>
      <c r="LX45" s="8">
        <v>1.28</v>
      </c>
      <c r="LY45" s="8">
        <v>1.27</v>
      </c>
      <c r="LZ45" s="8">
        <v>1.27</v>
      </c>
      <c r="MA45" s="8">
        <v>1.34</v>
      </c>
      <c r="MB45" s="8">
        <v>1.3900000000000001</v>
      </c>
      <c r="MC45" s="8">
        <v>1.3900000000000001</v>
      </c>
    </row>
    <row r="46" spans="1:341" ht="22.2" customHeight="1" x14ac:dyDescent="0.25">
      <c r="A46" s="206" t="s">
        <v>83</v>
      </c>
      <c r="B46" s="206" t="s">
        <v>55</v>
      </c>
      <c r="C46" s="190" t="s">
        <v>1</v>
      </c>
      <c r="D46" s="166" t="s">
        <v>72</v>
      </c>
      <c r="E46" s="166">
        <v>7.46</v>
      </c>
      <c r="F46" s="166">
        <v>7.26</v>
      </c>
      <c r="G46" s="166">
        <v>6.87</v>
      </c>
      <c r="H46" s="166">
        <v>6.66</v>
      </c>
      <c r="I46" s="166">
        <v>6.59</v>
      </c>
      <c r="J46" s="166">
        <v>6.66</v>
      </c>
      <c r="K46" s="166">
        <v>6.61</v>
      </c>
      <c r="L46" s="166">
        <v>6.48</v>
      </c>
      <c r="M46" s="166">
        <v>6.35</v>
      </c>
      <c r="N46" s="166">
        <v>6.08</v>
      </c>
      <c r="O46" s="166">
        <v>6.05</v>
      </c>
      <c r="P46" s="166">
        <v>6.45</v>
      </c>
      <c r="Q46" s="166">
        <v>6.48</v>
      </c>
      <c r="R46" s="166">
        <v>6.43</v>
      </c>
      <c r="S46" s="166">
        <v>6.72</v>
      </c>
      <c r="T46" s="166">
        <v>7.28</v>
      </c>
      <c r="U46" s="166">
        <v>7.8</v>
      </c>
      <c r="V46" s="166">
        <v>8.01</v>
      </c>
      <c r="W46" s="166">
        <v>7.91</v>
      </c>
      <c r="X46" s="166">
        <v>8.1199999999999992</v>
      </c>
      <c r="Y46" s="166">
        <v>8.06</v>
      </c>
      <c r="Z46" s="166">
        <v>8.2799999999999994</v>
      </c>
      <c r="AA46" s="166">
        <v>8.58</v>
      </c>
      <c r="AB46" s="166">
        <v>8.83</v>
      </c>
      <c r="AC46" s="166">
        <v>8.8000000000000007</v>
      </c>
      <c r="AD46" s="166">
        <v>8.7899999999999991</v>
      </c>
      <c r="AE46" s="166">
        <v>8.44</v>
      </c>
      <c r="AF46" s="166">
        <v>8.14</v>
      </c>
      <c r="AG46" s="166">
        <v>7.95</v>
      </c>
      <c r="AH46" s="166">
        <v>7.5</v>
      </c>
      <c r="AI46" s="166">
        <v>7.05</v>
      </c>
      <c r="AJ46" s="166">
        <v>7.2</v>
      </c>
      <c r="AK46" s="166">
        <v>7.41</v>
      </c>
      <c r="AL46" s="166">
        <v>7.13</v>
      </c>
      <c r="AM46" s="166">
        <v>6.97</v>
      </c>
      <c r="AN46" s="166">
        <v>6.83</v>
      </c>
      <c r="AO46" s="166">
        <v>6.63</v>
      </c>
      <c r="AP46" s="166">
        <v>6.54</v>
      </c>
      <c r="AQ46" s="166">
        <v>6.64</v>
      </c>
      <c r="AR46" s="166">
        <v>7.19</v>
      </c>
      <c r="AS46" s="166">
        <v>7.48</v>
      </c>
      <c r="AT46" s="166">
        <v>7.66</v>
      </c>
      <c r="AU46" s="166">
        <v>7.83</v>
      </c>
      <c r="AV46" s="166">
        <v>7.76</v>
      </c>
      <c r="AW46" s="166">
        <v>7.52</v>
      </c>
      <c r="AX46" s="166">
        <v>7.73</v>
      </c>
      <c r="AY46" s="166">
        <v>7.42</v>
      </c>
      <c r="AZ46" s="166">
        <v>7.1</v>
      </c>
      <c r="BA46" s="166">
        <v>7.2</v>
      </c>
      <c r="BB46" s="166">
        <v>7.47</v>
      </c>
      <c r="BC46" s="166">
        <v>7.32</v>
      </c>
      <c r="BD46" s="166">
        <v>7.65</v>
      </c>
      <c r="BE46" s="166">
        <v>7.86</v>
      </c>
      <c r="BF46" s="166">
        <v>7.66</v>
      </c>
      <c r="BG46" s="166">
        <v>7.46</v>
      </c>
      <c r="BH46" s="166">
        <v>7.2</v>
      </c>
      <c r="BI46" s="166">
        <v>7.29</v>
      </c>
      <c r="BJ46" s="166">
        <v>7.2</v>
      </c>
      <c r="BK46" s="166">
        <v>7.05</v>
      </c>
      <c r="BL46" s="166">
        <v>6.9</v>
      </c>
      <c r="BM46" s="166">
        <v>6.83</v>
      </c>
      <c r="BN46" s="166">
        <v>6.53</v>
      </c>
      <c r="BO46" s="166">
        <v>6.6</v>
      </c>
      <c r="BP46" s="166">
        <v>6.71</v>
      </c>
      <c r="BQ46" s="166">
        <v>6.66</v>
      </c>
      <c r="BR46" s="166">
        <v>6.72</v>
      </c>
      <c r="BS46" s="166">
        <v>6.56</v>
      </c>
      <c r="BT46" s="166">
        <v>6.52</v>
      </c>
      <c r="BU46" s="166">
        <v>6.36</v>
      </c>
      <c r="BV46" s="166">
        <v>5.76</v>
      </c>
      <c r="BW46" s="166">
        <v>5.46</v>
      </c>
      <c r="BX46" s="166">
        <v>5.78</v>
      </c>
      <c r="BY46" s="158">
        <v>5.65</v>
      </c>
      <c r="BZ46" s="158">
        <v>5.8</v>
      </c>
      <c r="CA46" s="158">
        <v>6.1</v>
      </c>
      <c r="CB46" s="158">
        <v>6.36</v>
      </c>
      <c r="CC46" s="158">
        <v>6.28</v>
      </c>
      <c r="CD46" s="158">
        <v>6.64</v>
      </c>
      <c r="CE46" s="158">
        <v>7.05</v>
      </c>
      <c r="CF46" s="158">
        <v>6.94</v>
      </c>
      <c r="CG46" s="158">
        <v>7.15</v>
      </c>
      <c r="CH46" s="158">
        <v>7.12</v>
      </c>
      <c r="CI46" s="158">
        <v>7.33</v>
      </c>
      <c r="CJ46" s="158">
        <v>7.17</v>
      </c>
      <c r="CK46" s="158">
        <v>7.38</v>
      </c>
      <c r="CL46" s="158">
        <v>7.7</v>
      </c>
      <c r="CM46" s="158">
        <v>7.72</v>
      </c>
      <c r="CN46" s="158">
        <v>7.51</v>
      </c>
      <c r="CO46" s="158">
        <v>7.27</v>
      </c>
      <c r="CP46" s="158">
        <v>7.69</v>
      </c>
      <c r="CQ46" s="158">
        <v>7.33</v>
      </c>
      <c r="CR46" s="158">
        <v>7.22</v>
      </c>
      <c r="CS46" s="158">
        <v>7.05</v>
      </c>
      <c r="CT46" s="158">
        <v>6.98</v>
      </c>
      <c r="CU46" s="158">
        <v>6.84</v>
      </c>
      <c r="CV46" s="158">
        <v>6.78</v>
      </c>
      <c r="CW46" s="158">
        <v>6.28</v>
      </c>
      <c r="CX46" s="158">
        <v>6.13</v>
      </c>
      <c r="CY46" s="158">
        <v>6.1</v>
      </c>
      <c r="CZ46" s="158">
        <v>5.88</v>
      </c>
      <c r="DA46" s="158">
        <v>6.03</v>
      </c>
      <c r="DB46" s="158">
        <v>6.24</v>
      </c>
      <c r="DC46" s="158">
        <v>6.14</v>
      </c>
      <c r="DD46" s="158">
        <v>6.06</v>
      </c>
      <c r="DE46" s="158">
        <v>5.84</v>
      </c>
      <c r="DF46" s="158">
        <v>5.51</v>
      </c>
      <c r="DG46" s="158">
        <v>5.31</v>
      </c>
      <c r="DH46" s="158">
        <v>5.42</v>
      </c>
      <c r="DI46" s="9">
        <v>5.86</v>
      </c>
      <c r="DJ46" s="9">
        <v>5.79</v>
      </c>
      <c r="DK46" s="9">
        <v>5.71</v>
      </c>
      <c r="DL46" s="9">
        <v>6.14</v>
      </c>
      <c r="DM46" s="9">
        <v>6.02</v>
      </c>
      <c r="DN46" s="9">
        <v>5.9</v>
      </c>
      <c r="DO46" s="9">
        <v>5.6</v>
      </c>
      <c r="DP46" s="9">
        <v>5.3</v>
      </c>
      <c r="DQ46" s="10">
        <v>4.88</v>
      </c>
      <c r="DR46" s="9">
        <v>4.5</v>
      </c>
      <c r="DS46" s="9">
        <v>4.54</v>
      </c>
      <c r="DT46" s="9">
        <v>4.6399999999999997</v>
      </c>
      <c r="DU46" s="9">
        <v>4.63</v>
      </c>
      <c r="DV46" s="9">
        <v>4.5999999999999996</v>
      </c>
      <c r="DW46" s="9">
        <v>4.45</v>
      </c>
      <c r="DX46" s="9">
        <v>4.34</v>
      </c>
      <c r="DY46" s="9">
        <v>4.47</v>
      </c>
      <c r="DZ46" s="9">
        <v>4.07</v>
      </c>
      <c r="EA46" s="9">
        <v>3.84</v>
      </c>
      <c r="EB46" s="9">
        <v>4.45</v>
      </c>
      <c r="EC46" s="10">
        <v>4.96</v>
      </c>
      <c r="ED46" s="9">
        <v>4.74</v>
      </c>
      <c r="EE46" s="9">
        <v>4.75</v>
      </c>
      <c r="EF46" s="9">
        <v>4.8099999999999996</v>
      </c>
      <c r="EG46" s="9">
        <v>4.79</v>
      </c>
      <c r="EH46" s="9">
        <v>4.6500000000000004</v>
      </c>
      <c r="EI46" s="9">
        <v>4.59</v>
      </c>
      <c r="EJ46" s="10">
        <v>4.3099999999999996</v>
      </c>
      <c r="EK46" s="9">
        <v>4.8899999999999997</v>
      </c>
      <c r="EL46" s="9">
        <v>5.31</v>
      </c>
      <c r="EM46" s="9">
        <v>5.35</v>
      </c>
      <c r="EN46" s="9">
        <v>5.1100000000000003</v>
      </c>
      <c r="EO46" s="10">
        <v>4.9000000000000004</v>
      </c>
      <c r="EP46" s="9">
        <v>4.75</v>
      </c>
      <c r="EQ46" s="9">
        <v>4.75</v>
      </c>
      <c r="ER46" s="9">
        <v>4.88</v>
      </c>
      <c r="ES46" s="9">
        <v>4.93</v>
      </c>
      <c r="ET46" s="9">
        <v>4.97</v>
      </c>
      <c r="EU46" s="9">
        <v>4.97</v>
      </c>
      <c r="EV46" s="10">
        <v>5.33</v>
      </c>
      <c r="EW46" s="9">
        <v>5.16</v>
      </c>
      <c r="EX46" s="9">
        <v>4.9400000000000004</v>
      </c>
      <c r="EY46" s="9">
        <v>4.8600000000000003</v>
      </c>
      <c r="EZ46" s="9">
        <v>5.0599999999999996</v>
      </c>
      <c r="FA46" s="9">
        <v>5.18</v>
      </c>
      <c r="FB46" s="19">
        <v>5.08</v>
      </c>
      <c r="FC46" s="15">
        <v>5.38</v>
      </c>
      <c r="FD46" s="9">
        <v>5.48</v>
      </c>
      <c r="FE46" s="9">
        <v>5.41</v>
      </c>
      <c r="FF46" s="9">
        <v>5.37</v>
      </c>
      <c r="FG46" s="9">
        <v>5.56</v>
      </c>
      <c r="FH46" s="10">
        <v>5.71</v>
      </c>
      <c r="FI46" s="9">
        <v>5.94</v>
      </c>
      <c r="FJ46" s="9">
        <v>6.03</v>
      </c>
      <c r="FK46" s="9">
        <v>6.08</v>
      </c>
      <c r="FL46" s="9">
        <v>6.05</v>
      </c>
      <c r="FM46" s="9">
        <v>5.83</v>
      </c>
      <c r="FN46" s="19">
        <v>5.68</v>
      </c>
      <c r="FO46" s="15">
        <v>5.69</v>
      </c>
      <c r="FP46" s="9">
        <v>5.58</v>
      </c>
      <c r="FQ46" s="9">
        <v>5.54</v>
      </c>
      <c r="FR46" s="9">
        <v>5.75</v>
      </c>
      <c r="FS46" s="9">
        <v>5.71</v>
      </c>
      <c r="FT46" s="10">
        <v>5.5</v>
      </c>
      <c r="FU46" s="9">
        <v>5.62</v>
      </c>
      <c r="FV46" s="9">
        <v>5.69</v>
      </c>
      <c r="FW46" s="9">
        <v>6.05</v>
      </c>
      <c r="FX46" s="9">
        <v>5.93</v>
      </c>
      <c r="FY46" s="9">
        <v>5.53</v>
      </c>
      <c r="FZ46" s="19">
        <v>5.33</v>
      </c>
      <c r="GA46" s="15">
        <v>5.33</v>
      </c>
      <c r="GB46" s="9">
        <v>4.87</v>
      </c>
      <c r="GC46" s="9">
        <v>4.74</v>
      </c>
      <c r="GD46" s="9">
        <v>4.3100000000000005</v>
      </c>
      <c r="GE46" s="9">
        <v>4.21</v>
      </c>
      <c r="GF46" s="10">
        <v>3.93</v>
      </c>
      <c r="GG46" s="9">
        <v>4.1899999999999995</v>
      </c>
      <c r="GH46" s="9">
        <v>4.45</v>
      </c>
      <c r="GI46" s="9">
        <v>4.7300000000000004</v>
      </c>
      <c r="GJ46" s="9">
        <v>4.5999999999999996</v>
      </c>
      <c r="GK46" s="9">
        <v>4.46</v>
      </c>
      <c r="GL46" s="9">
        <v>4.25</v>
      </c>
      <c r="GM46" s="9">
        <v>4.1899999999999995</v>
      </c>
      <c r="GN46" s="9">
        <v>3.82</v>
      </c>
      <c r="GO46" s="9">
        <v>2.8899999999999997</v>
      </c>
      <c r="GP46" s="9">
        <v>2.98</v>
      </c>
      <c r="GQ46" s="9">
        <v>3.3</v>
      </c>
      <c r="GR46" s="10">
        <v>3.42</v>
      </c>
      <c r="GS46" s="9">
        <v>3.47</v>
      </c>
      <c r="GT46" s="9">
        <v>3.81</v>
      </c>
      <c r="GU46" s="9">
        <v>4.37</v>
      </c>
      <c r="GV46" s="9">
        <v>4.1400000000000006</v>
      </c>
      <c r="GW46" s="9">
        <v>4.21</v>
      </c>
      <c r="GX46" s="9">
        <v>4.0199999999999996</v>
      </c>
      <c r="GY46" s="9">
        <v>3.96</v>
      </c>
      <c r="GZ46" s="9">
        <v>3.92</v>
      </c>
      <c r="HA46" s="9">
        <v>4.07</v>
      </c>
      <c r="HB46" s="9">
        <v>4.21</v>
      </c>
      <c r="HC46" s="9">
        <v>4.12</v>
      </c>
      <c r="HD46" s="10">
        <v>4.16</v>
      </c>
      <c r="HE46" s="9">
        <v>4.2799999999999994</v>
      </c>
      <c r="HF46" s="9">
        <v>3.86</v>
      </c>
      <c r="HG46" s="9">
        <v>3.66</v>
      </c>
      <c r="HH46" s="9">
        <v>3.43</v>
      </c>
      <c r="HI46" s="9">
        <v>3.1</v>
      </c>
      <c r="HJ46" s="9">
        <v>3.05</v>
      </c>
      <c r="HK46" s="9">
        <v>2.85</v>
      </c>
      <c r="HL46" s="9">
        <v>3.02</v>
      </c>
      <c r="HM46" s="9">
        <v>3.66</v>
      </c>
      <c r="HN46" s="9">
        <v>3.72</v>
      </c>
      <c r="HO46" s="9">
        <v>3.96</v>
      </c>
      <c r="HP46" s="10">
        <v>3.8</v>
      </c>
      <c r="HQ46" s="9">
        <v>3.84</v>
      </c>
      <c r="HR46" s="9">
        <v>3.51</v>
      </c>
      <c r="HS46" s="9">
        <v>3.29</v>
      </c>
      <c r="HT46" s="9">
        <v>3.28</v>
      </c>
      <c r="HU46" s="9">
        <v>2.63</v>
      </c>
      <c r="HV46" s="9">
        <v>2.42</v>
      </c>
      <c r="HW46" s="9">
        <v>2.62</v>
      </c>
      <c r="HX46" s="9">
        <v>2.4500000000000002</v>
      </c>
      <c r="HY46" s="9">
        <v>2.4299999999999997</v>
      </c>
      <c r="HZ46" s="9">
        <v>2.38</v>
      </c>
      <c r="IA46" s="9">
        <v>2.37</v>
      </c>
      <c r="IB46" s="10">
        <v>2.56</v>
      </c>
      <c r="IC46" s="9">
        <v>2.4299999999999997</v>
      </c>
      <c r="ID46" s="9">
        <v>2.21</v>
      </c>
      <c r="IE46" s="9">
        <v>2.08</v>
      </c>
      <c r="IF46" s="9">
        <v>1.98</v>
      </c>
      <c r="IG46" s="9">
        <v>2.1399999999999997</v>
      </c>
      <c r="IH46" s="9">
        <v>2.12</v>
      </c>
      <c r="II46" s="9">
        <v>2.15</v>
      </c>
      <c r="IJ46" s="9">
        <v>2.08</v>
      </c>
      <c r="IK46" s="9">
        <v>2.13</v>
      </c>
      <c r="IL46" s="9">
        <v>2.2999999999999998</v>
      </c>
      <c r="IM46" s="9">
        <v>2.35</v>
      </c>
      <c r="IN46" s="10">
        <v>2.3200000000000003</v>
      </c>
      <c r="IO46" s="9">
        <v>2.15</v>
      </c>
      <c r="IP46" s="9">
        <v>2.31</v>
      </c>
      <c r="IQ46" s="9">
        <v>2.71</v>
      </c>
      <c r="IR46" s="9">
        <v>2.99</v>
      </c>
      <c r="IS46" s="9">
        <v>3.15</v>
      </c>
      <c r="IT46" s="9">
        <v>3.22</v>
      </c>
      <c r="IU46" s="9">
        <v>2.99</v>
      </c>
      <c r="IV46" s="9">
        <v>3.07</v>
      </c>
      <c r="IW46" s="9">
        <v>3.29</v>
      </c>
      <c r="IX46" s="9">
        <v>3.29</v>
      </c>
      <c r="IY46" s="9">
        <v>3.15</v>
      </c>
      <c r="IZ46" s="10">
        <v>3.23</v>
      </c>
      <c r="JA46" s="9">
        <v>3.27</v>
      </c>
      <c r="JB46" s="9">
        <v>3.12</v>
      </c>
      <c r="JC46" s="9">
        <v>3.19</v>
      </c>
      <c r="JD46" s="9">
        <v>3.17</v>
      </c>
      <c r="JE46" s="9">
        <v>3.08</v>
      </c>
      <c r="JF46" s="9">
        <v>3.22</v>
      </c>
      <c r="JG46" s="9">
        <v>2.98</v>
      </c>
      <c r="JH46" s="9">
        <v>3.03</v>
      </c>
      <c r="JI46" s="9">
        <v>2.98</v>
      </c>
      <c r="JJ46" s="9">
        <v>2.67</v>
      </c>
      <c r="JK46" s="9">
        <v>2.79</v>
      </c>
      <c r="JL46" s="10">
        <v>2.84</v>
      </c>
      <c r="JM46" s="9">
        <v>2.69</v>
      </c>
      <c r="JN46" s="9">
        <v>2.9299999999999997</v>
      </c>
      <c r="JO46" s="9">
        <v>3.1</v>
      </c>
      <c r="JP46" s="9">
        <v>3.04</v>
      </c>
      <c r="JQ46" s="9">
        <v>2.91</v>
      </c>
      <c r="JR46" s="9">
        <v>2.88</v>
      </c>
      <c r="JS46" s="9">
        <v>2.76</v>
      </c>
      <c r="JT46" s="9">
        <v>3.03</v>
      </c>
      <c r="JU46" s="9">
        <v>3.04</v>
      </c>
      <c r="JV46" s="9">
        <v>2.85</v>
      </c>
      <c r="JW46" s="9">
        <v>2.5300000000000002</v>
      </c>
      <c r="JX46" s="10">
        <v>2.6799999999999997</v>
      </c>
      <c r="JY46" s="9">
        <v>2.5700000000000003</v>
      </c>
      <c r="JZ46" s="9">
        <v>2.6</v>
      </c>
      <c r="KA46" s="9">
        <v>2.44</v>
      </c>
      <c r="KB46" s="9">
        <v>2.33</v>
      </c>
      <c r="KC46" s="9">
        <v>2.4</v>
      </c>
      <c r="KD46" s="9">
        <v>2.46</v>
      </c>
      <c r="KE46" s="9">
        <v>2.56</v>
      </c>
      <c r="KF46" s="9">
        <v>2.9299999999999997</v>
      </c>
      <c r="KG46" s="9">
        <v>3.29</v>
      </c>
      <c r="KH46" s="9">
        <v>3.23</v>
      </c>
      <c r="KI46" s="9">
        <v>3.22</v>
      </c>
      <c r="KJ46" s="10">
        <v>3.3013043478260866</v>
      </c>
      <c r="KK46" s="9">
        <v>3.1042105263157898</v>
      </c>
      <c r="KL46" s="9">
        <v>3.1109090909090913</v>
      </c>
      <c r="KM46" s="9">
        <v>3.0068181818181814</v>
      </c>
      <c r="KN46" s="9">
        <v>3.133</v>
      </c>
      <c r="KO46" s="9">
        <v>3.0278260869565217</v>
      </c>
      <c r="KP46" s="9">
        <v>3.032</v>
      </c>
      <c r="KQ46" s="9">
        <v>3.1976190476190474</v>
      </c>
      <c r="KR46" s="9">
        <v>3.2309523809523815</v>
      </c>
      <c r="KS46" s="9">
        <v>3.3190000000000004</v>
      </c>
      <c r="KT46" s="9">
        <v>3.5104761904761905</v>
      </c>
      <c r="KU46" s="9">
        <v>3.7778947368421054</v>
      </c>
      <c r="KV46" s="10">
        <v>3.7723809523809528</v>
      </c>
      <c r="KW46" s="9">
        <v>3.8152380952380947</v>
      </c>
      <c r="KX46" s="9">
        <v>3.9336363636363645</v>
      </c>
      <c r="KY46" s="9">
        <v>3.8704761904761904</v>
      </c>
      <c r="KZ46" s="9">
        <v>3.85</v>
      </c>
      <c r="LA46" s="9">
        <v>3.84</v>
      </c>
      <c r="LB46" s="9">
        <v>3.96</v>
      </c>
      <c r="LC46" s="9">
        <v>4.09</v>
      </c>
      <c r="LD46" s="9">
        <v>4.04</v>
      </c>
      <c r="LE46" s="9">
        <v>3.75</v>
      </c>
      <c r="LF46" s="9">
        <v>3.61</v>
      </c>
      <c r="LG46" s="9">
        <v>3.57</v>
      </c>
      <c r="LH46" s="10">
        <v>3.47</v>
      </c>
      <c r="LI46" s="9">
        <v>3.43</v>
      </c>
      <c r="LJ46" s="9">
        <v>3.29</v>
      </c>
      <c r="LK46" s="9">
        <v>2.95</v>
      </c>
      <c r="LL46" s="9">
        <v>2.9299999999999997</v>
      </c>
      <c r="LM46" s="9">
        <v>2.5499999999999998</v>
      </c>
      <c r="LN46" s="9">
        <v>2.6399999999999997</v>
      </c>
      <c r="LO46" s="9">
        <v>2.62</v>
      </c>
      <c r="LP46" s="9">
        <v>2.74</v>
      </c>
      <c r="LQ46" s="9">
        <v>2.79</v>
      </c>
      <c r="LR46" s="9">
        <v>2.67</v>
      </c>
      <c r="LS46" s="9">
        <v>2.42</v>
      </c>
      <c r="LT46" s="9">
        <v>1.78</v>
      </c>
      <c r="LU46" s="9">
        <v>1.55</v>
      </c>
      <c r="LV46" s="9">
        <v>1.53</v>
      </c>
      <c r="LW46" s="9">
        <v>1.55</v>
      </c>
      <c r="LX46" s="9">
        <v>1.46</v>
      </c>
      <c r="LY46" s="9">
        <v>1.46</v>
      </c>
      <c r="LZ46" s="9">
        <v>1.46</v>
      </c>
      <c r="MA46" s="9">
        <v>1.55</v>
      </c>
      <c r="MB46" s="9">
        <v>1.63</v>
      </c>
      <c r="MC46" s="9">
        <v>1.6600000000000001</v>
      </c>
    </row>
    <row r="47" spans="1:341" ht="22.2" customHeight="1" x14ac:dyDescent="0.25">
      <c r="A47" s="32" t="s">
        <v>372</v>
      </c>
      <c r="B47" s="32" t="s">
        <v>59</v>
      </c>
      <c r="C47" s="187" t="s">
        <v>112</v>
      </c>
      <c r="D47" s="163" t="s">
        <v>115</v>
      </c>
      <c r="E47" s="145" t="s">
        <v>55</v>
      </c>
      <c r="F47" s="145" t="s">
        <v>55</v>
      </c>
      <c r="G47" s="145" t="s">
        <v>55</v>
      </c>
      <c r="H47" s="145" t="s">
        <v>55</v>
      </c>
      <c r="I47" s="145" t="s">
        <v>55</v>
      </c>
      <c r="J47" s="145" t="s">
        <v>55</v>
      </c>
      <c r="K47" s="145" t="s">
        <v>55</v>
      </c>
      <c r="L47" s="145" t="s">
        <v>55</v>
      </c>
      <c r="M47" s="145" t="s">
        <v>55</v>
      </c>
      <c r="N47" s="145" t="s">
        <v>55</v>
      </c>
      <c r="O47" s="145" t="s">
        <v>55</v>
      </c>
      <c r="P47" s="145" t="s">
        <v>55</v>
      </c>
      <c r="Q47" s="145" t="s">
        <v>55</v>
      </c>
      <c r="R47" s="145" t="s">
        <v>55</v>
      </c>
      <c r="S47" s="145" t="s">
        <v>55</v>
      </c>
      <c r="T47" s="145" t="s">
        <v>55</v>
      </c>
      <c r="U47" s="145" t="s">
        <v>55</v>
      </c>
      <c r="V47" s="145" t="s">
        <v>55</v>
      </c>
      <c r="W47" s="145" t="s">
        <v>55</v>
      </c>
      <c r="X47" s="145" t="s">
        <v>55</v>
      </c>
      <c r="Y47" s="145" t="s">
        <v>55</v>
      </c>
      <c r="Z47" s="145" t="s">
        <v>55</v>
      </c>
      <c r="AA47" s="145" t="s">
        <v>55</v>
      </c>
      <c r="AB47" s="145" t="s">
        <v>55</v>
      </c>
      <c r="AC47" s="145" t="s">
        <v>55</v>
      </c>
      <c r="AD47" s="145" t="s">
        <v>55</v>
      </c>
      <c r="AE47" s="145" t="s">
        <v>55</v>
      </c>
      <c r="AF47" s="145" t="s">
        <v>55</v>
      </c>
      <c r="AG47" s="145" t="s">
        <v>55</v>
      </c>
      <c r="AH47" s="145" t="s">
        <v>55</v>
      </c>
      <c r="AI47" s="145" t="s">
        <v>55</v>
      </c>
      <c r="AJ47" s="145" t="s">
        <v>55</v>
      </c>
      <c r="AK47" s="145" t="s">
        <v>55</v>
      </c>
      <c r="AL47" s="145" t="s">
        <v>55</v>
      </c>
      <c r="AM47" s="145" t="s">
        <v>55</v>
      </c>
      <c r="AN47" s="145" t="s">
        <v>55</v>
      </c>
      <c r="AO47" s="145" t="s">
        <v>55</v>
      </c>
      <c r="AP47" s="145" t="s">
        <v>55</v>
      </c>
      <c r="AQ47" s="145" t="s">
        <v>55</v>
      </c>
      <c r="AR47" s="145" t="s">
        <v>55</v>
      </c>
      <c r="AS47" s="145" t="s">
        <v>55</v>
      </c>
      <c r="AT47" s="145" t="s">
        <v>55</v>
      </c>
      <c r="AU47" s="145" t="s">
        <v>55</v>
      </c>
      <c r="AV47" s="145" t="s">
        <v>55</v>
      </c>
      <c r="AW47" s="145" t="s">
        <v>55</v>
      </c>
      <c r="AX47" s="145" t="s">
        <v>55</v>
      </c>
      <c r="AY47" s="145" t="s">
        <v>55</v>
      </c>
      <c r="AZ47" s="145" t="s">
        <v>55</v>
      </c>
      <c r="BA47" s="145" t="s">
        <v>55</v>
      </c>
      <c r="BB47" s="145" t="s">
        <v>55</v>
      </c>
      <c r="BC47" s="145" t="s">
        <v>55</v>
      </c>
      <c r="BD47" s="145" t="s">
        <v>55</v>
      </c>
      <c r="BE47" s="145" t="s">
        <v>55</v>
      </c>
      <c r="BF47" s="145" t="s">
        <v>55</v>
      </c>
      <c r="BG47" s="145" t="s">
        <v>55</v>
      </c>
      <c r="BH47" s="145" t="s">
        <v>55</v>
      </c>
      <c r="BI47" s="145" t="s">
        <v>55</v>
      </c>
      <c r="BJ47" s="145" t="s">
        <v>55</v>
      </c>
      <c r="BK47" s="145" t="s">
        <v>55</v>
      </c>
      <c r="BL47" s="145" t="s">
        <v>55</v>
      </c>
      <c r="BM47" s="145" t="s">
        <v>55</v>
      </c>
      <c r="BN47" s="145" t="s">
        <v>55</v>
      </c>
      <c r="BO47" s="145" t="s">
        <v>55</v>
      </c>
      <c r="BP47" s="145" t="s">
        <v>55</v>
      </c>
      <c r="BQ47" s="145" t="s">
        <v>55</v>
      </c>
      <c r="BR47" s="145" t="s">
        <v>55</v>
      </c>
      <c r="BS47" s="145" t="s">
        <v>55</v>
      </c>
      <c r="BT47" s="145" t="s">
        <v>55</v>
      </c>
      <c r="BU47" s="145" t="s">
        <v>55</v>
      </c>
      <c r="BV47" s="145" t="s">
        <v>55</v>
      </c>
      <c r="BW47" s="145" t="s">
        <v>55</v>
      </c>
      <c r="BX47" s="145" t="s">
        <v>55</v>
      </c>
      <c r="BY47" s="156">
        <v>4.1500000000000004</v>
      </c>
      <c r="BZ47" s="156">
        <v>4.07</v>
      </c>
      <c r="CA47" s="156">
        <v>4.1399999999999997</v>
      </c>
      <c r="CB47" s="156">
        <v>4.1500000000000004</v>
      </c>
      <c r="CC47" s="156">
        <v>3.93</v>
      </c>
      <c r="CD47" s="156">
        <v>3.96</v>
      </c>
      <c r="CE47" s="156">
        <v>4.2699999999999996</v>
      </c>
      <c r="CF47" s="156">
        <v>4.5999999999999996</v>
      </c>
      <c r="CG47" s="156">
        <v>4.8600000000000003</v>
      </c>
      <c r="CH47" s="156">
        <v>5.03</v>
      </c>
      <c r="CI47" s="156">
        <v>5.41</v>
      </c>
      <c r="CJ47" s="156">
        <v>5.31</v>
      </c>
      <c r="CK47" s="156">
        <v>5.41</v>
      </c>
      <c r="CL47" s="156">
        <v>5.71</v>
      </c>
      <c r="CM47" s="156">
        <v>5.82</v>
      </c>
      <c r="CN47" s="156">
        <v>5.77</v>
      </c>
      <c r="CO47" s="156">
        <v>5.72</v>
      </c>
      <c r="CP47" s="156">
        <v>6.09</v>
      </c>
      <c r="CQ47" s="156">
        <v>6.03</v>
      </c>
      <c r="CR47" s="156">
        <v>6.17</v>
      </c>
      <c r="CS47" s="156">
        <v>6.25</v>
      </c>
      <c r="CT47" s="156">
        <v>6.18</v>
      </c>
      <c r="CU47" s="156">
        <v>6.11</v>
      </c>
      <c r="CV47" s="156">
        <v>6.05</v>
      </c>
      <c r="CW47" s="156">
        <v>5.67</v>
      </c>
      <c r="CX47" s="156">
        <v>5.49</v>
      </c>
      <c r="CY47" s="156">
        <v>5.51</v>
      </c>
      <c r="CZ47" s="156">
        <v>5.33</v>
      </c>
      <c r="DA47" s="156">
        <v>5.44</v>
      </c>
      <c r="DB47" s="156">
        <v>5.54</v>
      </c>
      <c r="DC47" s="156">
        <v>5.39</v>
      </c>
      <c r="DD47" s="156">
        <v>5.37</v>
      </c>
      <c r="DE47" s="156">
        <v>5.16</v>
      </c>
      <c r="DF47" s="156">
        <v>4.87</v>
      </c>
      <c r="DG47" s="156">
        <v>4.5999999999999996</v>
      </c>
      <c r="DH47" s="156">
        <v>4.6100000000000003</v>
      </c>
      <c r="DI47" s="6">
        <v>4.91</v>
      </c>
      <c r="DJ47" s="6">
        <v>5.0999999999999996</v>
      </c>
      <c r="DK47" s="6">
        <v>5.19</v>
      </c>
      <c r="DL47" s="6">
        <v>5.5</v>
      </c>
      <c r="DM47" s="6">
        <v>5.46</v>
      </c>
      <c r="DN47" s="8">
        <v>5.52</v>
      </c>
      <c r="DO47" s="6">
        <v>5.31</v>
      </c>
      <c r="DP47" s="6">
        <v>5.07</v>
      </c>
      <c r="DQ47" s="2">
        <v>4.79</v>
      </c>
      <c r="DR47" s="6">
        <v>4.47</v>
      </c>
      <c r="DS47" s="6">
        <v>4.4400000000000004</v>
      </c>
      <c r="DT47" s="6">
        <v>4.38</v>
      </c>
      <c r="DU47" s="6">
        <v>4.16</v>
      </c>
      <c r="DV47" s="6">
        <v>3.92</v>
      </c>
      <c r="DW47" s="6">
        <v>3.68</v>
      </c>
      <c r="DX47" s="6">
        <v>3.72</v>
      </c>
      <c r="DY47" s="6">
        <v>3.84</v>
      </c>
      <c r="DZ47" s="8">
        <v>3.5</v>
      </c>
      <c r="EA47" s="6">
        <v>3.29</v>
      </c>
      <c r="EB47" s="6">
        <v>3.5</v>
      </c>
      <c r="EC47" s="2">
        <v>3.97</v>
      </c>
      <c r="ED47" s="6">
        <v>3.86</v>
      </c>
      <c r="EE47" s="6">
        <v>3.93</v>
      </c>
      <c r="EF47" s="6">
        <v>4.04</v>
      </c>
      <c r="EG47" s="6">
        <v>3.94</v>
      </c>
      <c r="EH47" s="6">
        <v>3.68</v>
      </c>
      <c r="EI47" s="6">
        <v>3.75</v>
      </c>
      <c r="EJ47" s="2">
        <v>3.54</v>
      </c>
      <c r="EK47" s="6">
        <v>3.8</v>
      </c>
      <c r="EL47" s="8">
        <v>3.99</v>
      </c>
      <c r="EM47" s="6">
        <v>4.12</v>
      </c>
      <c r="EN47" s="6">
        <v>4.03</v>
      </c>
      <c r="EO47" s="2">
        <v>3.87</v>
      </c>
      <c r="EP47" s="6">
        <v>3.9</v>
      </c>
      <c r="EQ47" s="6">
        <v>3.75</v>
      </c>
      <c r="ER47" s="6">
        <v>3.67</v>
      </c>
      <c r="ES47" s="6">
        <v>3.6</v>
      </c>
      <c r="ET47" s="6">
        <v>3.62</v>
      </c>
      <c r="EU47" s="6">
        <v>3.68</v>
      </c>
      <c r="EV47" s="2">
        <v>3.74</v>
      </c>
      <c r="EW47" s="6">
        <v>3.54</v>
      </c>
      <c r="EX47" s="8">
        <v>3.41</v>
      </c>
      <c r="EY47" s="6">
        <v>3.23</v>
      </c>
      <c r="EZ47" s="6">
        <v>3.33</v>
      </c>
      <c r="FA47" s="2">
        <v>3.4</v>
      </c>
      <c r="FB47" s="11">
        <v>3.37</v>
      </c>
      <c r="FC47" s="16">
        <v>3.62</v>
      </c>
      <c r="FD47" s="6">
        <v>3.86</v>
      </c>
      <c r="FE47" s="6">
        <v>3.9</v>
      </c>
      <c r="FF47" s="6">
        <v>3.96</v>
      </c>
      <c r="FG47" s="6">
        <v>4.08</v>
      </c>
      <c r="FH47" s="2">
        <v>4.3099999999999996</v>
      </c>
      <c r="FI47" s="6">
        <v>4.49</v>
      </c>
      <c r="FJ47" s="8">
        <v>4.5</v>
      </c>
      <c r="FK47" s="6">
        <v>4.5999999999999996</v>
      </c>
      <c r="FL47" s="6">
        <v>4.66</v>
      </c>
      <c r="FM47" s="2">
        <v>4.6100000000000003</v>
      </c>
      <c r="FN47" s="11">
        <v>4.59</v>
      </c>
      <c r="FO47" s="16">
        <v>4.68</v>
      </c>
      <c r="FP47" s="6">
        <v>4.66</v>
      </c>
      <c r="FQ47" s="6">
        <v>4.78</v>
      </c>
      <c r="FR47" s="6">
        <v>4.95</v>
      </c>
      <c r="FS47" s="6">
        <v>4.95</v>
      </c>
      <c r="FT47" s="2">
        <v>4.92</v>
      </c>
      <c r="FU47" s="6">
        <v>5.12</v>
      </c>
      <c r="FV47" s="8">
        <v>5.28</v>
      </c>
      <c r="FW47" s="6">
        <v>5.5</v>
      </c>
      <c r="FX47" s="6">
        <v>5.46</v>
      </c>
      <c r="FY47" s="2">
        <v>5.18</v>
      </c>
      <c r="FZ47" s="11">
        <v>5.1100000000000003</v>
      </c>
      <c r="GA47" s="16">
        <v>5.12</v>
      </c>
      <c r="GB47" s="6">
        <v>4.8900000000000006</v>
      </c>
      <c r="GC47" s="6">
        <v>5.04</v>
      </c>
      <c r="GD47" s="6">
        <v>4.6099999999999994</v>
      </c>
      <c r="GE47" s="6">
        <v>4.32</v>
      </c>
      <c r="GF47" s="2">
        <v>4.4000000000000004</v>
      </c>
      <c r="GG47" s="6">
        <v>4.7799999999999994</v>
      </c>
      <c r="GH47" s="8">
        <v>5.05</v>
      </c>
      <c r="GI47" s="6">
        <v>5.55</v>
      </c>
      <c r="GJ47" s="6">
        <v>5.45</v>
      </c>
      <c r="GK47" s="2">
        <v>5.0599999999999996</v>
      </c>
      <c r="GL47" s="2">
        <v>4.8900000000000006</v>
      </c>
      <c r="GM47" s="2">
        <v>4.2</v>
      </c>
      <c r="GN47" s="2">
        <v>3.76</v>
      </c>
      <c r="GO47" s="2">
        <v>3.59</v>
      </c>
      <c r="GP47" s="6">
        <v>3.32</v>
      </c>
      <c r="GQ47" s="6">
        <v>3.06</v>
      </c>
      <c r="GR47" s="2">
        <v>3.05</v>
      </c>
      <c r="GS47" s="6">
        <v>3.05</v>
      </c>
      <c r="GT47" s="8">
        <v>3.04</v>
      </c>
      <c r="GU47" s="6">
        <v>3.14</v>
      </c>
      <c r="GV47" s="6">
        <v>2.96</v>
      </c>
      <c r="GW47" s="2">
        <v>3.02</v>
      </c>
      <c r="GX47" s="2">
        <v>2.8600000000000003</v>
      </c>
      <c r="GY47" s="2">
        <v>2.8899999999999997</v>
      </c>
      <c r="GZ47" s="2">
        <v>2.84</v>
      </c>
      <c r="HA47" s="2">
        <v>2.79</v>
      </c>
      <c r="HB47" s="6">
        <v>2.77</v>
      </c>
      <c r="HC47" s="6">
        <v>2.6399999999999997</v>
      </c>
      <c r="HD47" s="2">
        <v>2.5300000000000002</v>
      </c>
      <c r="HE47" s="6">
        <v>2.4900000000000002</v>
      </c>
      <c r="HF47" s="8">
        <v>2.12</v>
      </c>
      <c r="HG47" s="6">
        <v>2.02</v>
      </c>
      <c r="HH47" s="6">
        <v>2.16</v>
      </c>
      <c r="HI47" s="2">
        <v>1.98</v>
      </c>
      <c r="HJ47" s="2">
        <v>2.06</v>
      </c>
      <c r="HK47" s="2">
        <v>2.23</v>
      </c>
      <c r="HL47" s="2">
        <v>2.3200000000000003</v>
      </c>
      <c r="HM47" s="2">
        <v>2.4</v>
      </c>
      <c r="HN47" s="6">
        <v>2.63</v>
      </c>
      <c r="HO47" s="6">
        <v>2.91</v>
      </c>
      <c r="HP47" s="2">
        <v>3.09</v>
      </c>
      <c r="HQ47" s="6">
        <v>3.25</v>
      </c>
      <c r="HR47" s="8">
        <v>3.08</v>
      </c>
      <c r="HS47" s="6">
        <v>2.9</v>
      </c>
      <c r="HT47" s="6">
        <v>2.74</v>
      </c>
      <c r="HU47" s="2">
        <v>2.16</v>
      </c>
      <c r="HV47" s="2">
        <v>1.98</v>
      </c>
      <c r="HW47" s="2">
        <v>2.1399999999999997</v>
      </c>
      <c r="HX47" s="2">
        <v>2.2400000000000002</v>
      </c>
      <c r="HY47" s="2">
        <v>1.9300000000000002</v>
      </c>
      <c r="HZ47" s="6">
        <v>1.83</v>
      </c>
      <c r="IA47" s="6">
        <v>1.75</v>
      </c>
      <c r="IB47" s="2">
        <v>1.72</v>
      </c>
      <c r="IC47" s="6">
        <v>1.67</v>
      </c>
      <c r="ID47" s="8">
        <v>1.49</v>
      </c>
      <c r="IE47" s="6">
        <v>1.5</v>
      </c>
      <c r="IF47" s="6">
        <v>1.25</v>
      </c>
      <c r="IG47" s="2">
        <v>1.2</v>
      </c>
      <c r="IH47" s="2">
        <v>1.28</v>
      </c>
      <c r="II47" s="2">
        <v>1.29</v>
      </c>
      <c r="IJ47" s="2">
        <v>1.21</v>
      </c>
      <c r="IK47" s="2">
        <v>1.1499999999999999</v>
      </c>
      <c r="IL47" s="6">
        <v>1.3900000000000001</v>
      </c>
      <c r="IM47" s="6">
        <v>1.3900000000000001</v>
      </c>
      <c r="IN47" s="2">
        <v>1.25</v>
      </c>
      <c r="IO47" s="6">
        <v>1.19</v>
      </c>
      <c r="IP47" s="8">
        <v>1.22</v>
      </c>
      <c r="IQ47" s="6">
        <v>1.48</v>
      </c>
      <c r="IR47" s="6">
        <v>1.37</v>
      </c>
      <c r="IS47" s="2">
        <v>1.47</v>
      </c>
      <c r="IT47" s="2">
        <v>1.5</v>
      </c>
      <c r="IU47" s="2">
        <v>1.42</v>
      </c>
      <c r="IV47" s="2">
        <v>1.33</v>
      </c>
      <c r="IW47" s="2">
        <v>1.45</v>
      </c>
      <c r="IX47" s="6">
        <v>1.4</v>
      </c>
      <c r="IY47" s="6">
        <v>1.29</v>
      </c>
      <c r="IZ47" s="2">
        <v>1.32</v>
      </c>
      <c r="JA47" s="6">
        <v>1.32</v>
      </c>
      <c r="JB47" s="8">
        <v>1.21</v>
      </c>
      <c r="JC47" s="6">
        <v>1.1400000000000001</v>
      </c>
      <c r="JD47" s="6">
        <v>1.0900000000000001</v>
      </c>
      <c r="JE47" s="2">
        <v>1.05</v>
      </c>
      <c r="JF47" s="2">
        <v>0.99</v>
      </c>
      <c r="JG47" s="2">
        <v>0.99</v>
      </c>
      <c r="JH47" s="2">
        <v>0.98</v>
      </c>
      <c r="JI47" s="2">
        <v>0.96</v>
      </c>
      <c r="JJ47" s="6">
        <v>0.89</v>
      </c>
      <c r="JK47" s="6">
        <v>0.83</v>
      </c>
      <c r="JL47" s="2">
        <v>0.81</v>
      </c>
      <c r="JM47" s="6">
        <v>0.79346340000000004</v>
      </c>
      <c r="JN47" s="8">
        <v>0.87418216000000004</v>
      </c>
      <c r="JO47" s="6">
        <v>0.90484033333333336</v>
      </c>
      <c r="JP47" s="6">
        <v>0.84387000000000001</v>
      </c>
      <c r="JQ47" s="2">
        <v>0.83343930769230767</v>
      </c>
      <c r="JR47" s="2">
        <v>0.83563637037037042</v>
      </c>
      <c r="JS47" s="2">
        <v>0.76526451851851851</v>
      </c>
      <c r="JT47" s="2">
        <v>0.68953103846153851</v>
      </c>
      <c r="JU47" s="2">
        <v>0.73</v>
      </c>
      <c r="JV47" s="6">
        <v>0.64627415999999993</v>
      </c>
      <c r="JW47" s="6">
        <v>0.53409561538461536</v>
      </c>
      <c r="JX47" s="2">
        <v>0.53380538461538452</v>
      </c>
      <c r="JY47" s="6">
        <v>0.52</v>
      </c>
      <c r="JZ47" s="8">
        <v>0.5</v>
      </c>
      <c r="KA47" s="6">
        <v>0.42000000000000004</v>
      </c>
      <c r="KB47" s="6">
        <v>0.35</v>
      </c>
      <c r="KC47" s="2">
        <v>0.36</v>
      </c>
      <c r="KD47" s="2">
        <v>0.32999999999999996</v>
      </c>
      <c r="KE47" s="2">
        <v>0.36</v>
      </c>
      <c r="KF47" s="2">
        <v>0.37</v>
      </c>
      <c r="KG47" s="2">
        <v>0.29000000000000004</v>
      </c>
      <c r="KH47" s="6">
        <v>0.33999999999999997</v>
      </c>
      <c r="KI47" s="6">
        <v>0.22999999999999998</v>
      </c>
      <c r="KJ47" s="2">
        <v>0.31999999999999995</v>
      </c>
      <c r="KK47" s="6">
        <v>0.31000000000000005</v>
      </c>
      <c r="KL47" s="8">
        <v>0.38</v>
      </c>
      <c r="KM47" s="6">
        <v>0.4</v>
      </c>
      <c r="KN47" s="6">
        <v>0.48</v>
      </c>
      <c r="KO47" s="2">
        <v>0.39</v>
      </c>
      <c r="KP47" s="2">
        <v>0.38</v>
      </c>
      <c r="KQ47" s="2">
        <v>0.39</v>
      </c>
      <c r="KR47" s="2">
        <v>0.37</v>
      </c>
      <c r="KS47" s="2">
        <v>0.43000000000000005</v>
      </c>
      <c r="KT47" s="6">
        <v>0.58000000000000007</v>
      </c>
      <c r="KU47" s="6">
        <v>0.64</v>
      </c>
      <c r="KV47" s="2">
        <v>0.58000000000000007</v>
      </c>
      <c r="KW47" s="6">
        <v>0.59000000000000008</v>
      </c>
      <c r="KX47" s="8">
        <v>0.53</v>
      </c>
      <c r="KY47" s="6">
        <v>0.45999999999999996</v>
      </c>
      <c r="KZ47" s="6">
        <v>0.47</v>
      </c>
      <c r="LA47" s="2">
        <v>0.49</v>
      </c>
      <c r="LB47" s="2">
        <v>0.58000000000000007</v>
      </c>
      <c r="LC47" s="2">
        <v>0.55000000000000004</v>
      </c>
      <c r="LD47" s="2">
        <v>0.51</v>
      </c>
      <c r="LE47" s="2">
        <v>0.48</v>
      </c>
      <c r="LF47" s="6">
        <v>0.45999999999999996</v>
      </c>
      <c r="LG47" s="6">
        <v>0.48</v>
      </c>
      <c r="LH47" s="2">
        <v>0.47</v>
      </c>
      <c r="LI47" s="6">
        <v>0.44</v>
      </c>
      <c r="LJ47" s="8">
        <v>0.38</v>
      </c>
      <c r="LK47" s="6">
        <v>0.29000000000000004</v>
      </c>
      <c r="LL47" s="6">
        <v>0.22999999999999998</v>
      </c>
      <c r="LM47" s="2">
        <v>8.9999999999999969E-2</v>
      </c>
      <c r="LN47" s="2">
        <v>0.17000000000000004</v>
      </c>
      <c r="LO47" s="2">
        <v>0.28000000000000003</v>
      </c>
      <c r="LP47" s="2">
        <v>0.36</v>
      </c>
      <c r="LQ47" s="2">
        <v>0.38</v>
      </c>
      <c r="LR47" s="2">
        <v>0.38</v>
      </c>
      <c r="LS47" s="2">
        <v>0.31000000000000005</v>
      </c>
      <c r="LT47" s="2">
        <v>0.24</v>
      </c>
      <c r="LU47" s="2">
        <v>0.33999999999999997</v>
      </c>
      <c r="LV47" s="2">
        <v>0.3</v>
      </c>
      <c r="LW47" s="2">
        <v>0.32999999999999996</v>
      </c>
      <c r="LX47" s="2">
        <v>0.30000000000000004</v>
      </c>
      <c r="LY47" s="2">
        <v>0.30000000000000004</v>
      </c>
      <c r="LZ47" s="2">
        <v>0.28000000000000003</v>
      </c>
      <c r="MA47" s="2">
        <v>0.21999999999999997</v>
      </c>
      <c r="MB47" s="2">
        <v>0.21999999999999997</v>
      </c>
      <c r="MC47" s="2">
        <v>0.21999999999999997</v>
      </c>
    </row>
    <row r="48" spans="1:341" ht="22.2" customHeight="1" x14ac:dyDescent="0.25">
      <c r="A48" s="30" t="s">
        <v>77</v>
      </c>
      <c r="B48" s="30" t="s">
        <v>59</v>
      </c>
      <c r="C48" s="188" t="s">
        <v>122</v>
      </c>
      <c r="D48" s="164" t="s">
        <v>75</v>
      </c>
      <c r="E48" s="164">
        <v>9</v>
      </c>
      <c r="F48" s="164">
        <v>9.01</v>
      </c>
      <c r="G48" s="164">
        <v>8.5500000000000007</v>
      </c>
      <c r="H48" s="164">
        <v>8.18</v>
      </c>
      <c r="I48" s="164">
        <v>8.07</v>
      </c>
      <c r="J48" s="164">
        <v>8</v>
      </c>
      <c r="K48" s="164">
        <v>7.72</v>
      </c>
      <c r="L48" s="164">
        <v>7.52</v>
      </c>
      <c r="M48" s="164">
        <v>7.33</v>
      </c>
      <c r="N48" s="164">
        <v>7.13</v>
      </c>
      <c r="O48" s="164">
        <v>6.98</v>
      </c>
      <c r="P48" s="164">
        <v>6.83</v>
      </c>
      <c r="Q48" s="164">
        <v>6.56</v>
      </c>
      <c r="R48" s="164">
        <v>6.33</v>
      </c>
      <c r="S48" s="164">
        <v>6.49</v>
      </c>
      <c r="T48" s="164">
        <v>6.95</v>
      </c>
      <c r="U48" s="164">
        <v>7.24</v>
      </c>
      <c r="V48" s="164">
        <v>7.57</v>
      </c>
      <c r="W48" s="164">
        <v>7.99</v>
      </c>
      <c r="X48" s="164">
        <v>8.17</v>
      </c>
      <c r="Y48" s="164">
        <v>8.34</v>
      </c>
      <c r="Z48" s="164">
        <v>8.73</v>
      </c>
      <c r="AA48" s="164">
        <v>8.93</v>
      </c>
      <c r="AB48" s="164">
        <v>8.86</v>
      </c>
      <c r="AC48" s="164">
        <v>8.77</v>
      </c>
      <c r="AD48" s="164">
        <v>8.94</v>
      </c>
      <c r="AE48" s="164">
        <v>8.76</v>
      </c>
      <c r="AF48" s="164">
        <v>8.8000000000000007</v>
      </c>
      <c r="AG48" s="164">
        <v>8.61</v>
      </c>
      <c r="AH48" s="164">
        <v>8.2200000000000006</v>
      </c>
      <c r="AI48" s="164">
        <v>7.96</v>
      </c>
      <c r="AJ48" s="164">
        <v>7.86</v>
      </c>
      <c r="AK48" s="164">
        <v>7.65</v>
      </c>
      <c r="AL48" s="164">
        <v>7.44</v>
      </c>
      <c r="AM48" s="164">
        <v>7.49</v>
      </c>
      <c r="AN48" s="164">
        <v>7.19</v>
      </c>
      <c r="AO48" s="164">
        <v>6.87</v>
      </c>
      <c r="AP48" s="164">
        <v>6.56</v>
      </c>
      <c r="AQ48" s="164">
        <v>6.76</v>
      </c>
      <c r="AR48" s="164">
        <v>6.95</v>
      </c>
      <c r="AS48" s="164">
        <v>6.9</v>
      </c>
      <c r="AT48" s="164">
        <v>6.6</v>
      </c>
      <c r="AU48" s="164">
        <v>6.58</v>
      </c>
      <c r="AV48" s="164">
        <v>6.45</v>
      </c>
      <c r="AW48" s="164">
        <v>6.36</v>
      </c>
      <c r="AX48" s="164">
        <v>6.24</v>
      </c>
      <c r="AY48" s="164">
        <v>5.8</v>
      </c>
      <c r="AZ48" s="164">
        <v>5.71</v>
      </c>
      <c r="BA48" s="164">
        <v>5.55</v>
      </c>
      <c r="BB48" s="164">
        <v>5.41</v>
      </c>
      <c r="BC48" s="164">
        <v>5.31</v>
      </c>
      <c r="BD48" s="164">
        <v>5.63</v>
      </c>
      <c r="BE48" s="164">
        <v>5.82</v>
      </c>
      <c r="BF48" s="164">
        <v>5.88</v>
      </c>
      <c r="BG48" s="164">
        <v>5.91</v>
      </c>
      <c r="BH48" s="164">
        <v>5.77</v>
      </c>
      <c r="BI48" s="164">
        <v>5.83</v>
      </c>
      <c r="BJ48" s="164">
        <v>5.87</v>
      </c>
      <c r="BK48" s="164">
        <v>5.91</v>
      </c>
      <c r="BL48" s="164">
        <v>6.01</v>
      </c>
      <c r="BM48" s="164">
        <v>5.77</v>
      </c>
      <c r="BN48" s="164">
        <v>5.5</v>
      </c>
      <c r="BO48" s="164">
        <v>5.38</v>
      </c>
      <c r="BP48" s="164">
        <v>5.27</v>
      </c>
      <c r="BQ48" s="164">
        <v>5.34</v>
      </c>
      <c r="BR48" s="164">
        <v>5.42</v>
      </c>
      <c r="BS48" s="164">
        <v>5.27</v>
      </c>
      <c r="BT48" s="164">
        <v>5.19</v>
      </c>
      <c r="BU48" s="164">
        <v>4.97</v>
      </c>
      <c r="BV48" s="164">
        <v>4.62</v>
      </c>
      <c r="BW48" s="164">
        <v>4.5</v>
      </c>
      <c r="BX48" s="164">
        <v>4.5199999999999996</v>
      </c>
      <c r="BY48" s="157">
        <v>4.33</v>
      </c>
      <c r="BZ48" s="157">
        <v>4.28</v>
      </c>
      <c r="CA48" s="157">
        <v>4.41</v>
      </c>
      <c r="CB48" s="157">
        <v>4.5</v>
      </c>
      <c r="CC48" s="157">
        <v>4.28</v>
      </c>
      <c r="CD48" s="157">
        <v>4.34</v>
      </c>
      <c r="CE48" s="157">
        <v>4.74</v>
      </c>
      <c r="CF48" s="157">
        <v>5.1100000000000003</v>
      </c>
      <c r="CG48" s="157">
        <v>5.37</v>
      </c>
      <c r="CH48" s="157">
        <v>5.51</v>
      </c>
      <c r="CI48" s="157">
        <v>5.87</v>
      </c>
      <c r="CJ48" s="157">
        <v>5.67</v>
      </c>
      <c r="CK48" s="157">
        <v>5.72</v>
      </c>
      <c r="CL48" s="157">
        <v>6.1</v>
      </c>
      <c r="CM48" s="157">
        <v>6.15</v>
      </c>
      <c r="CN48" s="157">
        <v>6.02</v>
      </c>
      <c r="CO48" s="157">
        <v>5.97</v>
      </c>
      <c r="CP48" s="157">
        <v>6.25</v>
      </c>
      <c r="CQ48" s="157">
        <v>6.1</v>
      </c>
      <c r="CR48" s="157">
        <v>6.21</v>
      </c>
      <c r="CS48" s="157">
        <v>6.26</v>
      </c>
      <c r="CT48" s="157">
        <v>6.23</v>
      </c>
      <c r="CU48" s="157">
        <v>6.14</v>
      </c>
      <c r="CV48" s="157">
        <v>6.07</v>
      </c>
      <c r="CW48" s="157">
        <v>5.72</v>
      </c>
      <c r="CX48" s="157">
        <v>5.58</v>
      </c>
      <c r="CY48" s="157">
        <v>5.59</v>
      </c>
      <c r="CZ48" s="157">
        <v>5.42</v>
      </c>
      <c r="DA48" s="157">
        <v>5.59</v>
      </c>
      <c r="DB48" s="157">
        <v>5.73</v>
      </c>
      <c r="DC48" s="157">
        <v>5.61</v>
      </c>
      <c r="DD48" s="157">
        <v>5.59</v>
      </c>
      <c r="DE48" s="157">
        <v>5.4</v>
      </c>
      <c r="DF48" s="157">
        <v>5.22</v>
      </c>
      <c r="DG48" s="157">
        <v>4.99</v>
      </c>
      <c r="DH48" s="157">
        <v>5</v>
      </c>
      <c r="DI48" s="8">
        <v>5.32</v>
      </c>
      <c r="DJ48" s="8">
        <v>5.48</v>
      </c>
      <c r="DK48" s="8">
        <v>5.56</v>
      </c>
      <c r="DL48" s="8">
        <v>5.86</v>
      </c>
      <c r="DM48" s="8">
        <v>5.81</v>
      </c>
      <c r="DN48" s="8">
        <v>5.85</v>
      </c>
      <c r="DO48" s="8">
        <v>5.63</v>
      </c>
      <c r="DP48" s="8">
        <v>5.42</v>
      </c>
      <c r="DQ48" s="4">
        <v>5.14</v>
      </c>
      <c r="DR48" s="8">
        <v>4.83</v>
      </c>
      <c r="DS48" s="8">
        <v>4.88</v>
      </c>
      <c r="DT48" s="8">
        <v>4.8499999999999996</v>
      </c>
      <c r="DU48" s="8">
        <v>4.6500000000000004</v>
      </c>
      <c r="DV48" s="8">
        <v>4.42</v>
      </c>
      <c r="DW48" s="8">
        <v>4.17</v>
      </c>
      <c r="DX48" s="8">
        <v>4.29</v>
      </c>
      <c r="DY48" s="8">
        <v>4.37</v>
      </c>
      <c r="DZ48" s="8">
        <v>4.03</v>
      </c>
      <c r="EA48" s="8">
        <v>3.84</v>
      </c>
      <c r="EB48" s="8">
        <v>4.12</v>
      </c>
      <c r="EC48" s="4">
        <v>4.4000000000000004</v>
      </c>
      <c r="ED48" s="8">
        <v>4.32</v>
      </c>
      <c r="EE48" s="8">
        <v>4.42</v>
      </c>
      <c r="EF48" s="8">
        <v>4.66</v>
      </c>
      <c r="EG48" s="8">
        <v>4.5599999999999996</v>
      </c>
      <c r="EH48" s="8">
        <v>4.34</v>
      </c>
      <c r="EI48" s="8">
        <v>4.33</v>
      </c>
      <c r="EJ48" s="4">
        <v>4.1100000000000003</v>
      </c>
      <c r="EK48" s="8">
        <v>4.37</v>
      </c>
      <c r="EL48" s="8">
        <v>4.55</v>
      </c>
      <c r="EM48" s="8">
        <v>4.6500000000000004</v>
      </c>
      <c r="EN48" s="8">
        <v>4.5599999999999996</v>
      </c>
      <c r="EO48" s="4">
        <v>4.38</v>
      </c>
      <c r="EP48" s="8">
        <v>4.3600000000000003</v>
      </c>
      <c r="EQ48" s="8">
        <v>4.21</v>
      </c>
      <c r="ER48" s="8">
        <v>4.12</v>
      </c>
      <c r="ES48" s="8">
        <v>3.99</v>
      </c>
      <c r="ET48" s="8">
        <v>3.98</v>
      </c>
      <c r="EU48" s="8">
        <v>4.03</v>
      </c>
      <c r="EV48" s="4">
        <v>4.12</v>
      </c>
      <c r="EW48" s="8">
        <v>3.9</v>
      </c>
      <c r="EX48" s="8">
        <v>3.74</v>
      </c>
      <c r="EY48" s="8">
        <v>3.57</v>
      </c>
      <c r="EZ48" s="8">
        <v>3.65</v>
      </c>
      <c r="FA48" s="4">
        <v>3.71</v>
      </c>
      <c r="FB48" s="12">
        <v>3.64</v>
      </c>
      <c r="FC48" s="13">
        <v>3.88</v>
      </c>
      <c r="FD48" s="8">
        <v>4.1100000000000003</v>
      </c>
      <c r="FE48" s="8">
        <v>4.07</v>
      </c>
      <c r="FF48" s="8">
        <v>4.12</v>
      </c>
      <c r="FG48" s="8">
        <v>4.25</v>
      </c>
      <c r="FH48" s="4">
        <v>4.4800000000000004</v>
      </c>
      <c r="FI48" s="8">
        <v>4.6900000000000004</v>
      </c>
      <c r="FJ48" s="8">
        <v>4.6900000000000004</v>
      </c>
      <c r="FK48" s="8">
        <v>4.7699999999999996</v>
      </c>
      <c r="FL48" s="8">
        <v>4.79</v>
      </c>
      <c r="FM48" s="4">
        <v>4.7</v>
      </c>
      <c r="FN48" s="12">
        <v>4.6399999999999997</v>
      </c>
      <c r="FO48" s="13">
        <v>4.72</v>
      </c>
      <c r="FP48" s="8">
        <v>4.68</v>
      </c>
      <c r="FQ48" s="8">
        <v>4.8099999999999996</v>
      </c>
      <c r="FR48" s="8">
        <v>5</v>
      </c>
      <c r="FS48" s="8">
        <v>4.99</v>
      </c>
      <c r="FT48" s="4">
        <v>4.93</v>
      </c>
      <c r="FU48" s="8">
        <v>5.13</v>
      </c>
      <c r="FV48" s="8">
        <v>5.3</v>
      </c>
      <c r="FW48" s="8">
        <v>5.55</v>
      </c>
      <c r="FX48" s="8">
        <v>5.48</v>
      </c>
      <c r="FY48" s="4">
        <v>5.21</v>
      </c>
      <c r="FZ48" s="12">
        <v>5.16</v>
      </c>
      <c r="GA48" s="13">
        <v>5.16</v>
      </c>
      <c r="GB48" s="8">
        <v>4.9399999999999995</v>
      </c>
      <c r="GC48" s="8">
        <v>5.1100000000000003</v>
      </c>
      <c r="GD48" s="8">
        <v>4.7300000000000004</v>
      </c>
      <c r="GE48" s="8">
        <v>4.5299999999999994</v>
      </c>
      <c r="GF48" s="4">
        <v>4.54</v>
      </c>
      <c r="GG48" s="8">
        <v>4.88</v>
      </c>
      <c r="GH48" s="8">
        <v>5.09</v>
      </c>
      <c r="GI48" s="8">
        <v>5.55</v>
      </c>
      <c r="GJ48" s="8">
        <v>5.46</v>
      </c>
      <c r="GK48" s="4">
        <v>5.08</v>
      </c>
      <c r="GL48" s="4">
        <v>4.9800000000000004</v>
      </c>
      <c r="GM48" s="4">
        <v>4.7</v>
      </c>
      <c r="GN48" s="4">
        <v>4.2799999999999994</v>
      </c>
      <c r="GO48" s="4">
        <v>4.0600000000000005</v>
      </c>
      <c r="GP48" s="8">
        <v>3.95</v>
      </c>
      <c r="GQ48" s="8">
        <v>3.81</v>
      </c>
      <c r="GR48" s="4">
        <v>3.78</v>
      </c>
      <c r="GS48" s="8">
        <v>3.77</v>
      </c>
      <c r="GT48" s="8">
        <v>3.85</v>
      </c>
      <c r="GU48" s="8">
        <v>3.97</v>
      </c>
      <c r="GV48" s="8">
        <v>3.76</v>
      </c>
      <c r="GW48" s="4">
        <v>3.73</v>
      </c>
      <c r="GX48" s="4">
        <v>3.63</v>
      </c>
      <c r="GY48" s="4">
        <v>3.61</v>
      </c>
      <c r="GZ48" s="4">
        <v>3.56</v>
      </c>
      <c r="HA48" s="4">
        <v>3.53</v>
      </c>
      <c r="HB48" s="8">
        <v>3.53</v>
      </c>
      <c r="HC48" s="8">
        <v>3.4</v>
      </c>
      <c r="HD48" s="4">
        <v>3.31</v>
      </c>
      <c r="HE48" s="8">
        <v>3.26</v>
      </c>
      <c r="HF48" s="8">
        <v>2.9299999999999997</v>
      </c>
      <c r="HG48" s="8">
        <v>2.81</v>
      </c>
      <c r="HH48" s="8">
        <v>2.85</v>
      </c>
      <c r="HI48" s="4">
        <v>2.6</v>
      </c>
      <c r="HJ48" s="4">
        <v>2.66</v>
      </c>
      <c r="HK48" s="4">
        <v>2.77</v>
      </c>
      <c r="HL48" s="4">
        <v>2.92</v>
      </c>
      <c r="HM48" s="4">
        <v>3.18</v>
      </c>
      <c r="HN48" s="8">
        <v>3.36</v>
      </c>
      <c r="HO48" s="8">
        <v>3.57</v>
      </c>
      <c r="HP48" s="4">
        <v>3.71</v>
      </c>
      <c r="HQ48" s="8">
        <v>3.85</v>
      </c>
      <c r="HR48" s="8">
        <v>3.62</v>
      </c>
      <c r="HS48" s="8">
        <v>3.44</v>
      </c>
      <c r="HT48" s="8">
        <v>3.29</v>
      </c>
      <c r="HU48" s="4">
        <v>2.74</v>
      </c>
      <c r="HV48" s="4">
        <v>2.5300000000000002</v>
      </c>
      <c r="HW48" s="4">
        <v>2.7199999999999998</v>
      </c>
      <c r="HX48" s="4">
        <v>2.8899999999999997</v>
      </c>
      <c r="HY48" s="4">
        <v>2.6799999999999997</v>
      </c>
      <c r="HZ48" s="8">
        <v>2.54</v>
      </c>
      <c r="IA48" s="8">
        <v>2.4500000000000002</v>
      </c>
      <c r="IB48" s="4">
        <v>2.4</v>
      </c>
      <c r="IC48" s="8">
        <v>2.33</v>
      </c>
      <c r="ID48" s="8">
        <v>2.0700000000000003</v>
      </c>
      <c r="IE48" s="8">
        <v>2.0700000000000003</v>
      </c>
      <c r="IF48" s="8">
        <v>1.8</v>
      </c>
      <c r="IG48" s="4">
        <v>1.75</v>
      </c>
      <c r="IH48" s="4">
        <v>1.8199999999999998</v>
      </c>
      <c r="II48" s="4">
        <v>1.8</v>
      </c>
      <c r="IJ48" s="4">
        <v>1.69</v>
      </c>
      <c r="IK48" s="4">
        <v>1.6099999999999999</v>
      </c>
      <c r="IL48" s="8">
        <v>1.8599999999999999</v>
      </c>
      <c r="IM48" s="8">
        <v>1.8599999999999999</v>
      </c>
      <c r="IN48" s="4">
        <v>1.69</v>
      </c>
      <c r="IO48" s="8">
        <v>1.58</v>
      </c>
      <c r="IP48" s="8">
        <v>1.6400000000000001</v>
      </c>
      <c r="IQ48" s="8">
        <v>1.95</v>
      </c>
      <c r="IR48" s="8">
        <v>1.85</v>
      </c>
      <c r="IS48" s="4">
        <v>2</v>
      </c>
      <c r="IT48" s="4">
        <v>2.0499999999999998</v>
      </c>
      <c r="IU48" s="4">
        <v>1.9300000000000002</v>
      </c>
      <c r="IV48" s="4">
        <v>1.83</v>
      </c>
      <c r="IW48" s="4">
        <v>1.99</v>
      </c>
      <c r="IX48" s="8">
        <v>1.92</v>
      </c>
      <c r="IY48" s="8">
        <v>1.77</v>
      </c>
      <c r="IZ48" s="4">
        <v>1.76</v>
      </c>
      <c r="JA48" s="8">
        <v>1.73</v>
      </c>
      <c r="JB48" s="8">
        <v>1.5899999999999999</v>
      </c>
      <c r="JC48" s="8">
        <v>1.51</v>
      </c>
      <c r="JD48" s="8">
        <v>1.42</v>
      </c>
      <c r="JE48" s="4">
        <v>1.33</v>
      </c>
      <c r="JF48" s="4">
        <v>1.27</v>
      </c>
      <c r="JG48" s="4">
        <v>1.24</v>
      </c>
      <c r="JH48" s="4">
        <v>1.2</v>
      </c>
      <c r="JI48" s="4">
        <v>1.1400000000000001</v>
      </c>
      <c r="JJ48" s="8">
        <v>1.02</v>
      </c>
      <c r="JK48" s="8">
        <v>0.95</v>
      </c>
      <c r="JL48" s="4">
        <v>0.92999999999999994</v>
      </c>
      <c r="JM48" s="8">
        <v>0.90635860000000001</v>
      </c>
      <c r="JN48" s="8">
        <v>1.11327796</v>
      </c>
      <c r="JO48" s="8">
        <v>1.2320271111111112</v>
      </c>
      <c r="JP48" s="8">
        <v>1.1306579999999999</v>
      </c>
      <c r="JQ48" s="4">
        <v>1.0843119230769231</v>
      </c>
      <c r="JR48" s="4">
        <v>1.0860513703703705</v>
      </c>
      <c r="JS48" s="4">
        <v>0.98829125925925931</v>
      </c>
      <c r="JT48" s="4">
        <v>0.92736630769230766</v>
      </c>
      <c r="JU48" s="4">
        <v>0.98</v>
      </c>
      <c r="JV48" s="8">
        <v>0.88916127999999994</v>
      </c>
      <c r="JW48" s="8">
        <v>0.71793469230769225</v>
      </c>
      <c r="JX48" s="4">
        <v>0.71090526923076924</v>
      </c>
      <c r="JY48" s="8">
        <v>0.67999999999999994</v>
      </c>
      <c r="JZ48" s="8">
        <v>0.65999999999999992</v>
      </c>
      <c r="KA48" s="8">
        <v>0.56000000000000005</v>
      </c>
      <c r="KB48" s="8">
        <v>0.45999999999999996</v>
      </c>
      <c r="KC48" s="4">
        <v>0.45999999999999996</v>
      </c>
      <c r="KD48" s="4">
        <v>0.44999999999999996</v>
      </c>
      <c r="KE48" s="4">
        <v>0.53</v>
      </c>
      <c r="KF48" s="4">
        <v>0.63</v>
      </c>
      <c r="KG48" s="4">
        <v>0.59000000000000008</v>
      </c>
      <c r="KH48" s="8">
        <v>0.64</v>
      </c>
      <c r="KI48" s="8">
        <v>0.55000000000000004</v>
      </c>
      <c r="KJ48" s="4">
        <v>0.65400000000000003</v>
      </c>
      <c r="KK48" s="8">
        <v>0.6</v>
      </c>
      <c r="KL48" s="8">
        <v>0.67999999999999994</v>
      </c>
      <c r="KM48" s="8">
        <v>0.67999999999999994</v>
      </c>
      <c r="KN48" s="8">
        <v>0.82000000000000006</v>
      </c>
      <c r="KO48" s="4">
        <v>0.7</v>
      </c>
      <c r="KP48" s="4">
        <v>0.7</v>
      </c>
      <c r="KQ48" s="4">
        <v>0.72</v>
      </c>
      <c r="KR48" s="4">
        <v>0.69</v>
      </c>
      <c r="KS48" s="4">
        <v>0.74</v>
      </c>
      <c r="KT48" s="8">
        <v>0.94</v>
      </c>
      <c r="KU48" s="8">
        <v>1.05</v>
      </c>
      <c r="KV48" s="4">
        <v>0.96</v>
      </c>
      <c r="KW48" s="8">
        <v>0.95</v>
      </c>
      <c r="KX48" s="8">
        <v>0.88</v>
      </c>
      <c r="KY48" s="8">
        <v>0.79</v>
      </c>
      <c r="KZ48" s="8">
        <v>0.77</v>
      </c>
      <c r="LA48" s="4">
        <v>0.78</v>
      </c>
      <c r="LB48" s="4">
        <v>0.88</v>
      </c>
      <c r="LC48" s="4">
        <v>0.88</v>
      </c>
      <c r="LD48" s="4">
        <v>0.82000000000000006</v>
      </c>
      <c r="LE48" s="4">
        <v>0.76</v>
      </c>
      <c r="LF48" s="8">
        <v>0.69</v>
      </c>
      <c r="LG48" s="8">
        <v>0.66999999999999993</v>
      </c>
      <c r="LH48" s="4">
        <v>0.63</v>
      </c>
      <c r="LI48" s="8">
        <v>0.6</v>
      </c>
      <c r="LJ48" s="8">
        <v>0.51</v>
      </c>
      <c r="LK48" s="8">
        <v>0.39</v>
      </c>
      <c r="LL48" s="8">
        <v>0.32999999999999996</v>
      </c>
      <c r="LM48" s="4">
        <v>0.14000000000000001</v>
      </c>
      <c r="LN48" s="4">
        <v>0.21999999999999997</v>
      </c>
      <c r="LO48" s="4">
        <v>0.33999999999999997</v>
      </c>
      <c r="LP48" s="4">
        <v>0.43000000000000005</v>
      </c>
      <c r="LQ48" s="4">
        <v>0.48</v>
      </c>
      <c r="LR48" s="4">
        <v>0.45999999999999996</v>
      </c>
      <c r="LS48" s="4">
        <v>0.35</v>
      </c>
      <c r="LT48" s="4">
        <v>0.31999999999999995</v>
      </c>
      <c r="LU48" s="4">
        <v>0.4</v>
      </c>
      <c r="LV48" s="4">
        <v>0.34</v>
      </c>
      <c r="LW48" s="4">
        <v>0.38</v>
      </c>
      <c r="LX48" s="4">
        <v>0.32999999999999996</v>
      </c>
      <c r="LY48" s="4">
        <v>0.32999999999999996</v>
      </c>
      <c r="LZ48" s="4">
        <v>0.30000000000000004</v>
      </c>
      <c r="MA48" s="4">
        <v>0.22999999999999998</v>
      </c>
      <c r="MB48" s="4">
        <v>0.24</v>
      </c>
      <c r="MC48" s="4">
        <v>0.25</v>
      </c>
    </row>
    <row r="49" spans="1:341" ht="22.2" customHeight="1" x14ac:dyDescent="0.25">
      <c r="A49" s="206" t="s">
        <v>73</v>
      </c>
      <c r="B49" s="206" t="s">
        <v>59</v>
      </c>
      <c r="C49" s="190" t="s">
        <v>1</v>
      </c>
      <c r="D49" s="166" t="s">
        <v>72</v>
      </c>
      <c r="E49" s="147" t="s">
        <v>55</v>
      </c>
      <c r="F49" s="147" t="s">
        <v>55</v>
      </c>
      <c r="G49" s="147" t="s">
        <v>55</v>
      </c>
      <c r="H49" s="147" t="s">
        <v>55</v>
      </c>
      <c r="I49" s="147" t="s">
        <v>55</v>
      </c>
      <c r="J49" s="147" t="s">
        <v>55</v>
      </c>
      <c r="K49" s="147" t="s">
        <v>55</v>
      </c>
      <c r="L49" s="147" t="s">
        <v>55</v>
      </c>
      <c r="M49" s="147" t="s">
        <v>55</v>
      </c>
      <c r="N49" s="147" t="s">
        <v>55</v>
      </c>
      <c r="O49" s="147" t="s">
        <v>55</v>
      </c>
      <c r="P49" s="147" t="s">
        <v>55</v>
      </c>
      <c r="Q49" s="147" t="s">
        <v>55</v>
      </c>
      <c r="R49" s="147" t="s">
        <v>55</v>
      </c>
      <c r="S49" s="147" t="s">
        <v>55</v>
      </c>
      <c r="T49" s="147" t="s">
        <v>55</v>
      </c>
      <c r="U49" s="147" t="s">
        <v>55</v>
      </c>
      <c r="V49" s="147" t="s">
        <v>55</v>
      </c>
      <c r="W49" s="147" t="s">
        <v>55</v>
      </c>
      <c r="X49" s="147" t="s">
        <v>55</v>
      </c>
      <c r="Y49" s="147" t="s">
        <v>55</v>
      </c>
      <c r="Z49" s="147" t="s">
        <v>55</v>
      </c>
      <c r="AA49" s="147" t="s">
        <v>55</v>
      </c>
      <c r="AB49" s="147" t="s">
        <v>55</v>
      </c>
      <c r="AC49" s="147" t="s">
        <v>55</v>
      </c>
      <c r="AD49" s="147" t="s">
        <v>55</v>
      </c>
      <c r="AE49" s="147" t="s">
        <v>55</v>
      </c>
      <c r="AF49" s="147" t="s">
        <v>55</v>
      </c>
      <c r="AG49" s="147" t="s">
        <v>55</v>
      </c>
      <c r="AH49" s="147" t="s">
        <v>55</v>
      </c>
      <c r="AI49" s="147" t="s">
        <v>55</v>
      </c>
      <c r="AJ49" s="147" t="s">
        <v>55</v>
      </c>
      <c r="AK49" s="147" t="s">
        <v>55</v>
      </c>
      <c r="AL49" s="147" t="s">
        <v>55</v>
      </c>
      <c r="AM49" s="147" t="s">
        <v>55</v>
      </c>
      <c r="AN49" s="147" t="s">
        <v>55</v>
      </c>
      <c r="AO49" s="147" t="s">
        <v>55</v>
      </c>
      <c r="AP49" s="147" t="s">
        <v>55</v>
      </c>
      <c r="AQ49" s="147" t="s">
        <v>55</v>
      </c>
      <c r="AR49" s="147" t="s">
        <v>55</v>
      </c>
      <c r="AS49" s="147" t="s">
        <v>55</v>
      </c>
      <c r="AT49" s="147" t="s">
        <v>55</v>
      </c>
      <c r="AU49" s="147" t="s">
        <v>55</v>
      </c>
      <c r="AV49" s="147" t="s">
        <v>55</v>
      </c>
      <c r="AW49" s="147" t="s">
        <v>55</v>
      </c>
      <c r="AX49" s="147" t="s">
        <v>55</v>
      </c>
      <c r="AY49" s="147" t="s">
        <v>55</v>
      </c>
      <c r="AZ49" s="147" t="s">
        <v>55</v>
      </c>
      <c r="BA49" s="147" t="s">
        <v>55</v>
      </c>
      <c r="BB49" s="147" t="s">
        <v>55</v>
      </c>
      <c r="BC49" s="147" t="s">
        <v>55</v>
      </c>
      <c r="BD49" s="147" t="s">
        <v>55</v>
      </c>
      <c r="BE49" s="147" t="s">
        <v>55</v>
      </c>
      <c r="BF49" s="147" t="s">
        <v>55</v>
      </c>
      <c r="BG49" s="147" t="s">
        <v>55</v>
      </c>
      <c r="BH49" s="147" t="s">
        <v>55</v>
      </c>
      <c r="BI49" s="147" t="s">
        <v>55</v>
      </c>
      <c r="BJ49" s="147" t="s">
        <v>55</v>
      </c>
      <c r="BK49" s="147" t="s">
        <v>55</v>
      </c>
      <c r="BL49" s="147" t="s">
        <v>55</v>
      </c>
      <c r="BM49" s="147" t="s">
        <v>55</v>
      </c>
      <c r="BN49" s="147" t="s">
        <v>55</v>
      </c>
      <c r="BO49" s="147" t="s">
        <v>55</v>
      </c>
      <c r="BP49" s="147" t="s">
        <v>55</v>
      </c>
      <c r="BQ49" s="147" t="s">
        <v>55</v>
      </c>
      <c r="BR49" s="147" t="s">
        <v>55</v>
      </c>
      <c r="BS49" s="147" t="s">
        <v>55</v>
      </c>
      <c r="BT49" s="147" t="s">
        <v>55</v>
      </c>
      <c r="BU49" s="147" t="s">
        <v>55</v>
      </c>
      <c r="BV49" s="147" t="s">
        <v>55</v>
      </c>
      <c r="BW49" s="147" t="s">
        <v>55</v>
      </c>
      <c r="BX49" s="147" t="s">
        <v>55</v>
      </c>
      <c r="BY49" s="158">
        <v>4.53</v>
      </c>
      <c r="BZ49" s="158">
        <v>4.4800000000000004</v>
      </c>
      <c r="CA49" s="158">
        <v>4.67</v>
      </c>
      <c r="CB49" s="158">
        <v>4.8</v>
      </c>
      <c r="CC49" s="158">
        <v>4.58</v>
      </c>
      <c r="CD49" s="158">
        <v>4.6900000000000004</v>
      </c>
      <c r="CE49" s="158">
        <v>5.1100000000000003</v>
      </c>
      <c r="CF49" s="158">
        <v>5.43</v>
      </c>
      <c r="CG49" s="158">
        <v>5.65</v>
      </c>
      <c r="CH49" s="158">
        <v>5.81</v>
      </c>
      <c r="CI49" s="158">
        <v>6.13</v>
      </c>
      <c r="CJ49" s="158">
        <v>5.9</v>
      </c>
      <c r="CK49" s="158">
        <v>5.97</v>
      </c>
      <c r="CL49" s="158">
        <v>6.36</v>
      </c>
      <c r="CM49" s="158">
        <v>6.37</v>
      </c>
      <c r="CN49" s="158">
        <v>6.21</v>
      </c>
      <c r="CO49" s="158">
        <v>6.15</v>
      </c>
      <c r="CP49" s="158">
        <v>6.34</v>
      </c>
      <c r="CQ49" s="158">
        <v>6.18</v>
      </c>
      <c r="CR49" s="158">
        <v>6.27</v>
      </c>
      <c r="CS49" s="158">
        <v>6.26</v>
      </c>
      <c r="CT49" s="158">
        <v>6.27</v>
      </c>
      <c r="CU49" s="158">
        <v>6.19</v>
      </c>
      <c r="CV49" s="158">
        <v>6.11</v>
      </c>
      <c r="CW49" s="158">
        <v>5.8</v>
      </c>
      <c r="CX49" s="158">
        <v>5.69</v>
      </c>
      <c r="CY49" s="158">
        <v>5.68</v>
      </c>
      <c r="CZ49" s="158">
        <v>5.55</v>
      </c>
      <c r="DA49" s="158">
        <v>5.73</v>
      </c>
      <c r="DB49" s="158">
        <v>5.92</v>
      </c>
      <c r="DC49" s="158">
        <v>5.82</v>
      </c>
      <c r="DD49" s="158">
        <v>5.8</v>
      </c>
      <c r="DE49" s="158">
        <v>5.62</v>
      </c>
      <c r="DF49" s="158">
        <v>5.55</v>
      </c>
      <c r="DG49" s="158">
        <v>5.32</v>
      </c>
      <c r="DH49" s="158">
        <v>5.29</v>
      </c>
      <c r="DI49" s="9">
        <v>5.61</v>
      </c>
      <c r="DJ49" s="9">
        <v>5.71</v>
      </c>
      <c r="DK49" s="9">
        <v>5.77</v>
      </c>
      <c r="DL49" s="9">
        <v>6.06</v>
      </c>
      <c r="DM49" s="9">
        <v>6.01</v>
      </c>
      <c r="DN49" s="9">
        <v>6.05</v>
      </c>
      <c r="DO49" s="9">
        <v>5.84</v>
      </c>
      <c r="DP49" s="9">
        <v>5.66</v>
      </c>
      <c r="DQ49" s="9">
        <v>5.39</v>
      </c>
      <c r="DR49" s="9">
        <v>5.12</v>
      </c>
      <c r="DS49" s="9">
        <v>5.22</v>
      </c>
      <c r="DT49" s="9">
        <v>5.21</v>
      </c>
      <c r="DU49" s="9">
        <v>5.0199999999999996</v>
      </c>
      <c r="DV49" s="9">
        <v>4.82</v>
      </c>
      <c r="DW49" s="9">
        <v>4.58</v>
      </c>
      <c r="DX49" s="9">
        <v>4.6900000000000004</v>
      </c>
      <c r="DY49" s="9">
        <v>4.79</v>
      </c>
      <c r="DZ49" s="9">
        <v>4.43</v>
      </c>
      <c r="EA49" s="9">
        <v>4.2699999999999996</v>
      </c>
      <c r="EB49" s="9">
        <v>4.59</v>
      </c>
      <c r="EC49" s="9">
        <v>4.8499999999999996</v>
      </c>
      <c r="ED49" s="9">
        <v>4.76</v>
      </c>
      <c r="EE49" s="9">
        <v>4.8600000000000003</v>
      </c>
      <c r="EF49" s="9">
        <v>5.01</v>
      </c>
      <c r="EG49" s="9">
        <v>5</v>
      </c>
      <c r="EH49" s="9">
        <v>4.82</v>
      </c>
      <c r="EI49" s="9">
        <v>4.74</v>
      </c>
      <c r="EJ49" s="10">
        <v>4.54</v>
      </c>
      <c r="EK49" s="9">
        <v>4.78</v>
      </c>
      <c r="EL49" s="9">
        <v>4.95</v>
      </c>
      <c r="EM49" s="9">
        <v>5.0199999999999996</v>
      </c>
      <c r="EN49" s="9">
        <v>4.91</v>
      </c>
      <c r="EO49" s="9">
        <v>4.74</v>
      </c>
      <c r="EP49" s="9">
        <v>4.7</v>
      </c>
      <c r="EQ49" s="9">
        <v>4.57</v>
      </c>
      <c r="ER49" s="9">
        <v>4.46</v>
      </c>
      <c r="ES49" s="9">
        <v>4.3</v>
      </c>
      <c r="ET49" s="9">
        <v>4.25</v>
      </c>
      <c r="EU49" s="9">
        <v>4.29</v>
      </c>
      <c r="EV49" s="10">
        <v>4.4000000000000004</v>
      </c>
      <c r="EW49" s="9">
        <v>4.18</v>
      </c>
      <c r="EX49" s="9">
        <v>4.0199999999999996</v>
      </c>
      <c r="EY49" s="9">
        <v>3.86</v>
      </c>
      <c r="EZ49" s="9">
        <v>3.92</v>
      </c>
      <c r="FA49" s="9">
        <v>3.96</v>
      </c>
      <c r="FB49" s="20">
        <v>3.85</v>
      </c>
      <c r="FC49" s="15">
        <v>4.07</v>
      </c>
      <c r="FD49" s="9">
        <v>4.28</v>
      </c>
      <c r="FE49" s="9">
        <v>4.1900000000000004</v>
      </c>
      <c r="FF49" s="9">
        <v>4.2300000000000004</v>
      </c>
      <c r="FG49" s="9">
        <v>4.3600000000000003</v>
      </c>
      <c r="FH49" s="10">
        <v>4.57</v>
      </c>
      <c r="FI49" s="9">
        <v>4.82</v>
      </c>
      <c r="FJ49" s="9">
        <v>4.83</v>
      </c>
      <c r="FK49" s="9">
        <v>4.88</v>
      </c>
      <c r="FL49" s="9">
        <v>4.8899999999999997</v>
      </c>
      <c r="FM49" s="9">
        <v>4.7699999999999996</v>
      </c>
      <c r="FN49" s="20">
        <v>4.67</v>
      </c>
      <c r="FO49" s="15">
        <v>4.75</v>
      </c>
      <c r="FP49" s="9">
        <v>4.6899999999999995</v>
      </c>
      <c r="FQ49" s="9">
        <v>4.8099999999999996</v>
      </c>
      <c r="FR49" s="9">
        <v>5.01</v>
      </c>
      <c r="FS49" s="9">
        <v>5.0199999999999996</v>
      </c>
      <c r="FT49" s="10">
        <v>4.95</v>
      </c>
      <c r="FU49" s="9">
        <v>5.15</v>
      </c>
      <c r="FV49" s="9">
        <v>5.31</v>
      </c>
      <c r="FW49" s="9">
        <v>5.56</v>
      </c>
      <c r="FX49" s="9">
        <v>5.5</v>
      </c>
      <c r="FY49" s="9">
        <v>5.27</v>
      </c>
      <c r="FZ49" s="20">
        <v>5.23</v>
      </c>
      <c r="GA49" s="15">
        <v>5.23</v>
      </c>
      <c r="GB49" s="9">
        <v>5.04</v>
      </c>
      <c r="GC49" s="9">
        <v>5.21</v>
      </c>
      <c r="GD49" s="9">
        <v>4.9000000000000004</v>
      </c>
      <c r="GE49" s="9">
        <v>4.79</v>
      </c>
      <c r="GF49" s="10">
        <v>4.75</v>
      </c>
      <c r="GG49" s="9">
        <v>5.03</v>
      </c>
      <c r="GH49" s="9">
        <v>5.2</v>
      </c>
      <c r="GI49" s="9">
        <v>5.59</v>
      </c>
      <c r="GJ49" s="9">
        <v>5.52</v>
      </c>
      <c r="GK49" s="9">
        <v>5.19</v>
      </c>
      <c r="GL49" s="9">
        <v>5.14</v>
      </c>
      <c r="GM49" s="9">
        <v>5</v>
      </c>
      <c r="GN49" s="9">
        <v>4.66</v>
      </c>
      <c r="GO49" s="9">
        <v>4.3900000000000006</v>
      </c>
      <c r="GP49" s="9">
        <v>4.4000000000000004</v>
      </c>
      <c r="GQ49" s="9">
        <v>4.3499999999999996</v>
      </c>
      <c r="GR49" s="10">
        <v>4.3</v>
      </c>
      <c r="GS49" s="9">
        <v>4.29</v>
      </c>
      <c r="GT49" s="9">
        <v>4.42</v>
      </c>
      <c r="GU49" s="9">
        <v>4.54</v>
      </c>
      <c r="GV49" s="9">
        <v>4.33</v>
      </c>
      <c r="GW49" s="9">
        <v>4.2200000000000006</v>
      </c>
      <c r="GX49" s="9">
        <v>4.18</v>
      </c>
      <c r="GY49" s="9">
        <v>4.1400000000000006</v>
      </c>
      <c r="GZ49" s="9">
        <v>4.0999999999999996</v>
      </c>
      <c r="HA49" s="9">
        <v>4.08</v>
      </c>
      <c r="HB49" s="9">
        <v>4.09</v>
      </c>
      <c r="HC49" s="9">
        <v>3.97</v>
      </c>
      <c r="HD49" s="10">
        <v>3.9</v>
      </c>
      <c r="HE49" s="9">
        <v>3.86</v>
      </c>
      <c r="HF49" s="9">
        <v>3.54</v>
      </c>
      <c r="HG49" s="9">
        <v>3.45</v>
      </c>
      <c r="HH49" s="9">
        <v>3.43</v>
      </c>
      <c r="HI49" s="9">
        <v>3.13</v>
      </c>
      <c r="HJ49" s="9">
        <v>3.16</v>
      </c>
      <c r="HK49" s="9">
        <v>3.25</v>
      </c>
      <c r="HL49" s="9">
        <v>3.43</v>
      </c>
      <c r="HM49" s="9">
        <v>3.78</v>
      </c>
      <c r="HN49" s="9">
        <v>3.9</v>
      </c>
      <c r="HO49" s="9">
        <v>4.05</v>
      </c>
      <c r="HP49" s="10">
        <v>4.1500000000000004</v>
      </c>
      <c r="HQ49" s="9">
        <v>4.26</v>
      </c>
      <c r="HR49" s="9">
        <v>4.01</v>
      </c>
      <c r="HS49" s="9">
        <v>3.89</v>
      </c>
      <c r="HT49" s="9">
        <v>3.75</v>
      </c>
      <c r="HU49" s="9">
        <v>3.26</v>
      </c>
      <c r="HV49" s="9">
        <v>3</v>
      </c>
      <c r="HW49" s="9">
        <v>3.21</v>
      </c>
      <c r="HX49" s="9">
        <v>3.41</v>
      </c>
      <c r="HY49" s="9">
        <v>3.24</v>
      </c>
      <c r="HZ49" s="9">
        <v>3.12</v>
      </c>
      <c r="IA49" s="9">
        <v>3.04</v>
      </c>
      <c r="IB49" s="10">
        <v>3</v>
      </c>
      <c r="IC49" s="9">
        <v>2.91</v>
      </c>
      <c r="ID49" s="9">
        <v>2.6100000000000003</v>
      </c>
      <c r="IE49" s="9">
        <v>2.59</v>
      </c>
      <c r="IF49" s="9">
        <v>2.34</v>
      </c>
      <c r="IG49" s="9">
        <v>2.29</v>
      </c>
      <c r="IH49" s="9">
        <v>2.3600000000000003</v>
      </c>
      <c r="II49" s="9">
        <v>2.33</v>
      </c>
      <c r="IJ49" s="9">
        <v>2.2000000000000002</v>
      </c>
      <c r="IK49" s="9">
        <v>2.1100000000000003</v>
      </c>
      <c r="IL49" s="9">
        <v>2.34</v>
      </c>
      <c r="IM49" s="9">
        <v>2.35</v>
      </c>
      <c r="IN49" s="10">
        <v>2.1799999999999997</v>
      </c>
      <c r="IO49" s="9">
        <v>2.02</v>
      </c>
      <c r="IP49" s="9">
        <v>2.1</v>
      </c>
      <c r="IQ49" s="9">
        <v>2.42</v>
      </c>
      <c r="IR49" s="9">
        <v>2.34</v>
      </c>
      <c r="IS49" s="9">
        <v>2.5</v>
      </c>
      <c r="IT49" s="9">
        <v>2.5700000000000003</v>
      </c>
      <c r="IU49" s="9">
        <v>2.44</v>
      </c>
      <c r="IV49" s="9">
        <v>2.35</v>
      </c>
      <c r="IW49" s="9">
        <v>2.52</v>
      </c>
      <c r="IX49" s="9">
        <v>2.44</v>
      </c>
      <c r="IY49" s="9">
        <v>2.27</v>
      </c>
      <c r="IZ49" s="10">
        <v>2.23</v>
      </c>
      <c r="JA49" s="9">
        <v>2.1799999999999997</v>
      </c>
      <c r="JB49" s="9">
        <v>2.0300000000000002</v>
      </c>
      <c r="JC49" s="9">
        <v>1.94</v>
      </c>
      <c r="JD49" s="9">
        <v>1.81</v>
      </c>
      <c r="JE49" s="9">
        <v>1.67</v>
      </c>
      <c r="JF49" s="9">
        <v>1.62</v>
      </c>
      <c r="JG49" s="9">
        <v>1.55</v>
      </c>
      <c r="JH49" s="9">
        <v>1.48</v>
      </c>
      <c r="JI49" s="9">
        <v>1.38</v>
      </c>
      <c r="JJ49" s="9">
        <v>1.2</v>
      </c>
      <c r="JK49" s="9">
        <v>1.1400000000000001</v>
      </c>
      <c r="JL49" s="10">
        <v>1.0900000000000001</v>
      </c>
      <c r="JM49" s="9">
        <v>1.0478370400000001</v>
      </c>
      <c r="JN49" s="9">
        <v>1.3651203600000001</v>
      </c>
      <c r="JO49" s="9">
        <v>1.5705038518518519</v>
      </c>
      <c r="JP49" s="9">
        <v>1.448097</v>
      </c>
      <c r="JQ49" s="9">
        <v>1.3693345000000001</v>
      </c>
      <c r="JR49" s="9">
        <v>1.3722984074074074</v>
      </c>
      <c r="JS49" s="9">
        <v>1.2667872592592593</v>
      </c>
      <c r="JT49" s="9">
        <v>1.2334786153846153</v>
      </c>
      <c r="JU49" s="9">
        <v>1.3</v>
      </c>
      <c r="JV49" s="9">
        <v>1.19521436</v>
      </c>
      <c r="JW49" s="9">
        <v>0.97218053846153851</v>
      </c>
      <c r="JX49" s="10">
        <v>0.96018676923076929</v>
      </c>
      <c r="JY49" s="9">
        <v>0.92</v>
      </c>
      <c r="JZ49" s="9">
        <v>0.89</v>
      </c>
      <c r="KA49" s="9">
        <v>0.75</v>
      </c>
      <c r="KB49" s="9">
        <v>0.64</v>
      </c>
      <c r="KC49" s="9">
        <v>0.63</v>
      </c>
      <c r="KD49" s="9">
        <v>0.64</v>
      </c>
      <c r="KE49" s="9">
        <v>0.74</v>
      </c>
      <c r="KF49" s="9">
        <v>0.91</v>
      </c>
      <c r="KG49" s="9">
        <v>0.92999999999999994</v>
      </c>
      <c r="KH49" s="9">
        <v>0.98</v>
      </c>
      <c r="KI49" s="9">
        <v>0.92</v>
      </c>
      <c r="KJ49" s="10">
        <v>1.01</v>
      </c>
      <c r="KK49" s="9">
        <v>0.92999999999999994</v>
      </c>
      <c r="KL49" s="9">
        <v>1.0129999999999999</v>
      </c>
      <c r="KM49" s="9">
        <v>0.99</v>
      </c>
      <c r="KN49" s="9">
        <v>1.17</v>
      </c>
      <c r="KO49" s="9">
        <v>1.03</v>
      </c>
      <c r="KP49" s="9">
        <v>1.04</v>
      </c>
      <c r="KQ49" s="9">
        <v>1.06</v>
      </c>
      <c r="KR49" s="9">
        <v>1.02</v>
      </c>
      <c r="KS49" s="9">
        <v>1.06</v>
      </c>
      <c r="KT49" s="9">
        <v>1.26</v>
      </c>
      <c r="KU49" s="9">
        <v>1.4</v>
      </c>
      <c r="KV49" s="10">
        <v>1.28</v>
      </c>
      <c r="KW49" s="9">
        <v>1.27</v>
      </c>
      <c r="KX49" s="9">
        <v>1.2</v>
      </c>
      <c r="KY49" s="9">
        <v>1.1000000000000001</v>
      </c>
      <c r="KZ49" s="9">
        <v>1.06</v>
      </c>
      <c r="LA49" s="9">
        <v>1.06</v>
      </c>
      <c r="LB49" s="9">
        <v>1.17</v>
      </c>
      <c r="LC49" s="9">
        <v>1.17</v>
      </c>
      <c r="LD49" s="9">
        <v>1.1100000000000001</v>
      </c>
      <c r="LE49" s="9">
        <v>1.01</v>
      </c>
      <c r="LF49" s="9">
        <v>0.94</v>
      </c>
      <c r="LG49" s="9">
        <v>0.88</v>
      </c>
      <c r="LH49" s="10">
        <v>0.82000000000000006</v>
      </c>
      <c r="LI49" s="9">
        <v>0.79</v>
      </c>
      <c r="LJ49" s="9">
        <v>0.7</v>
      </c>
      <c r="LK49" s="9">
        <v>0.55000000000000004</v>
      </c>
      <c r="LL49" s="9">
        <v>0.47</v>
      </c>
      <c r="LM49" s="9">
        <v>0.24</v>
      </c>
      <c r="LN49" s="9">
        <v>0.31000000000000005</v>
      </c>
      <c r="LO49" s="9">
        <v>0.44999999999999996</v>
      </c>
      <c r="LP49" s="9">
        <v>0.54</v>
      </c>
      <c r="LQ49" s="9">
        <v>0.61</v>
      </c>
      <c r="LR49" s="9">
        <v>0.57000000000000006</v>
      </c>
      <c r="LS49" s="9">
        <v>0.43000000000000005</v>
      </c>
      <c r="LT49" s="9">
        <v>0.42000000000000004</v>
      </c>
      <c r="LU49" s="9">
        <v>0.51</v>
      </c>
      <c r="LV49" s="9">
        <v>0.45</v>
      </c>
      <c r="LW49" s="9">
        <v>0.48</v>
      </c>
      <c r="LX49" s="9">
        <v>0.41000000000000003</v>
      </c>
      <c r="LY49" s="9">
        <v>0.42000000000000004</v>
      </c>
      <c r="LZ49" s="9">
        <v>0.38</v>
      </c>
      <c r="MA49" s="9">
        <v>0.31000000000000005</v>
      </c>
      <c r="MB49" s="9">
        <v>0.31000000000000005</v>
      </c>
      <c r="MC49" s="9">
        <v>0.31999999999999995</v>
      </c>
    </row>
    <row r="50" spans="1:341" ht="22.2" customHeight="1" x14ac:dyDescent="0.25">
      <c r="A50" s="32"/>
      <c r="B50" s="32" t="s">
        <v>124</v>
      </c>
      <c r="C50" s="187" t="s">
        <v>112</v>
      </c>
      <c r="D50" s="163" t="s">
        <v>115</v>
      </c>
      <c r="E50" s="145" t="s">
        <v>55</v>
      </c>
      <c r="F50" s="145" t="s">
        <v>55</v>
      </c>
      <c r="G50" s="145" t="s">
        <v>55</v>
      </c>
      <c r="H50" s="145" t="s">
        <v>55</v>
      </c>
      <c r="I50" s="145" t="s">
        <v>55</v>
      </c>
      <c r="J50" s="145" t="s">
        <v>55</v>
      </c>
      <c r="K50" s="145" t="s">
        <v>55</v>
      </c>
      <c r="L50" s="145" t="s">
        <v>55</v>
      </c>
      <c r="M50" s="145" t="s">
        <v>55</v>
      </c>
      <c r="N50" s="145" t="s">
        <v>55</v>
      </c>
      <c r="O50" s="145" t="s">
        <v>55</v>
      </c>
      <c r="P50" s="145" t="s">
        <v>55</v>
      </c>
      <c r="Q50" s="145" t="s">
        <v>55</v>
      </c>
      <c r="R50" s="145" t="s">
        <v>55</v>
      </c>
      <c r="S50" s="145" t="s">
        <v>55</v>
      </c>
      <c r="T50" s="145" t="s">
        <v>55</v>
      </c>
      <c r="U50" s="145" t="s">
        <v>55</v>
      </c>
      <c r="V50" s="145" t="s">
        <v>55</v>
      </c>
      <c r="W50" s="145" t="s">
        <v>55</v>
      </c>
      <c r="X50" s="145" t="s">
        <v>55</v>
      </c>
      <c r="Y50" s="145" t="s">
        <v>55</v>
      </c>
      <c r="Z50" s="145" t="s">
        <v>55</v>
      </c>
      <c r="AA50" s="145" t="s">
        <v>55</v>
      </c>
      <c r="AB50" s="145" t="s">
        <v>55</v>
      </c>
      <c r="AC50" s="145" t="s">
        <v>55</v>
      </c>
      <c r="AD50" s="145" t="s">
        <v>55</v>
      </c>
      <c r="AE50" s="145" t="s">
        <v>55</v>
      </c>
      <c r="AF50" s="145" t="s">
        <v>55</v>
      </c>
      <c r="AG50" s="145" t="s">
        <v>55</v>
      </c>
      <c r="AH50" s="145" t="s">
        <v>55</v>
      </c>
      <c r="AI50" s="145" t="s">
        <v>55</v>
      </c>
      <c r="AJ50" s="145" t="s">
        <v>55</v>
      </c>
      <c r="AK50" s="145" t="s">
        <v>55</v>
      </c>
      <c r="AL50" s="145" t="s">
        <v>55</v>
      </c>
      <c r="AM50" s="145" t="s">
        <v>55</v>
      </c>
      <c r="AN50" s="145" t="s">
        <v>55</v>
      </c>
      <c r="AO50" s="145" t="s">
        <v>55</v>
      </c>
      <c r="AP50" s="145" t="s">
        <v>55</v>
      </c>
      <c r="AQ50" s="145" t="s">
        <v>55</v>
      </c>
      <c r="AR50" s="145" t="s">
        <v>55</v>
      </c>
      <c r="AS50" s="145" t="s">
        <v>55</v>
      </c>
      <c r="AT50" s="145" t="s">
        <v>55</v>
      </c>
      <c r="AU50" s="145" t="s">
        <v>55</v>
      </c>
      <c r="AV50" s="145" t="s">
        <v>55</v>
      </c>
      <c r="AW50" s="145" t="s">
        <v>55</v>
      </c>
      <c r="AX50" s="145" t="s">
        <v>55</v>
      </c>
      <c r="AY50" s="145" t="s">
        <v>55</v>
      </c>
      <c r="AZ50" s="145" t="s">
        <v>55</v>
      </c>
      <c r="BA50" s="145" t="s">
        <v>55</v>
      </c>
      <c r="BB50" s="145" t="s">
        <v>55</v>
      </c>
      <c r="BC50" s="145" t="s">
        <v>55</v>
      </c>
      <c r="BD50" s="145" t="s">
        <v>55</v>
      </c>
      <c r="BE50" s="145" t="s">
        <v>55</v>
      </c>
      <c r="BF50" s="145" t="s">
        <v>55</v>
      </c>
      <c r="BG50" s="145" t="s">
        <v>55</v>
      </c>
      <c r="BH50" s="145" t="s">
        <v>55</v>
      </c>
      <c r="BI50" s="145" t="s">
        <v>55</v>
      </c>
      <c r="BJ50" s="145" t="s">
        <v>55</v>
      </c>
      <c r="BK50" s="145" t="s">
        <v>55</v>
      </c>
      <c r="BL50" s="145" t="s">
        <v>55</v>
      </c>
      <c r="BM50" s="145" t="s">
        <v>55</v>
      </c>
      <c r="BN50" s="145" t="s">
        <v>55</v>
      </c>
      <c r="BO50" s="145" t="s">
        <v>55</v>
      </c>
      <c r="BP50" s="145" t="s">
        <v>55</v>
      </c>
      <c r="BQ50" s="145" t="s">
        <v>55</v>
      </c>
      <c r="BR50" s="145" t="s">
        <v>55</v>
      </c>
      <c r="BS50" s="145" t="s">
        <v>55</v>
      </c>
      <c r="BT50" s="145" t="s">
        <v>55</v>
      </c>
      <c r="BU50" s="145" t="s">
        <v>55</v>
      </c>
      <c r="BV50" s="145" t="s">
        <v>55</v>
      </c>
      <c r="BW50" s="145" t="s">
        <v>55</v>
      </c>
      <c r="BX50" s="145" t="s">
        <v>55</v>
      </c>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7"/>
      <c r="DJ50" s="387"/>
      <c r="DK50" s="387"/>
      <c r="DL50" s="387"/>
      <c r="DM50" s="387"/>
      <c r="DN50" s="388"/>
      <c r="DO50" s="387"/>
      <c r="DP50" s="387"/>
      <c r="DQ50" s="389"/>
      <c r="DR50" s="387"/>
      <c r="DS50" s="387"/>
      <c r="DT50" s="387"/>
      <c r="DU50" s="387"/>
      <c r="DV50" s="387"/>
      <c r="DW50" s="387"/>
      <c r="DX50" s="387"/>
      <c r="DY50" s="387"/>
      <c r="DZ50" s="388"/>
      <c r="EA50" s="387"/>
      <c r="EB50" s="387"/>
      <c r="EC50" s="389"/>
      <c r="ED50" s="387"/>
      <c r="EE50" s="387"/>
      <c r="EF50" s="387"/>
      <c r="EG50" s="387"/>
      <c r="EH50" s="387"/>
      <c r="EI50" s="387"/>
      <c r="EJ50" s="389"/>
      <c r="EK50" s="387"/>
      <c r="EL50" s="388"/>
      <c r="EM50" s="387"/>
      <c r="EN50" s="387"/>
      <c r="EO50" s="389"/>
      <c r="EP50" s="387"/>
      <c r="EQ50" s="387"/>
      <c r="ER50" s="387"/>
      <c r="ES50" s="387"/>
      <c r="ET50" s="387"/>
      <c r="EU50" s="387"/>
      <c r="EV50" s="389"/>
      <c r="EW50" s="387"/>
      <c r="EX50" s="388"/>
      <c r="EY50" s="387"/>
      <c r="EZ50" s="387"/>
      <c r="FA50" s="389"/>
      <c r="FB50" s="390"/>
      <c r="FC50" s="391"/>
      <c r="FD50" s="387"/>
      <c r="FE50" s="387"/>
      <c r="FF50" s="387"/>
      <c r="FG50" s="387"/>
      <c r="FH50" s="389"/>
      <c r="FI50" s="387"/>
      <c r="FJ50" s="388"/>
      <c r="FK50" s="387"/>
      <c r="FL50" s="387"/>
      <c r="FM50" s="389"/>
      <c r="FN50" s="390"/>
      <c r="FO50" s="391"/>
      <c r="FP50" s="387"/>
      <c r="FQ50" s="387"/>
      <c r="FR50" s="387"/>
      <c r="FS50" s="387"/>
      <c r="FT50" s="389"/>
      <c r="FU50" s="387"/>
      <c r="FV50" s="388"/>
      <c r="FW50" s="387"/>
      <c r="FX50" s="387"/>
      <c r="FY50" s="389"/>
      <c r="FZ50" s="390"/>
      <c r="GA50" s="391"/>
      <c r="GB50" s="387"/>
      <c r="GC50" s="387"/>
      <c r="GD50" s="387"/>
      <c r="GE50" s="387"/>
      <c r="GF50" s="389"/>
      <c r="GG50" s="387"/>
      <c r="GH50" s="388"/>
      <c r="GI50" s="387"/>
      <c r="GJ50" s="387"/>
      <c r="GK50" s="389"/>
      <c r="GL50" s="389"/>
      <c r="GM50" s="389"/>
      <c r="GN50" s="389"/>
      <c r="GO50" s="389"/>
      <c r="GP50" s="387"/>
      <c r="GQ50" s="387"/>
      <c r="GR50" s="389"/>
      <c r="GS50" s="387"/>
      <c r="GT50" s="388"/>
      <c r="GU50" s="387"/>
      <c r="GV50" s="387"/>
      <c r="GW50" s="389"/>
      <c r="GX50" s="389"/>
      <c r="GY50" s="389"/>
      <c r="GZ50" s="389"/>
      <c r="HA50" s="389"/>
      <c r="HB50" s="387"/>
      <c r="HC50" s="387"/>
      <c r="HD50" s="389"/>
      <c r="HE50" s="387"/>
      <c r="HF50" s="388"/>
      <c r="HG50" s="387"/>
      <c r="HH50" s="387"/>
      <c r="HI50" s="389"/>
      <c r="HJ50" s="389"/>
      <c r="HK50" s="389"/>
      <c r="HL50" s="389"/>
      <c r="HM50" s="389"/>
      <c r="HN50" s="387"/>
      <c r="HO50" s="387"/>
      <c r="HP50" s="389"/>
      <c r="HQ50" s="387"/>
      <c r="HR50" s="388"/>
      <c r="HS50" s="387"/>
      <c r="HT50" s="387"/>
      <c r="HU50" s="389"/>
      <c r="HV50" s="389"/>
      <c r="HW50" s="389"/>
      <c r="HX50" s="389"/>
      <c r="HY50" s="389"/>
      <c r="HZ50" s="387"/>
      <c r="IA50" s="387"/>
      <c r="IB50" s="389"/>
      <c r="IC50" s="387"/>
      <c r="ID50" s="388"/>
      <c r="IE50" s="387"/>
      <c r="IF50" s="387"/>
      <c r="IG50" s="389"/>
      <c r="IH50" s="389"/>
      <c r="II50" s="389"/>
      <c r="IJ50" s="389"/>
      <c r="IK50" s="389"/>
      <c r="IL50" s="387"/>
      <c r="IM50" s="387"/>
      <c r="IN50" s="389"/>
      <c r="IO50" s="387"/>
      <c r="IP50" s="388"/>
      <c r="IQ50" s="387"/>
      <c r="IR50" s="387"/>
      <c r="IS50" s="389"/>
      <c r="IT50" s="389"/>
      <c r="IU50" s="389"/>
      <c r="IV50" s="389"/>
      <c r="IW50" s="389"/>
      <c r="IX50" s="387"/>
      <c r="IY50" s="387"/>
      <c r="IZ50" s="389"/>
      <c r="JA50" s="387"/>
      <c r="JB50" s="388"/>
      <c r="JC50" s="387"/>
      <c r="JD50" s="387"/>
      <c r="JE50" s="389"/>
      <c r="JF50" s="389"/>
      <c r="JG50" s="389"/>
      <c r="JH50" s="389"/>
      <c r="JI50" s="389"/>
      <c r="JJ50" s="387"/>
      <c r="JK50" s="387"/>
      <c r="JL50" s="389"/>
      <c r="JM50" s="387"/>
      <c r="JN50" s="388"/>
      <c r="JO50" s="387"/>
      <c r="JP50" s="387"/>
      <c r="JQ50" s="389"/>
      <c r="JR50" s="389"/>
      <c r="JS50" s="389"/>
      <c r="JT50" s="389"/>
      <c r="JU50" s="389"/>
      <c r="JV50" s="387"/>
      <c r="JW50" s="387"/>
      <c r="JX50" s="389"/>
      <c r="JY50" s="387"/>
      <c r="JZ50" s="388"/>
      <c r="KA50" s="387"/>
      <c r="KB50" s="387"/>
      <c r="KC50" s="389"/>
      <c r="KD50" s="389"/>
      <c r="KE50" s="389"/>
      <c r="KF50" s="389"/>
      <c r="KG50" s="389"/>
      <c r="KH50" s="387"/>
      <c r="KI50" s="387"/>
      <c r="KJ50" s="389"/>
      <c r="KK50" s="387"/>
      <c r="KL50" s="388"/>
      <c r="KM50" s="387"/>
      <c r="KN50" s="387"/>
      <c r="KO50" s="389"/>
      <c r="KP50" s="389"/>
      <c r="KQ50" s="389"/>
      <c r="KR50" s="389"/>
      <c r="KS50" s="389"/>
      <c r="KT50" s="387"/>
      <c r="KU50" s="387"/>
      <c r="KV50" s="389"/>
      <c r="KW50" s="387"/>
      <c r="KX50" s="388"/>
      <c r="KY50" s="387"/>
      <c r="KZ50" s="387"/>
      <c r="LA50" s="389"/>
      <c r="LB50" s="389"/>
      <c r="LC50" s="389"/>
      <c r="LD50" s="389"/>
      <c r="LE50" s="389"/>
      <c r="LF50" s="387"/>
      <c r="LG50" s="387"/>
      <c r="LH50" s="389"/>
      <c r="LI50" s="387"/>
      <c r="LJ50" s="388"/>
      <c r="LK50" s="387" t="s">
        <v>55</v>
      </c>
      <c r="LL50" s="387"/>
      <c r="LM50" s="389"/>
      <c r="LN50" s="389"/>
      <c r="LO50" s="389"/>
      <c r="LP50" s="389" t="s">
        <v>55</v>
      </c>
      <c r="LQ50" s="389"/>
      <c r="LR50" s="389"/>
      <c r="LS50" s="389"/>
      <c r="LT50" s="389"/>
      <c r="LU50" s="389"/>
      <c r="LV50" s="389"/>
      <c r="LW50" s="389"/>
      <c r="LX50" s="389"/>
      <c r="LY50" s="389"/>
      <c r="LZ50" s="389"/>
      <c r="MA50" s="389"/>
      <c r="MB50" s="389"/>
      <c r="MC50" s="389"/>
    </row>
    <row r="51" spans="1:341" ht="22.2" customHeight="1" x14ac:dyDescent="0.25">
      <c r="A51" s="30"/>
      <c r="B51" s="30" t="s">
        <v>124</v>
      </c>
      <c r="C51" s="188" t="s">
        <v>122</v>
      </c>
      <c r="D51" s="164" t="s">
        <v>75</v>
      </c>
      <c r="E51" s="164">
        <v>8.56</v>
      </c>
      <c r="F51" s="164">
        <v>8.26</v>
      </c>
      <c r="G51" s="164">
        <v>8.1300000000000008</v>
      </c>
      <c r="H51" s="164">
        <v>7.81</v>
      </c>
      <c r="I51" s="164">
        <v>7.82</v>
      </c>
      <c r="J51" s="164">
        <v>7.93</v>
      </c>
      <c r="K51" s="164">
        <v>7.9</v>
      </c>
      <c r="L51" s="164">
        <v>7.67</v>
      </c>
      <c r="M51" s="164">
        <v>7.51</v>
      </c>
      <c r="N51" s="164">
        <v>7.39</v>
      </c>
      <c r="O51" s="164">
        <v>7.27</v>
      </c>
      <c r="P51" s="164">
        <v>7.08</v>
      </c>
      <c r="Q51" s="164">
        <v>6.91</v>
      </c>
      <c r="R51" s="164">
        <v>6.68</v>
      </c>
      <c r="S51" s="164">
        <v>6.81</v>
      </c>
      <c r="T51" s="164">
        <v>7.24</v>
      </c>
      <c r="U51" s="164">
        <v>7.4</v>
      </c>
      <c r="V51" s="164">
        <v>7.59</v>
      </c>
      <c r="W51" s="164">
        <v>7.89</v>
      </c>
      <c r="X51" s="164">
        <v>7.7</v>
      </c>
      <c r="Y51" s="164">
        <v>7.88</v>
      </c>
      <c r="Z51" s="164">
        <v>8.2200000000000006</v>
      </c>
      <c r="AA51" s="164">
        <v>8.32</v>
      </c>
      <c r="AB51" s="164">
        <v>8.3000000000000007</v>
      </c>
      <c r="AC51" s="164">
        <v>8.27</v>
      </c>
      <c r="AD51" s="164">
        <v>8.31</v>
      </c>
      <c r="AE51" s="164">
        <v>8.2100000000000009</v>
      </c>
      <c r="AF51" s="164">
        <v>8.08</v>
      </c>
      <c r="AG51" s="164">
        <v>7.77</v>
      </c>
      <c r="AH51" s="164">
        <v>7.54</v>
      </c>
      <c r="AI51" s="164">
        <v>7.43</v>
      </c>
      <c r="AJ51" s="164">
        <v>7.43</v>
      </c>
      <c r="AK51" s="164">
        <v>7.29</v>
      </c>
      <c r="AL51" s="164">
        <v>7.06</v>
      </c>
      <c r="AM51" s="164">
        <v>7.11</v>
      </c>
      <c r="AN51" s="164">
        <v>6.85</v>
      </c>
      <c r="AO51" s="164">
        <v>6.56</v>
      </c>
      <c r="AP51" s="164">
        <v>6.25</v>
      </c>
      <c r="AQ51" s="164">
        <v>6.46</v>
      </c>
      <c r="AR51" s="164">
        <v>6.55</v>
      </c>
      <c r="AS51" s="164">
        <v>6.42</v>
      </c>
      <c r="AT51" s="164">
        <v>6.36</v>
      </c>
      <c r="AU51" s="164">
        <v>6.56</v>
      </c>
      <c r="AV51" s="164">
        <v>6.61</v>
      </c>
      <c r="AW51" s="164">
        <v>6.4</v>
      </c>
      <c r="AX51" s="164">
        <v>6.24</v>
      </c>
      <c r="AY51" s="164">
        <v>5.97</v>
      </c>
      <c r="AZ51" s="164">
        <v>5.92</v>
      </c>
      <c r="BA51" s="164">
        <v>5.81</v>
      </c>
      <c r="BB51" s="164">
        <v>5.71</v>
      </c>
      <c r="BC51" s="164">
        <v>5.54</v>
      </c>
      <c r="BD51" s="164">
        <v>5.7</v>
      </c>
      <c r="BE51" s="164">
        <v>5.77</v>
      </c>
      <c r="BF51" s="164">
        <v>5.69</v>
      </c>
      <c r="BG51" s="164">
        <v>5.67</v>
      </c>
      <c r="BH51" s="164">
        <v>5.64</v>
      </c>
      <c r="BI51" s="164">
        <v>5.83</v>
      </c>
      <c r="BJ51" s="164">
        <v>5.85</v>
      </c>
      <c r="BK51" s="164">
        <v>6.04</v>
      </c>
      <c r="BL51" s="164">
        <v>6.08</v>
      </c>
      <c r="BM51" s="164">
        <v>5.91</v>
      </c>
      <c r="BN51" s="164">
        <v>5.67</v>
      </c>
      <c r="BO51" s="164">
        <v>5.56</v>
      </c>
      <c r="BP51" s="164">
        <v>5.52</v>
      </c>
      <c r="BQ51" s="164">
        <v>5.61</v>
      </c>
      <c r="BR51" s="164">
        <v>5.64</v>
      </c>
      <c r="BS51" s="164">
        <v>5.52</v>
      </c>
      <c r="BT51" s="164">
        <v>5.43</v>
      </c>
      <c r="BU51" s="164">
        <v>5.24</v>
      </c>
      <c r="BV51" s="164">
        <v>4.96</v>
      </c>
      <c r="BW51" s="164">
        <v>4.87</v>
      </c>
      <c r="BX51" s="164">
        <v>4.88</v>
      </c>
      <c r="BY51" s="392"/>
      <c r="BZ51" s="392"/>
      <c r="CA51" s="392"/>
      <c r="CB51" s="392"/>
      <c r="CC51" s="392"/>
      <c r="CD51" s="392"/>
      <c r="CE51" s="392"/>
      <c r="CF51" s="392"/>
      <c r="CG51" s="392"/>
      <c r="CH51" s="392"/>
      <c r="CI51" s="392"/>
      <c r="CJ51" s="392"/>
      <c r="CK51" s="392"/>
      <c r="CL51" s="392"/>
      <c r="CM51" s="392"/>
      <c r="CN51" s="392"/>
      <c r="CO51" s="392"/>
      <c r="CP51" s="392"/>
      <c r="CQ51" s="392"/>
      <c r="CR51" s="392"/>
      <c r="CS51" s="392"/>
      <c r="CT51" s="392"/>
      <c r="CU51" s="392"/>
      <c r="CV51" s="392"/>
      <c r="CW51" s="392"/>
      <c r="CX51" s="392"/>
      <c r="CY51" s="392"/>
      <c r="CZ51" s="392"/>
      <c r="DA51" s="392"/>
      <c r="DB51" s="392"/>
      <c r="DC51" s="392"/>
      <c r="DD51" s="392"/>
      <c r="DE51" s="392"/>
      <c r="DF51" s="392"/>
      <c r="DG51" s="392"/>
      <c r="DH51" s="392"/>
      <c r="DI51" s="388"/>
      <c r="DJ51" s="388"/>
      <c r="DK51" s="388"/>
      <c r="DL51" s="388"/>
      <c r="DM51" s="388"/>
      <c r="DN51" s="388"/>
      <c r="DO51" s="388"/>
      <c r="DP51" s="388"/>
      <c r="DQ51" s="393"/>
      <c r="DR51" s="388"/>
      <c r="DS51" s="388"/>
      <c r="DT51" s="388"/>
      <c r="DU51" s="388"/>
      <c r="DV51" s="388"/>
      <c r="DW51" s="388"/>
      <c r="DX51" s="388"/>
      <c r="DY51" s="388"/>
      <c r="DZ51" s="388"/>
      <c r="EA51" s="388"/>
      <c r="EB51" s="388"/>
      <c r="EC51" s="393"/>
      <c r="ED51" s="388"/>
      <c r="EE51" s="388"/>
      <c r="EF51" s="388"/>
      <c r="EG51" s="388"/>
      <c r="EH51" s="388"/>
      <c r="EI51" s="388"/>
      <c r="EJ51" s="393"/>
      <c r="EK51" s="388"/>
      <c r="EL51" s="388"/>
      <c r="EM51" s="388"/>
      <c r="EN51" s="388"/>
      <c r="EO51" s="393"/>
      <c r="EP51" s="388"/>
      <c r="EQ51" s="388"/>
      <c r="ER51" s="388"/>
      <c r="ES51" s="388"/>
      <c r="ET51" s="388"/>
      <c r="EU51" s="388"/>
      <c r="EV51" s="393"/>
      <c r="EW51" s="388"/>
      <c r="EX51" s="388"/>
      <c r="EY51" s="388"/>
      <c r="EZ51" s="388"/>
      <c r="FA51" s="393"/>
      <c r="FB51" s="394"/>
      <c r="FC51" s="395"/>
      <c r="FD51" s="388"/>
      <c r="FE51" s="388"/>
      <c r="FF51" s="388"/>
      <c r="FG51" s="388"/>
      <c r="FH51" s="393"/>
      <c r="FI51" s="388"/>
      <c r="FJ51" s="388"/>
      <c r="FK51" s="388"/>
      <c r="FL51" s="388"/>
      <c r="FM51" s="393"/>
      <c r="FN51" s="394"/>
      <c r="FO51" s="395"/>
      <c r="FP51" s="388"/>
      <c r="FQ51" s="388"/>
      <c r="FR51" s="388"/>
      <c r="FS51" s="388"/>
      <c r="FT51" s="393"/>
      <c r="FU51" s="388"/>
      <c r="FV51" s="388"/>
      <c r="FW51" s="388"/>
      <c r="FX51" s="388"/>
      <c r="FY51" s="393"/>
      <c r="FZ51" s="394"/>
      <c r="GA51" s="395"/>
      <c r="GB51" s="388"/>
      <c r="GC51" s="388"/>
      <c r="GD51" s="388"/>
      <c r="GE51" s="388"/>
      <c r="GF51" s="393"/>
      <c r="GG51" s="388"/>
      <c r="GH51" s="388"/>
      <c r="GI51" s="388"/>
      <c r="GJ51" s="388"/>
      <c r="GK51" s="393"/>
      <c r="GL51" s="393"/>
      <c r="GM51" s="393"/>
      <c r="GN51" s="393"/>
      <c r="GO51" s="393"/>
      <c r="GP51" s="388"/>
      <c r="GQ51" s="388"/>
      <c r="GR51" s="393"/>
      <c r="GS51" s="388"/>
      <c r="GT51" s="388"/>
      <c r="GU51" s="388"/>
      <c r="GV51" s="388"/>
      <c r="GW51" s="393"/>
      <c r="GX51" s="393"/>
      <c r="GY51" s="393"/>
      <c r="GZ51" s="393"/>
      <c r="HA51" s="393"/>
      <c r="HB51" s="388"/>
      <c r="HC51" s="388"/>
      <c r="HD51" s="393"/>
      <c r="HE51" s="388"/>
      <c r="HF51" s="388"/>
      <c r="HG51" s="388"/>
      <c r="HH51" s="388"/>
      <c r="HI51" s="393"/>
      <c r="HJ51" s="393"/>
      <c r="HK51" s="393"/>
      <c r="HL51" s="393"/>
      <c r="HM51" s="393"/>
      <c r="HN51" s="388"/>
      <c r="HO51" s="388"/>
      <c r="HP51" s="393"/>
      <c r="HQ51" s="388"/>
      <c r="HR51" s="388"/>
      <c r="HS51" s="388"/>
      <c r="HT51" s="388"/>
      <c r="HU51" s="393"/>
      <c r="HV51" s="393"/>
      <c r="HW51" s="393"/>
      <c r="HX51" s="393"/>
      <c r="HY51" s="393"/>
      <c r="HZ51" s="388"/>
      <c r="IA51" s="388"/>
      <c r="IB51" s="393"/>
      <c r="IC51" s="388"/>
      <c r="ID51" s="388"/>
      <c r="IE51" s="388"/>
      <c r="IF51" s="388"/>
      <c r="IG51" s="393"/>
      <c r="IH51" s="393"/>
      <c r="II51" s="393"/>
      <c r="IJ51" s="393"/>
      <c r="IK51" s="393"/>
      <c r="IL51" s="388"/>
      <c r="IM51" s="388"/>
      <c r="IN51" s="393"/>
      <c r="IO51" s="388"/>
      <c r="IP51" s="388"/>
      <c r="IQ51" s="388"/>
      <c r="IR51" s="388"/>
      <c r="IS51" s="393"/>
      <c r="IT51" s="393"/>
      <c r="IU51" s="393"/>
      <c r="IV51" s="393"/>
      <c r="IW51" s="393"/>
      <c r="IX51" s="388"/>
      <c r="IY51" s="388"/>
      <c r="IZ51" s="393"/>
      <c r="JA51" s="388"/>
      <c r="JB51" s="388"/>
      <c r="JC51" s="388"/>
      <c r="JD51" s="388"/>
      <c r="JE51" s="393"/>
      <c r="JF51" s="393"/>
      <c r="JG51" s="393"/>
      <c r="JH51" s="393"/>
      <c r="JI51" s="393"/>
      <c r="JJ51" s="388"/>
      <c r="JK51" s="388"/>
      <c r="JL51" s="393"/>
      <c r="JM51" s="388"/>
      <c r="JN51" s="388"/>
      <c r="JO51" s="388"/>
      <c r="JP51" s="388"/>
      <c r="JQ51" s="393"/>
      <c r="JR51" s="393"/>
      <c r="JS51" s="393"/>
      <c r="JT51" s="393"/>
      <c r="JU51" s="393"/>
      <c r="JV51" s="388"/>
      <c r="JW51" s="388"/>
      <c r="JX51" s="393"/>
      <c r="JY51" s="388"/>
      <c r="JZ51" s="388"/>
      <c r="KA51" s="388"/>
      <c r="KB51" s="388"/>
      <c r="KC51" s="393"/>
      <c r="KD51" s="393"/>
      <c r="KE51" s="393"/>
      <c r="KF51" s="393"/>
      <c r="KG51" s="393"/>
      <c r="KH51" s="388"/>
      <c r="KI51" s="388"/>
      <c r="KJ51" s="393"/>
      <c r="KK51" s="388"/>
      <c r="KL51" s="388"/>
      <c r="KM51" s="388"/>
      <c r="KN51" s="388"/>
      <c r="KO51" s="393"/>
      <c r="KP51" s="393"/>
      <c r="KQ51" s="393"/>
      <c r="KR51" s="393"/>
      <c r="KS51" s="393"/>
      <c r="KT51" s="388"/>
      <c r="KU51" s="388"/>
      <c r="KV51" s="393"/>
      <c r="KW51" s="388"/>
      <c r="KX51" s="388"/>
      <c r="KY51" s="388"/>
      <c r="KZ51" s="388"/>
      <c r="LA51" s="393"/>
      <c r="LB51" s="393"/>
      <c r="LC51" s="393"/>
      <c r="LD51" s="393"/>
      <c r="LE51" s="393"/>
      <c r="LF51" s="388"/>
      <c r="LG51" s="388"/>
      <c r="LH51" s="393"/>
      <c r="LI51" s="388"/>
      <c r="LJ51" s="388"/>
      <c r="LK51" s="388" t="s">
        <v>55</v>
      </c>
      <c r="LL51" s="388"/>
      <c r="LM51" s="393"/>
      <c r="LN51" s="393"/>
      <c r="LO51" s="393"/>
      <c r="LP51" s="393" t="s">
        <v>55</v>
      </c>
      <c r="LQ51" s="393"/>
      <c r="LR51" s="393"/>
      <c r="LS51" s="393"/>
      <c r="LT51" s="393"/>
      <c r="LU51" s="393"/>
      <c r="LV51" s="393"/>
      <c r="LW51" s="393"/>
      <c r="LX51" s="393"/>
      <c r="LY51" s="393"/>
      <c r="LZ51" s="393"/>
      <c r="MA51" s="393"/>
      <c r="MB51" s="393"/>
      <c r="MC51" s="393"/>
    </row>
    <row r="52" spans="1:341" ht="22.2" customHeight="1" x14ac:dyDescent="0.25">
      <c r="A52" s="206"/>
      <c r="B52" s="206" t="s">
        <v>124</v>
      </c>
      <c r="C52" s="190" t="s">
        <v>1</v>
      </c>
      <c r="D52" s="166" t="s">
        <v>72</v>
      </c>
      <c r="E52" s="147" t="s">
        <v>55</v>
      </c>
      <c r="F52" s="147" t="s">
        <v>55</v>
      </c>
      <c r="G52" s="147" t="s">
        <v>55</v>
      </c>
      <c r="H52" s="147" t="s">
        <v>55</v>
      </c>
      <c r="I52" s="147" t="s">
        <v>55</v>
      </c>
      <c r="J52" s="147" t="s">
        <v>55</v>
      </c>
      <c r="K52" s="147" t="s">
        <v>55</v>
      </c>
      <c r="L52" s="147" t="s">
        <v>55</v>
      </c>
      <c r="M52" s="147" t="s">
        <v>55</v>
      </c>
      <c r="N52" s="147" t="s">
        <v>55</v>
      </c>
      <c r="O52" s="147" t="s">
        <v>55</v>
      </c>
      <c r="P52" s="147" t="s">
        <v>55</v>
      </c>
      <c r="Q52" s="147" t="s">
        <v>55</v>
      </c>
      <c r="R52" s="147" t="s">
        <v>55</v>
      </c>
      <c r="S52" s="147" t="s">
        <v>55</v>
      </c>
      <c r="T52" s="147" t="s">
        <v>55</v>
      </c>
      <c r="U52" s="147" t="s">
        <v>55</v>
      </c>
      <c r="V52" s="147" t="s">
        <v>55</v>
      </c>
      <c r="W52" s="147" t="s">
        <v>55</v>
      </c>
      <c r="X52" s="147" t="s">
        <v>55</v>
      </c>
      <c r="Y52" s="147" t="s">
        <v>55</v>
      </c>
      <c r="Z52" s="147" t="s">
        <v>55</v>
      </c>
      <c r="AA52" s="147" t="s">
        <v>55</v>
      </c>
      <c r="AB52" s="147" t="s">
        <v>55</v>
      </c>
      <c r="AC52" s="147" t="s">
        <v>55</v>
      </c>
      <c r="AD52" s="147" t="s">
        <v>55</v>
      </c>
      <c r="AE52" s="147" t="s">
        <v>55</v>
      </c>
      <c r="AF52" s="147" t="s">
        <v>55</v>
      </c>
      <c r="AG52" s="147" t="s">
        <v>55</v>
      </c>
      <c r="AH52" s="147" t="s">
        <v>55</v>
      </c>
      <c r="AI52" s="147" t="s">
        <v>55</v>
      </c>
      <c r="AJ52" s="147" t="s">
        <v>55</v>
      </c>
      <c r="AK52" s="147" t="s">
        <v>55</v>
      </c>
      <c r="AL52" s="147" t="s">
        <v>55</v>
      </c>
      <c r="AM52" s="147" t="s">
        <v>55</v>
      </c>
      <c r="AN52" s="147" t="s">
        <v>55</v>
      </c>
      <c r="AO52" s="147" t="s">
        <v>55</v>
      </c>
      <c r="AP52" s="147" t="s">
        <v>55</v>
      </c>
      <c r="AQ52" s="147" t="s">
        <v>55</v>
      </c>
      <c r="AR52" s="147" t="s">
        <v>55</v>
      </c>
      <c r="AS52" s="147" t="s">
        <v>55</v>
      </c>
      <c r="AT52" s="147" t="s">
        <v>55</v>
      </c>
      <c r="AU52" s="147" t="s">
        <v>55</v>
      </c>
      <c r="AV52" s="147" t="s">
        <v>55</v>
      </c>
      <c r="AW52" s="147" t="s">
        <v>55</v>
      </c>
      <c r="AX52" s="147" t="s">
        <v>55</v>
      </c>
      <c r="AY52" s="147" t="s">
        <v>55</v>
      </c>
      <c r="AZ52" s="147" t="s">
        <v>55</v>
      </c>
      <c r="BA52" s="147" t="s">
        <v>55</v>
      </c>
      <c r="BB52" s="147" t="s">
        <v>55</v>
      </c>
      <c r="BC52" s="147" t="s">
        <v>55</v>
      </c>
      <c r="BD52" s="147" t="s">
        <v>55</v>
      </c>
      <c r="BE52" s="147" t="s">
        <v>55</v>
      </c>
      <c r="BF52" s="147" t="s">
        <v>55</v>
      </c>
      <c r="BG52" s="147" t="s">
        <v>55</v>
      </c>
      <c r="BH52" s="147" t="s">
        <v>55</v>
      </c>
      <c r="BI52" s="147" t="s">
        <v>55</v>
      </c>
      <c r="BJ52" s="147" t="s">
        <v>55</v>
      </c>
      <c r="BK52" s="147" t="s">
        <v>55</v>
      </c>
      <c r="BL52" s="147" t="s">
        <v>55</v>
      </c>
      <c r="BM52" s="147" t="s">
        <v>55</v>
      </c>
      <c r="BN52" s="147" t="s">
        <v>55</v>
      </c>
      <c r="BO52" s="147" t="s">
        <v>55</v>
      </c>
      <c r="BP52" s="147" t="s">
        <v>55</v>
      </c>
      <c r="BQ52" s="147" t="s">
        <v>55</v>
      </c>
      <c r="BR52" s="147" t="s">
        <v>55</v>
      </c>
      <c r="BS52" s="147" t="s">
        <v>55</v>
      </c>
      <c r="BT52" s="147" t="s">
        <v>55</v>
      </c>
      <c r="BU52" s="147" t="s">
        <v>55</v>
      </c>
      <c r="BV52" s="147" t="s">
        <v>55</v>
      </c>
      <c r="BW52" s="147" t="s">
        <v>55</v>
      </c>
      <c r="BX52" s="147" t="s">
        <v>55</v>
      </c>
      <c r="BY52" s="396" t="s">
        <v>55</v>
      </c>
      <c r="BZ52" s="396"/>
      <c r="CA52" s="396"/>
      <c r="CB52" s="396"/>
      <c r="CC52" s="396"/>
      <c r="CD52" s="396"/>
      <c r="CE52" s="396"/>
      <c r="CF52" s="396"/>
      <c r="CG52" s="396"/>
      <c r="CH52" s="396"/>
      <c r="CI52" s="396"/>
      <c r="CJ52" s="396"/>
      <c r="CK52" s="396"/>
      <c r="CL52" s="396"/>
      <c r="CM52" s="396"/>
      <c r="CN52" s="396"/>
      <c r="CO52" s="396"/>
      <c r="CP52" s="396"/>
      <c r="CQ52" s="396"/>
      <c r="CR52" s="396"/>
      <c r="CS52" s="396"/>
      <c r="CT52" s="396"/>
      <c r="CU52" s="396"/>
      <c r="CV52" s="396"/>
      <c r="CW52" s="396"/>
      <c r="CX52" s="396"/>
      <c r="CY52" s="396"/>
      <c r="CZ52" s="396"/>
      <c r="DA52" s="396"/>
      <c r="DB52" s="396"/>
      <c r="DC52" s="396"/>
      <c r="DD52" s="396"/>
      <c r="DE52" s="396"/>
      <c r="DF52" s="396"/>
      <c r="DG52" s="396"/>
      <c r="DH52" s="396"/>
      <c r="DI52" s="397"/>
      <c r="DJ52" s="397"/>
      <c r="DK52" s="397"/>
      <c r="DL52" s="397"/>
      <c r="DM52" s="397"/>
      <c r="DN52" s="397"/>
      <c r="DO52" s="397"/>
      <c r="DP52" s="397"/>
      <c r="DQ52" s="397"/>
      <c r="DR52" s="397"/>
      <c r="DS52" s="397"/>
      <c r="DT52" s="397"/>
      <c r="DU52" s="397"/>
      <c r="DV52" s="397"/>
      <c r="DW52" s="397"/>
      <c r="DX52" s="397"/>
      <c r="DY52" s="397"/>
      <c r="DZ52" s="397"/>
      <c r="EA52" s="397"/>
      <c r="EB52" s="397"/>
      <c r="EC52" s="397"/>
      <c r="ED52" s="397"/>
      <c r="EE52" s="397"/>
      <c r="EF52" s="397"/>
      <c r="EG52" s="397"/>
      <c r="EH52" s="397"/>
      <c r="EI52" s="397"/>
      <c r="EJ52" s="398"/>
      <c r="EK52" s="397"/>
      <c r="EL52" s="397"/>
      <c r="EM52" s="397"/>
      <c r="EN52" s="397"/>
      <c r="EO52" s="397"/>
      <c r="EP52" s="397"/>
      <c r="EQ52" s="397"/>
      <c r="ER52" s="397"/>
      <c r="ES52" s="397"/>
      <c r="ET52" s="397"/>
      <c r="EU52" s="397"/>
      <c r="EV52" s="398"/>
      <c r="EW52" s="397"/>
      <c r="EX52" s="397"/>
      <c r="EY52" s="397"/>
      <c r="EZ52" s="397"/>
      <c r="FA52" s="397"/>
      <c r="FB52" s="399"/>
      <c r="FC52" s="400"/>
      <c r="FD52" s="397"/>
      <c r="FE52" s="397"/>
      <c r="FF52" s="397"/>
      <c r="FG52" s="397"/>
      <c r="FH52" s="398"/>
      <c r="FI52" s="397"/>
      <c r="FJ52" s="397"/>
      <c r="FK52" s="397"/>
      <c r="FL52" s="397"/>
      <c r="FM52" s="397"/>
      <c r="FN52" s="399"/>
      <c r="FO52" s="400"/>
      <c r="FP52" s="397"/>
      <c r="FQ52" s="397"/>
      <c r="FR52" s="397"/>
      <c r="FS52" s="397"/>
      <c r="FT52" s="398"/>
      <c r="FU52" s="397"/>
      <c r="FV52" s="397"/>
      <c r="FW52" s="397"/>
      <c r="FX52" s="397"/>
      <c r="FY52" s="397"/>
      <c r="FZ52" s="399"/>
      <c r="GA52" s="400"/>
      <c r="GB52" s="397"/>
      <c r="GC52" s="397"/>
      <c r="GD52" s="397"/>
      <c r="GE52" s="397"/>
      <c r="GF52" s="398"/>
      <c r="GG52" s="397"/>
      <c r="GH52" s="397"/>
      <c r="GI52" s="397"/>
      <c r="GJ52" s="397"/>
      <c r="GK52" s="397"/>
      <c r="GL52" s="397"/>
      <c r="GM52" s="397"/>
      <c r="GN52" s="397"/>
      <c r="GO52" s="397"/>
      <c r="GP52" s="397"/>
      <c r="GQ52" s="397"/>
      <c r="GR52" s="398"/>
      <c r="GS52" s="397"/>
      <c r="GT52" s="397"/>
      <c r="GU52" s="397"/>
      <c r="GV52" s="397"/>
      <c r="GW52" s="397"/>
      <c r="GX52" s="397"/>
      <c r="GY52" s="397"/>
      <c r="GZ52" s="397"/>
      <c r="HA52" s="397"/>
      <c r="HB52" s="397"/>
      <c r="HC52" s="397"/>
      <c r="HD52" s="398"/>
      <c r="HE52" s="397"/>
      <c r="HF52" s="397"/>
      <c r="HG52" s="397"/>
      <c r="HH52" s="397"/>
      <c r="HI52" s="397"/>
      <c r="HJ52" s="397"/>
      <c r="HK52" s="397"/>
      <c r="HL52" s="397"/>
      <c r="HM52" s="397"/>
      <c r="HN52" s="397"/>
      <c r="HO52" s="397"/>
      <c r="HP52" s="398"/>
      <c r="HQ52" s="397"/>
      <c r="HR52" s="397"/>
      <c r="HS52" s="397"/>
      <c r="HT52" s="397"/>
      <c r="HU52" s="397"/>
      <c r="HV52" s="397"/>
      <c r="HW52" s="397"/>
      <c r="HX52" s="397"/>
      <c r="HY52" s="397"/>
      <c r="HZ52" s="397"/>
      <c r="IA52" s="397"/>
      <c r="IB52" s="398"/>
      <c r="IC52" s="397"/>
      <c r="ID52" s="397"/>
      <c r="IE52" s="397"/>
      <c r="IF52" s="397"/>
      <c r="IG52" s="397"/>
      <c r="IH52" s="397"/>
      <c r="II52" s="397"/>
      <c r="IJ52" s="397"/>
      <c r="IK52" s="397"/>
      <c r="IL52" s="397"/>
      <c r="IM52" s="397"/>
      <c r="IN52" s="398"/>
      <c r="IO52" s="397"/>
      <c r="IP52" s="397"/>
      <c r="IQ52" s="397"/>
      <c r="IR52" s="397"/>
      <c r="IS52" s="397"/>
      <c r="IT52" s="397"/>
      <c r="IU52" s="397"/>
      <c r="IV52" s="397"/>
      <c r="IW52" s="397"/>
      <c r="IX52" s="397"/>
      <c r="IY52" s="397"/>
      <c r="IZ52" s="398"/>
      <c r="JA52" s="397"/>
      <c r="JB52" s="397"/>
      <c r="JC52" s="397"/>
      <c r="JD52" s="397"/>
      <c r="JE52" s="397"/>
      <c r="JF52" s="397"/>
      <c r="JG52" s="397"/>
      <c r="JH52" s="397"/>
      <c r="JI52" s="397"/>
      <c r="JJ52" s="397"/>
      <c r="JK52" s="397"/>
      <c r="JL52" s="398"/>
      <c r="JM52" s="397"/>
      <c r="JN52" s="397"/>
      <c r="JO52" s="397"/>
      <c r="JP52" s="397"/>
      <c r="JQ52" s="397"/>
      <c r="JR52" s="397"/>
      <c r="JS52" s="397"/>
      <c r="JT52" s="397"/>
      <c r="JU52" s="397"/>
      <c r="JV52" s="397"/>
      <c r="JW52" s="397"/>
      <c r="JX52" s="398"/>
      <c r="JY52" s="397"/>
      <c r="JZ52" s="397"/>
      <c r="KA52" s="397"/>
      <c r="KB52" s="397"/>
      <c r="KC52" s="397"/>
      <c r="KD52" s="397"/>
      <c r="KE52" s="397"/>
      <c r="KF52" s="397"/>
      <c r="KG52" s="397"/>
      <c r="KH52" s="397"/>
      <c r="KI52" s="397"/>
      <c r="KJ52" s="398"/>
      <c r="KK52" s="397"/>
      <c r="KL52" s="397"/>
      <c r="KM52" s="397"/>
      <c r="KN52" s="397"/>
      <c r="KO52" s="397"/>
      <c r="KP52" s="397"/>
      <c r="KQ52" s="397"/>
      <c r="KR52" s="397"/>
      <c r="KS52" s="397"/>
      <c r="KT52" s="397"/>
      <c r="KU52" s="397"/>
      <c r="KV52" s="398"/>
      <c r="KW52" s="397"/>
      <c r="KX52" s="397"/>
      <c r="KY52" s="397"/>
      <c r="KZ52" s="397"/>
      <c r="LA52" s="397"/>
      <c r="LB52" s="397"/>
      <c r="LC52" s="397"/>
      <c r="LD52" s="397"/>
      <c r="LE52" s="397"/>
      <c r="LF52" s="397"/>
      <c r="LG52" s="397"/>
      <c r="LH52" s="398"/>
      <c r="LI52" s="397"/>
      <c r="LJ52" s="397"/>
      <c r="LK52" s="397" t="s">
        <v>55</v>
      </c>
      <c r="LL52" s="397"/>
      <c r="LM52" s="397"/>
      <c r="LN52" s="397"/>
      <c r="LO52" s="397"/>
      <c r="LP52" s="397" t="s">
        <v>55</v>
      </c>
      <c r="LQ52" s="397"/>
      <c r="LR52" s="397"/>
      <c r="LS52" s="397"/>
      <c r="LT52" s="397"/>
      <c r="LU52" s="397"/>
      <c r="LV52" s="397"/>
      <c r="LW52" s="397"/>
      <c r="LX52" s="397"/>
      <c r="LY52" s="397"/>
      <c r="LZ52" s="397"/>
      <c r="MA52" s="397"/>
      <c r="MB52" s="397"/>
      <c r="MC52" s="397"/>
    </row>
    <row r="53" spans="1:341" ht="22.2" customHeight="1" x14ac:dyDescent="0.25">
      <c r="A53" s="32"/>
      <c r="B53" s="32" t="s">
        <v>0</v>
      </c>
      <c r="C53" s="187" t="s">
        <v>112</v>
      </c>
      <c r="D53" s="163" t="s">
        <v>115</v>
      </c>
      <c r="E53" s="145" t="s">
        <v>55</v>
      </c>
      <c r="F53" s="145" t="s">
        <v>55</v>
      </c>
      <c r="G53" s="145" t="s">
        <v>55</v>
      </c>
      <c r="H53" s="145" t="s">
        <v>55</v>
      </c>
      <c r="I53" s="145" t="s">
        <v>55</v>
      </c>
      <c r="J53" s="145" t="s">
        <v>55</v>
      </c>
      <c r="K53" s="145" t="s">
        <v>55</v>
      </c>
      <c r="L53" s="145" t="s">
        <v>55</v>
      </c>
      <c r="M53" s="145" t="s">
        <v>55</v>
      </c>
      <c r="N53" s="145" t="s">
        <v>55</v>
      </c>
      <c r="O53" s="145" t="s">
        <v>55</v>
      </c>
      <c r="P53" s="145" t="s">
        <v>55</v>
      </c>
      <c r="Q53" s="145" t="s">
        <v>55</v>
      </c>
      <c r="R53" s="145" t="s">
        <v>55</v>
      </c>
      <c r="S53" s="145" t="s">
        <v>55</v>
      </c>
      <c r="T53" s="145" t="s">
        <v>55</v>
      </c>
      <c r="U53" s="145" t="s">
        <v>55</v>
      </c>
      <c r="V53" s="145" t="s">
        <v>55</v>
      </c>
      <c r="W53" s="145" t="s">
        <v>55</v>
      </c>
      <c r="X53" s="145" t="s">
        <v>55</v>
      </c>
      <c r="Y53" s="145" t="s">
        <v>55</v>
      </c>
      <c r="Z53" s="145" t="s">
        <v>55</v>
      </c>
      <c r="AA53" s="145" t="s">
        <v>55</v>
      </c>
      <c r="AB53" s="145" t="s">
        <v>55</v>
      </c>
      <c r="AC53" s="145" t="s">
        <v>55</v>
      </c>
      <c r="AD53" s="145" t="s">
        <v>55</v>
      </c>
      <c r="AE53" s="145" t="s">
        <v>55</v>
      </c>
      <c r="AF53" s="145" t="s">
        <v>55</v>
      </c>
      <c r="AG53" s="145" t="s">
        <v>55</v>
      </c>
      <c r="AH53" s="145" t="s">
        <v>55</v>
      </c>
      <c r="AI53" s="145" t="s">
        <v>55</v>
      </c>
      <c r="AJ53" s="145" t="s">
        <v>55</v>
      </c>
      <c r="AK53" s="145" t="s">
        <v>55</v>
      </c>
      <c r="AL53" s="145" t="s">
        <v>55</v>
      </c>
      <c r="AM53" s="145" t="s">
        <v>55</v>
      </c>
      <c r="AN53" s="145" t="s">
        <v>55</v>
      </c>
      <c r="AO53" s="145" t="s">
        <v>55</v>
      </c>
      <c r="AP53" s="145" t="s">
        <v>55</v>
      </c>
      <c r="AQ53" s="145" t="s">
        <v>55</v>
      </c>
      <c r="AR53" s="145" t="s">
        <v>55</v>
      </c>
      <c r="AS53" s="145" t="s">
        <v>55</v>
      </c>
      <c r="AT53" s="145" t="s">
        <v>55</v>
      </c>
      <c r="AU53" s="145" t="s">
        <v>55</v>
      </c>
      <c r="AV53" s="145" t="s">
        <v>55</v>
      </c>
      <c r="AW53" s="145" t="s">
        <v>55</v>
      </c>
      <c r="AX53" s="145" t="s">
        <v>55</v>
      </c>
      <c r="AY53" s="145" t="s">
        <v>55</v>
      </c>
      <c r="AZ53" s="145" t="s">
        <v>55</v>
      </c>
      <c r="BA53" s="145" t="s">
        <v>55</v>
      </c>
      <c r="BB53" s="145" t="s">
        <v>55</v>
      </c>
      <c r="BC53" s="145" t="s">
        <v>55</v>
      </c>
      <c r="BD53" s="145" t="s">
        <v>55</v>
      </c>
      <c r="BE53" s="145" t="s">
        <v>55</v>
      </c>
      <c r="BF53" s="145" t="s">
        <v>55</v>
      </c>
      <c r="BG53" s="145" t="s">
        <v>55</v>
      </c>
      <c r="BH53" s="145" t="s">
        <v>55</v>
      </c>
      <c r="BI53" s="145" t="s">
        <v>55</v>
      </c>
      <c r="BJ53" s="145" t="s">
        <v>55</v>
      </c>
      <c r="BK53" s="145" t="s">
        <v>55</v>
      </c>
      <c r="BL53" s="145" t="s">
        <v>55</v>
      </c>
      <c r="BM53" s="145" t="s">
        <v>55</v>
      </c>
      <c r="BN53" s="145" t="s">
        <v>55</v>
      </c>
      <c r="BO53" s="145" t="s">
        <v>55</v>
      </c>
      <c r="BP53" s="145" t="s">
        <v>55</v>
      </c>
      <c r="BQ53" s="145" t="s">
        <v>55</v>
      </c>
      <c r="BR53" s="145" t="s">
        <v>55</v>
      </c>
      <c r="BS53" s="145" t="s">
        <v>55</v>
      </c>
      <c r="BT53" s="145" t="s">
        <v>55</v>
      </c>
      <c r="BU53" s="145" t="s">
        <v>55</v>
      </c>
      <c r="BV53" s="145" t="s">
        <v>55</v>
      </c>
      <c r="BW53" s="145" t="s">
        <v>55</v>
      </c>
      <c r="BX53" s="145" t="s">
        <v>55</v>
      </c>
      <c r="BY53" s="386" t="s">
        <v>55</v>
      </c>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7"/>
      <c r="DJ53" s="387"/>
      <c r="DK53" s="387"/>
      <c r="DL53" s="387"/>
      <c r="DM53" s="387"/>
      <c r="DN53" s="388"/>
      <c r="DO53" s="387"/>
      <c r="DP53" s="387"/>
      <c r="DQ53" s="389"/>
      <c r="DR53" s="387"/>
      <c r="DS53" s="387"/>
      <c r="DT53" s="387"/>
      <c r="DU53" s="387"/>
      <c r="DV53" s="387"/>
      <c r="DW53" s="387"/>
      <c r="DX53" s="387"/>
      <c r="DY53" s="387"/>
      <c r="DZ53" s="388"/>
      <c r="EA53" s="387"/>
      <c r="EB53" s="387"/>
      <c r="EC53" s="389"/>
      <c r="ED53" s="387"/>
      <c r="EE53" s="387"/>
      <c r="EF53" s="387"/>
      <c r="EG53" s="387"/>
      <c r="EH53" s="387"/>
      <c r="EI53" s="387"/>
      <c r="EJ53" s="389"/>
      <c r="EK53" s="387"/>
      <c r="EL53" s="388"/>
      <c r="EM53" s="387"/>
      <c r="EN53" s="387"/>
      <c r="EO53" s="389"/>
      <c r="EP53" s="387"/>
      <c r="EQ53" s="387"/>
      <c r="ER53" s="387"/>
      <c r="ES53" s="387"/>
      <c r="ET53" s="387"/>
      <c r="EU53" s="387"/>
      <c r="EV53" s="389"/>
      <c r="EW53" s="387"/>
      <c r="EX53" s="388"/>
      <c r="EY53" s="387"/>
      <c r="EZ53" s="387"/>
      <c r="FA53" s="389"/>
      <c r="FB53" s="390"/>
      <c r="FC53" s="391"/>
      <c r="FD53" s="387"/>
      <c r="FE53" s="387"/>
      <c r="FF53" s="387"/>
      <c r="FG53" s="387"/>
      <c r="FH53" s="389"/>
      <c r="FI53" s="387"/>
      <c r="FJ53" s="388"/>
      <c r="FK53" s="387"/>
      <c r="FL53" s="387"/>
      <c r="FM53" s="389"/>
      <c r="FN53" s="390"/>
      <c r="FO53" s="391"/>
      <c r="FP53" s="387"/>
      <c r="FQ53" s="387"/>
      <c r="FR53" s="387"/>
      <c r="FS53" s="387"/>
      <c r="FT53" s="389"/>
      <c r="FU53" s="387"/>
      <c r="FV53" s="388"/>
      <c r="FW53" s="387"/>
      <c r="FX53" s="387"/>
      <c r="FY53" s="389"/>
      <c r="FZ53" s="390"/>
      <c r="GA53" s="391"/>
      <c r="GB53" s="387"/>
      <c r="GC53" s="387"/>
      <c r="GD53" s="387"/>
      <c r="GE53" s="387"/>
      <c r="GF53" s="389"/>
      <c r="GG53" s="387"/>
      <c r="GH53" s="388"/>
      <c r="GI53" s="387"/>
      <c r="GJ53" s="387"/>
      <c r="GK53" s="389"/>
      <c r="GL53" s="389"/>
      <c r="GM53" s="389"/>
      <c r="GN53" s="389"/>
      <c r="GO53" s="389"/>
      <c r="GP53" s="387"/>
      <c r="GQ53" s="387"/>
      <c r="GR53" s="389"/>
      <c r="GS53" s="387"/>
      <c r="GT53" s="388"/>
      <c r="GU53" s="387"/>
      <c r="GV53" s="387"/>
      <c r="GW53" s="389"/>
      <c r="GX53" s="389"/>
      <c r="GY53" s="389"/>
      <c r="GZ53" s="389"/>
      <c r="HA53" s="389"/>
      <c r="HB53" s="387"/>
      <c r="HC53" s="387"/>
      <c r="HD53" s="389"/>
      <c r="HE53" s="387"/>
      <c r="HF53" s="388"/>
      <c r="HG53" s="387"/>
      <c r="HH53" s="387"/>
      <c r="HI53" s="389"/>
      <c r="HJ53" s="389"/>
      <c r="HK53" s="389"/>
      <c r="HL53" s="389"/>
      <c r="HM53" s="389"/>
      <c r="HN53" s="387"/>
      <c r="HO53" s="387"/>
      <c r="HP53" s="389"/>
      <c r="HQ53" s="387"/>
      <c r="HR53" s="388"/>
      <c r="HS53" s="387"/>
      <c r="HT53" s="387"/>
      <c r="HU53" s="389"/>
      <c r="HV53" s="389"/>
      <c r="HW53" s="389"/>
      <c r="HX53" s="389"/>
      <c r="HY53" s="389"/>
      <c r="HZ53" s="387"/>
      <c r="IA53" s="387"/>
      <c r="IB53" s="389"/>
      <c r="IC53" s="387"/>
      <c r="ID53" s="388"/>
      <c r="IE53" s="387"/>
      <c r="IF53" s="387"/>
      <c r="IG53" s="389"/>
      <c r="IH53" s="389"/>
      <c r="II53" s="389"/>
      <c r="IJ53" s="389"/>
      <c r="IK53" s="389"/>
      <c r="IL53" s="387"/>
      <c r="IM53" s="387"/>
      <c r="IN53" s="389"/>
      <c r="IO53" s="387"/>
      <c r="IP53" s="388"/>
      <c r="IQ53" s="387"/>
      <c r="IR53" s="387"/>
      <c r="IS53" s="389"/>
      <c r="IT53" s="389"/>
      <c r="IU53" s="389"/>
      <c r="IV53" s="389"/>
      <c r="IW53" s="389"/>
      <c r="IX53" s="387"/>
      <c r="IY53" s="387"/>
      <c r="IZ53" s="389"/>
      <c r="JA53" s="387"/>
      <c r="JB53" s="388"/>
      <c r="JC53" s="387"/>
      <c r="JD53" s="387"/>
      <c r="JE53" s="389"/>
      <c r="JF53" s="389"/>
      <c r="JG53" s="389"/>
      <c r="JH53" s="389"/>
      <c r="JI53" s="389"/>
      <c r="JJ53" s="387"/>
      <c r="JK53" s="387"/>
      <c r="JL53" s="389"/>
      <c r="JM53" s="387"/>
      <c r="JN53" s="388"/>
      <c r="JO53" s="387"/>
      <c r="JP53" s="387"/>
      <c r="JQ53" s="389"/>
      <c r="JR53" s="389"/>
      <c r="JS53" s="389"/>
      <c r="JT53" s="389"/>
      <c r="JU53" s="389"/>
      <c r="JV53" s="387"/>
      <c r="JW53" s="387"/>
      <c r="JX53" s="389"/>
      <c r="JY53" s="387"/>
      <c r="JZ53" s="388"/>
      <c r="KA53" s="387"/>
      <c r="KB53" s="387"/>
      <c r="KC53" s="389"/>
      <c r="KD53" s="389"/>
      <c r="KE53" s="389"/>
      <c r="KF53" s="389"/>
      <c r="KG53" s="389"/>
      <c r="KH53" s="387"/>
      <c r="KI53" s="387"/>
      <c r="KJ53" s="389"/>
      <c r="KK53" s="387"/>
      <c r="KL53" s="388"/>
      <c r="KM53" s="387"/>
      <c r="KN53" s="387"/>
      <c r="KO53" s="389"/>
      <c r="KP53" s="389"/>
      <c r="KQ53" s="389"/>
      <c r="KR53" s="389"/>
      <c r="KS53" s="389"/>
      <c r="KT53" s="387"/>
      <c r="KU53" s="387"/>
      <c r="KV53" s="389"/>
      <c r="KW53" s="387"/>
      <c r="KX53" s="388"/>
      <c r="KY53" s="387"/>
      <c r="KZ53" s="387"/>
      <c r="LA53" s="389"/>
      <c r="LB53" s="389"/>
      <c r="LC53" s="389"/>
      <c r="LD53" s="389"/>
      <c r="LE53" s="389"/>
      <c r="LF53" s="387"/>
      <c r="LG53" s="387"/>
      <c r="LH53" s="389"/>
      <c r="LI53" s="387"/>
      <c r="LJ53" s="388"/>
      <c r="LK53" s="387" t="s">
        <v>55</v>
      </c>
      <c r="LL53" s="387"/>
      <c r="LM53" s="389"/>
      <c r="LN53" s="389"/>
      <c r="LO53" s="389"/>
      <c r="LP53" s="389"/>
      <c r="LQ53" s="389"/>
      <c r="LR53" s="389"/>
      <c r="LS53" s="389"/>
      <c r="LT53" s="389"/>
      <c r="LU53" s="389"/>
      <c r="LV53" s="389"/>
      <c r="LW53" s="389"/>
      <c r="LX53" s="389"/>
      <c r="LY53" s="389"/>
      <c r="LZ53" s="389"/>
      <c r="MA53" s="389"/>
      <c r="MB53" s="389"/>
      <c r="MC53" s="389"/>
    </row>
    <row r="54" spans="1:341" ht="22.2" customHeight="1" x14ac:dyDescent="0.25">
      <c r="A54" s="30"/>
      <c r="B54" s="30" t="s">
        <v>0</v>
      </c>
      <c r="C54" s="188" t="s">
        <v>122</v>
      </c>
      <c r="D54" s="164" t="s">
        <v>75</v>
      </c>
      <c r="E54" s="164">
        <v>8.7100000000000009</v>
      </c>
      <c r="F54" s="164">
        <v>8.5299999999999994</v>
      </c>
      <c r="G54" s="164">
        <v>8.5399999999999991</v>
      </c>
      <c r="H54" s="164">
        <v>8.09</v>
      </c>
      <c r="I54" s="164">
        <v>8.43</v>
      </c>
      <c r="J54" s="164">
        <v>8.31</v>
      </c>
      <c r="K54" s="164">
        <v>7.93</v>
      </c>
      <c r="L54" s="164">
        <v>8.09</v>
      </c>
      <c r="M54" s="164">
        <v>8.09</v>
      </c>
      <c r="N54" s="164">
        <v>8.39</v>
      </c>
      <c r="O54" s="164">
        <v>8.1</v>
      </c>
      <c r="P54" s="164">
        <v>7.85</v>
      </c>
      <c r="Q54" s="164">
        <v>7.42</v>
      </c>
      <c r="R54" s="164">
        <v>7.47</v>
      </c>
      <c r="S54" s="164">
        <v>7.88</v>
      </c>
      <c r="T54" s="164">
        <v>8.14</v>
      </c>
      <c r="U54" s="164">
        <v>8.4</v>
      </c>
      <c r="V54" s="164">
        <v>8.1999999999999993</v>
      </c>
      <c r="W54" s="164">
        <v>8.7200000000000006</v>
      </c>
      <c r="X54" s="164">
        <v>8.9600000000000009</v>
      </c>
      <c r="Y54" s="164">
        <v>9.32</v>
      </c>
      <c r="Z54" s="164">
        <v>9.49</v>
      </c>
      <c r="AA54" s="164">
        <v>9.41</v>
      </c>
      <c r="AB54" s="164">
        <v>9.2799999999999994</v>
      </c>
      <c r="AC54" s="164">
        <v>9.31</v>
      </c>
      <c r="AD54" s="164">
        <v>9.32</v>
      </c>
      <c r="AE54" s="164">
        <v>9.15</v>
      </c>
      <c r="AF54" s="164">
        <v>8.98</v>
      </c>
      <c r="AG54" s="164">
        <v>8.69</v>
      </c>
      <c r="AH54" s="164">
        <v>8.15</v>
      </c>
      <c r="AI54" s="164">
        <v>8.43</v>
      </c>
      <c r="AJ54" s="164">
        <v>8.19</v>
      </c>
      <c r="AK54" s="164">
        <v>8.06</v>
      </c>
      <c r="AL54" s="164">
        <v>8.0500000000000007</v>
      </c>
      <c r="AM54" s="164">
        <v>7.84</v>
      </c>
      <c r="AN54" s="164">
        <v>7.62</v>
      </c>
      <c r="AO54" s="164">
        <v>7.57</v>
      </c>
      <c r="AP54" s="164">
        <v>7.19</v>
      </c>
      <c r="AQ54" s="164">
        <v>7.66</v>
      </c>
      <c r="AR54" s="164">
        <v>7.6</v>
      </c>
      <c r="AS54" s="164">
        <v>7.38</v>
      </c>
      <c r="AT54" s="164">
        <v>7.42</v>
      </c>
      <c r="AU54" s="164">
        <v>7.6</v>
      </c>
      <c r="AV54" s="164">
        <v>7.54</v>
      </c>
      <c r="AW54" s="164">
        <v>7.39</v>
      </c>
      <c r="AX54" s="164">
        <v>7.01</v>
      </c>
      <c r="AY54" s="164">
        <v>6.92</v>
      </c>
      <c r="AZ54" s="164">
        <v>6.75</v>
      </c>
      <c r="BA54" s="164">
        <v>6.76</v>
      </c>
      <c r="BB54" s="164">
        <v>6.63</v>
      </c>
      <c r="BC54" s="164">
        <v>6.42</v>
      </c>
      <c r="BD54" s="164">
        <v>6.77</v>
      </c>
      <c r="BE54" s="164">
        <v>6.72</v>
      </c>
      <c r="BF54" s="164">
        <v>6.81</v>
      </c>
      <c r="BG54" s="164">
        <v>6.51</v>
      </c>
      <c r="BH54" s="164">
        <v>6.39</v>
      </c>
      <c r="BI54" s="164">
        <v>6.56</v>
      </c>
      <c r="BJ54" s="164">
        <v>6.52</v>
      </c>
      <c r="BK54" s="164">
        <v>6.67</v>
      </c>
      <c r="BL54" s="164">
        <v>6.54</v>
      </c>
      <c r="BM54" s="164">
        <v>6.33</v>
      </c>
      <c r="BN54" s="164">
        <v>6.07</v>
      </c>
      <c r="BO54" s="164">
        <v>5.96</v>
      </c>
      <c r="BP54" s="164">
        <v>5.99</v>
      </c>
      <c r="BQ54" s="164">
        <v>6.11</v>
      </c>
      <c r="BR54" s="164">
        <v>5.95</v>
      </c>
      <c r="BS54" s="164">
        <v>5.88</v>
      </c>
      <c r="BT54" s="164">
        <v>5.78</v>
      </c>
      <c r="BU54" s="164">
        <v>5.45</v>
      </c>
      <c r="BV54" s="164">
        <v>5.16</v>
      </c>
      <c r="BW54" s="164">
        <v>5.32</v>
      </c>
      <c r="BX54" s="164">
        <v>5.21</v>
      </c>
      <c r="BY54" s="392" t="s">
        <v>55</v>
      </c>
      <c r="BZ54" s="392"/>
      <c r="CA54" s="392"/>
      <c r="CB54" s="392"/>
      <c r="CC54" s="392"/>
      <c r="CD54" s="392"/>
      <c r="CE54" s="392"/>
      <c r="CF54" s="392"/>
      <c r="CG54" s="392"/>
      <c r="CH54" s="392"/>
      <c r="CI54" s="392"/>
      <c r="CJ54" s="392"/>
      <c r="CK54" s="392"/>
      <c r="CL54" s="392"/>
      <c r="CM54" s="392"/>
      <c r="CN54" s="392"/>
      <c r="CO54" s="392"/>
      <c r="CP54" s="392"/>
      <c r="CQ54" s="392"/>
      <c r="CR54" s="392"/>
      <c r="CS54" s="392"/>
      <c r="CT54" s="392"/>
      <c r="CU54" s="392"/>
      <c r="CV54" s="392"/>
      <c r="CW54" s="392"/>
      <c r="CX54" s="392"/>
      <c r="CY54" s="392"/>
      <c r="CZ54" s="392"/>
      <c r="DA54" s="392"/>
      <c r="DB54" s="392"/>
      <c r="DC54" s="392"/>
      <c r="DD54" s="392"/>
      <c r="DE54" s="392"/>
      <c r="DF54" s="392"/>
      <c r="DG54" s="392"/>
      <c r="DH54" s="392"/>
      <c r="DI54" s="388"/>
      <c r="DJ54" s="388"/>
      <c r="DK54" s="388"/>
      <c r="DL54" s="388"/>
      <c r="DM54" s="388"/>
      <c r="DN54" s="388"/>
      <c r="DO54" s="388"/>
      <c r="DP54" s="388"/>
      <c r="DQ54" s="393"/>
      <c r="DR54" s="388"/>
      <c r="DS54" s="388"/>
      <c r="DT54" s="388"/>
      <c r="DU54" s="388"/>
      <c r="DV54" s="388"/>
      <c r="DW54" s="388"/>
      <c r="DX54" s="388"/>
      <c r="DY54" s="388"/>
      <c r="DZ54" s="388"/>
      <c r="EA54" s="388"/>
      <c r="EB54" s="388"/>
      <c r="EC54" s="393"/>
      <c r="ED54" s="388"/>
      <c r="EE54" s="388"/>
      <c r="EF54" s="388"/>
      <c r="EG54" s="388"/>
      <c r="EH54" s="388"/>
      <c r="EI54" s="388"/>
      <c r="EJ54" s="393"/>
      <c r="EK54" s="388"/>
      <c r="EL54" s="388"/>
      <c r="EM54" s="388"/>
      <c r="EN54" s="388"/>
      <c r="EO54" s="393"/>
      <c r="EP54" s="388"/>
      <c r="EQ54" s="388"/>
      <c r="ER54" s="388"/>
      <c r="ES54" s="388"/>
      <c r="ET54" s="388"/>
      <c r="EU54" s="388"/>
      <c r="EV54" s="393"/>
      <c r="EW54" s="388"/>
      <c r="EX54" s="388"/>
      <c r="EY54" s="388"/>
      <c r="EZ54" s="388"/>
      <c r="FA54" s="393"/>
      <c r="FB54" s="394"/>
      <c r="FC54" s="395"/>
      <c r="FD54" s="388"/>
      <c r="FE54" s="388"/>
      <c r="FF54" s="388"/>
      <c r="FG54" s="388"/>
      <c r="FH54" s="393"/>
      <c r="FI54" s="388"/>
      <c r="FJ54" s="388"/>
      <c r="FK54" s="388"/>
      <c r="FL54" s="388"/>
      <c r="FM54" s="393"/>
      <c r="FN54" s="394"/>
      <c r="FO54" s="395"/>
      <c r="FP54" s="388"/>
      <c r="FQ54" s="388"/>
      <c r="FR54" s="388"/>
      <c r="FS54" s="388"/>
      <c r="FT54" s="393"/>
      <c r="FU54" s="388"/>
      <c r="FV54" s="388"/>
      <c r="FW54" s="388"/>
      <c r="FX54" s="388"/>
      <c r="FY54" s="393"/>
      <c r="FZ54" s="394"/>
      <c r="GA54" s="395"/>
      <c r="GB54" s="388"/>
      <c r="GC54" s="388"/>
      <c r="GD54" s="388"/>
      <c r="GE54" s="388"/>
      <c r="GF54" s="393"/>
      <c r="GG54" s="388"/>
      <c r="GH54" s="388"/>
      <c r="GI54" s="388"/>
      <c r="GJ54" s="388"/>
      <c r="GK54" s="393"/>
      <c r="GL54" s="393"/>
      <c r="GM54" s="393"/>
      <c r="GN54" s="393"/>
      <c r="GO54" s="393"/>
      <c r="GP54" s="388"/>
      <c r="GQ54" s="388"/>
      <c r="GR54" s="393"/>
      <c r="GS54" s="388"/>
      <c r="GT54" s="388"/>
      <c r="GU54" s="388"/>
      <c r="GV54" s="388"/>
      <c r="GW54" s="393"/>
      <c r="GX54" s="393"/>
      <c r="GY54" s="393"/>
      <c r="GZ54" s="393"/>
      <c r="HA54" s="393"/>
      <c r="HB54" s="388"/>
      <c r="HC54" s="388"/>
      <c r="HD54" s="393"/>
      <c r="HE54" s="388"/>
      <c r="HF54" s="388"/>
      <c r="HG54" s="388"/>
      <c r="HH54" s="388"/>
      <c r="HI54" s="393"/>
      <c r="HJ54" s="393"/>
      <c r="HK54" s="393"/>
      <c r="HL54" s="393"/>
      <c r="HM54" s="393"/>
      <c r="HN54" s="388"/>
      <c r="HO54" s="388"/>
      <c r="HP54" s="393"/>
      <c r="HQ54" s="388"/>
      <c r="HR54" s="388"/>
      <c r="HS54" s="388"/>
      <c r="HT54" s="388"/>
      <c r="HU54" s="393"/>
      <c r="HV54" s="393"/>
      <c r="HW54" s="393"/>
      <c r="HX54" s="393"/>
      <c r="HY54" s="393"/>
      <c r="HZ54" s="388"/>
      <c r="IA54" s="388"/>
      <c r="IB54" s="393"/>
      <c r="IC54" s="388"/>
      <c r="ID54" s="388"/>
      <c r="IE54" s="388"/>
      <c r="IF54" s="388"/>
      <c r="IG54" s="393"/>
      <c r="IH54" s="393"/>
      <c r="II54" s="393"/>
      <c r="IJ54" s="393"/>
      <c r="IK54" s="393"/>
      <c r="IL54" s="388"/>
      <c r="IM54" s="388"/>
      <c r="IN54" s="393"/>
      <c r="IO54" s="388"/>
      <c r="IP54" s="388"/>
      <c r="IQ54" s="388"/>
      <c r="IR54" s="388"/>
      <c r="IS54" s="393"/>
      <c r="IT54" s="393"/>
      <c r="IU54" s="393"/>
      <c r="IV54" s="393"/>
      <c r="IW54" s="393"/>
      <c r="IX54" s="388"/>
      <c r="IY54" s="388"/>
      <c r="IZ54" s="393"/>
      <c r="JA54" s="388"/>
      <c r="JB54" s="388"/>
      <c r="JC54" s="388"/>
      <c r="JD54" s="388"/>
      <c r="JE54" s="393"/>
      <c r="JF54" s="393"/>
      <c r="JG54" s="393"/>
      <c r="JH54" s="393"/>
      <c r="JI54" s="393"/>
      <c r="JJ54" s="388"/>
      <c r="JK54" s="388"/>
      <c r="JL54" s="393"/>
      <c r="JM54" s="388"/>
      <c r="JN54" s="388"/>
      <c r="JO54" s="388"/>
      <c r="JP54" s="388"/>
      <c r="JQ54" s="393"/>
      <c r="JR54" s="393"/>
      <c r="JS54" s="393"/>
      <c r="JT54" s="393"/>
      <c r="JU54" s="393"/>
      <c r="JV54" s="388"/>
      <c r="JW54" s="388"/>
      <c r="JX54" s="393"/>
      <c r="JY54" s="388"/>
      <c r="JZ54" s="388"/>
      <c r="KA54" s="388"/>
      <c r="KB54" s="388"/>
      <c r="KC54" s="393"/>
      <c r="KD54" s="393"/>
      <c r="KE54" s="393"/>
      <c r="KF54" s="393"/>
      <c r="KG54" s="393"/>
      <c r="KH54" s="388"/>
      <c r="KI54" s="388"/>
      <c r="KJ54" s="393"/>
      <c r="KK54" s="388"/>
      <c r="KL54" s="388"/>
      <c r="KM54" s="388"/>
      <c r="KN54" s="388"/>
      <c r="KO54" s="393"/>
      <c r="KP54" s="393"/>
      <c r="KQ54" s="393"/>
      <c r="KR54" s="393"/>
      <c r="KS54" s="393"/>
      <c r="KT54" s="388"/>
      <c r="KU54" s="388"/>
      <c r="KV54" s="393"/>
      <c r="KW54" s="388"/>
      <c r="KX54" s="388"/>
      <c r="KY54" s="388"/>
      <c r="KZ54" s="388"/>
      <c r="LA54" s="393"/>
      <c r="LB54" s="393"/>
      <c r="LC54" s="393"/>
      <c r="LD54" s="393"/>
      <c r="LE54" s="393"/>
      <c r="LF54" s="388"/>
      <c r="LG54" s="388"/>
      <c r="LH54" s="393"/>
      <c r="LI54" s="388"/>
      <c r="LJ54" s="388"/>
      <c r="LK54" s="388" t="s">
        <v>55</v>
      </c>
      <c r="LL54" s="388"/>
      <c r="LM54" s="393"/>
      <c r="LN54" s="393"/>
      <c r="LO54" s="393"/>
      <c r="LP54" s="393"/>
      <c r="LQ54" s="393"/>
      <c r="LR54" s="393"/>
      <c r="LS54" s="393"/>
      <c r="LT54" s="393"/>
      <c r="LU54" s="393"/>
      <c r="LV54" s="393"/>
      <c r="LW54" s="393"/>
      <c r="LX54" s="393"/>
      <c r="LY54" s="393"/>
      <c r="LZ54" s="393"/>
      <c r="MA54" s="393"/>
      <c r="MB54" s="393"/>
      <c r="MC54" s="393"/>
    </row>
    <row r="55" spans="1:341" ht="22.2" customHeight="1" x14ac:dyDescent="0.25">
      <c r="A55" s="206"/>
      <c r="B55" s="206" t="s">
        <v>0</v>
      </c>
      <c r="C55" s="190" t="s">
        <v>1</v>
      </c>
      <c r="D55" s="166" t="s">
        <v>72</v>
      </c>
      <c r="E55" s="147" t="s">
        <v>55</v>
      </c>
      <c r="F55" s="147" t="s">
        <v>55</v>
      </c>
      <c r="G55" s="147" t="s">
        <v>55</v>
      </c>
      <c r="H55" s="147" t="s">
        <v>55</v>
      </c>
      <c r="I55" s="147" t="s">
        <v>55</v>
      </c>
      <c r="J55" s="147" t="s">
        <v>55</v>
      </c>
      <c r="K55" s="147" t="s">
        <v>55</v>
      </c>
      <c r="L55" s="147" t="s">
        <v>55</v>
      </c>
      <c r="M55" s="147" t="s">
        <v>55</v>
      </c>
      <c r="N55" s="147" t="s">
        <v>55</v>
      </c>
      <c r="O55" s="147" t="s">
        <v>55</v>
      </c>
      <c r="P55" s="147" t="s">
        <v>55</v>
      </c>
      <c r="Q55" s="147" t="s">
        <v>55</v>
      </c>
      <c r="R55" s="147" t="s">
        <v>55</v>
      </c>
      <c r="S55" s="147" t="s">
        <v>55</v>
      </c>
      <c r="T55" s="147" t="s">
        <v>55</v>
      </c>
      <c r="U55" s="147" t="s">
        <v>55</v>
      </c>
      <c r="V55" s="147" t="s">
        <v>55</v>
      </c>
      <c r="W55" s="147" t="s">
        <v>55</v>
      </c>
      <c r="X55" s="147" t="s">
        <v>55</v>
      </c>
      <c r="Y55" s="147" t="s">
        <v>55</v>
      </c>
      <c r="Z55" s="147" t="s">
        <v>55</v>
      </c>
      <c r="AA55" s="147" t="s">
        <v>55</v>
      </c>
      <c r="AB55" s="147" t="s">
        <v>55</v>
      </c>
      <c r="AC55" s="147" t="s">
        <v>55</v>
      </c>
      <c r="AD55" s="147" t="s">
        <v>55</v>
      </c>
      <c r="AE55" s="147" t="s">
        <v>55</v>
      </c>
      <c r="AF55" s="147" t="s">
        <v>55</v>
      </c>
      <c r="AG55" s="147" t="s">
        <v>55</v>
      </c>
      <c r="AH55" s="147" t="s">
        <v>55</v>
      </c>
      <c r="AI55" s="147" t="s">
        <v>55</v>
      </c>
      <c r="AJ55" s="147" t="s">
        <v>55</v>
      </c>
      <c r="AK55" s="147" t="s">
        <v>55</v>
      </c>
      <c r="AL55" s="147" t="s">
        <v>55</v>
      </c>
      <c r="AM55" s="147" t="s">
        <v>55</v>
      </c>
      <c r="AN55" s="147" t="s">
        <v>55</v>
      </c>
      <c r="AO55" s="147" t="s">
        <v>55</v>
      </c>
      <c r="AP55" s="147" t="s">
        <v>55</v>
      </c>
      <c r="AQ55" s="147" t="s">
        <v>55</v>
      </c>
      <c r="AR55" s="147" t="s">
        <v>55</v>
      </c>
      <c r="AS55" s="147" t="s">
        <v>55</v>
      </c>
      <c r="AT55" s="147" t="s">
        <v>55</v>
      </c>
      <c r="AU55" s="147" t="s">
        <v>55</v>
      </c>
      <c r="AV55" s="147" t="s">
        <v>55</v>
      </c>
      <c r="AW55" s="147" t="s">
        <v>55</v>
      </c>
      <c r="AX55" s="147" t="s">
        <v>55</v>
      </c>
      <c r="AY55" s="147" t="s">
        <v>55</v>
      </c>
      <c r="AZ55" s="147" t="s">
        <v>55</v>
      </c>
      <c r="BA55" s="147" t="s">
        <v>55</v>
      </c>
      <c r="BB55" s="147" t="s">
        <v>55</v>
      </c>
      <c r="BC55" s="147" t="s">
        <v>55</v>
      </c>
      <c r="BD55" s="147" t="s">
        <v>55</v>
      </c>
      <c r="BE55" s="147" t="s">
        <v>55</v>
      </c>
      <c r="BF55" s="147" t="s">
        <v>55</v>
      </c>
      <c r="BG55" s="147" t="s">
        <v>55</v>
      </c>
      <c r="BH55" s="147" t="s">
        <v>55</v>
      </c>
      <c r="BI55" s="147" t="s">
        <v>55</v>
      </c>
      <c r="BJ55" s="147" t="s">
        <v>55</v>
      </c>
      <c r="BK55" s="147" t="s">
        <v>55</v>
      </c>
      <c r="BL55" s="147" t="s">
        <v>55</v>
      </c>
      <c r="BM55" s="147" t="s">
        <v>55</v>
      </c>
      <c r="BN55" s="147" t="s">
        <v>55</v>
      </c>
      <c r="BO55" s="147" t="s">
        <v>55</v>
      </c>
      <c r="BP55" s="147" t="s">
        <v>55</v>
      </c>
      <c r="BQ55" s="147" t="s">
        <v>55</v>
      </c>
      <c r="BR55" s="147" t="s">
        <v>55</v>
      </c>
      <c r="BS55" s="147" t="s">
        <v>55</v>
      </c>
      <c r="BT55" s="147" t="s">
        <v>55</v>
      </c>
      <c r="BU55" s="147" t="s">
        <v>55</v>
      </c>
      <c r="BV55" s="147" t="s">
        <v>55</v>
      </c>
      <c r="BW55" s="147" t="s">
        <v>55</v>
      </c>
      <c r="BX55" s="147" t="s">
        <v>55</v>
      </c>
      <c r="BY55" s="396" t="s">
        <v>55</v>
      </c>
      <c r="BZ55" s="396"/>
      <c r="CA55" s="396"/>
      <c r="CB55" s="396"/>
      <c r="CC55" s="396"/>
      <c r="CD55" s="396"/>
      <c r="CE55" s="396"/>
      <c r="CF55" s="396"/>
      <c r="CG55" s="396"/>
      <c r="CH55" s="396"/>
      <c r="CI55" s="396"/>
      <c r="CJ55" s="396"/>
      <c r="CK55" s="396"/>
      <c r="CL55" s="396"/>
      <c r="CM55" s="396"/>
      <c r="CN55" s="396"/>
      <c r="CO55" s="396"/>
      <c r="CP55" s="396"/>
      <c r="CQ55" s="396"/>
      <c r="CR55" s="396"/>
      <c r="CS55" s="396"/>
      <c r="CT55" s="396"/>
      <c r="CU55" s="396"/>
      <c r="CV55" s="396"/>
      <c r="CW55" s="396"/>
      <c r="CX55" s="396"/>
      <c r="CY55" s="396"/>
      <c r="CZ55" s="396"/>
      <c r="DA55" s="396"/>
      <c r="DB55" s="396"/>
      <c r="DC55" s="396"/>
      <c r="DD55" s="396"/>
      <c r="DE55" s="396"/>
      <c r="DF55" s="396"/>
      <c r="DG55" s="396"/>
      <c r="DH55" s="396"/>
      <c r="DI55" s="397"/>
      <c r="DJ55" s="397"/>
      <c r="DK55" s="397"/>
      <c r="DL55" s="397"/>
      <c r="DM55" s="397"/>
      <c r="DN55" s="397"/>
      <c r="DO55" s="397"/>
      <c r="DP55" s="397"/>
      <c r="DQ55" s="397"/>
      <c r="DR55" s="397"/>
      <c r="DS55" s="397"/>
      <c r="DT55" s="397"/>
      <c r="DU55" s="397"/>
      <c r="DV55" s="397"/>
      <c r="DW55" s="397"/>
      <c r="DX55" s="397"/>
      <c r="DY55" s="397"/>
      <c r="DZ55" s="397"/>
      <c r="EA55" s="397"/>
      <c r="EB55" s="397"/>
      <c r="EC55" s="397"/>
      <c r="ED55" s="397"/>
      <c r="EE55" s="397"/>
      <c r="EF55" s="397"/>
      <c r="EG55" s="397"/>
      <c r="EH55" s="397"/>
      <c r="EI55" s="397"/>
      <c r="EJ55" s="398"/>
      <c r="EK55" s="397"/>
      <c r="EL55" s="397"/>
      <c r="EM55" s="397"/>
      <c r="EN55" s="397"/>
      <c r="EO55" s="397"/>
      <c r="EP55" s="397"/>
      <c r="EQ55" s="397"/>
      <c r="ER55" s="397"/>
      <c r="ES55" s="397"/>
      <c r="ET55" s="397"/>
      <c r="EU55" s="397"/>
      <c r="EV55" s="398"/>
      <c r="EW55" s="397"/>
      <c r="EX55" s="397"/>
      <c r="EY55" s="397"/>
      <c r="EZ55" s="397"/>
      <c r="FA55" s="397"/>
      <c r="FB55" s="399"/>
      <c r="FC55" s="400"/>
      <c r="FD55" s="397"/>
      <c r="FE55" s="397"/>
      <c r="FF55" s="397"/>
      <c r="FG55" s="397"/>
      <c r="FH55" s="398"/>
      <c r="FI55" s="397"/>
      <c r="FJ55" s="397"/>
      <c r="FK55" s="397"/>
      <c r="FL55" s="397"/>
      <c r="FM55" s="397"/>
      <c r="FN55" s="399"/>
      <c r="FO55" s="400"/>
      <c r="FP55" s="397"/>
      <c r="FQ55" s="397"/>
      <c r="FR55" s="397"/>
      <c r="FS55" s="397"/>
      <c r="FT55" s="398"/>
      <c r="FU55" s="397"/>
      <c r="FV55" s="397"/>
      <c r="FW55" s="397"/>
      <c r="FX55" s="397"/>
      <c r="FY55" s="397"/>
      <c r="FZ55" s="399"/>
      <c r="GA55" s="400"/>
      <c r="GB55" s="397"/>
      <c r="GC55" s="397"/>
      <c r="GD55" s="397"/>
      <c r="GE55" s="397"/>
      <c r="GF55" s="398"/>
      <c r="GG55" s="397"/>
      <c r="GH55" s="397"/>
      <c r="GI55" s="397"/>
      <c r="GJ55" s="397"/>
      <c r="GK55" s="397"/>
      <c r="GL55" s="397"/>
      <c r="GM55" s="397"/>
      <c r="GN55" s="397"/>
      <c r="GO55" s="397"/>
      <c r="GP55" s="397"/>
      <c r="GQ55" s="397"/>
      <c r="GR55" s="398"/>
      <c r="GS55" s="397"/>
      <c r="GT55" s="397"/>
      <c r="GU55" s="397"/>
      <c r="GV55" s="397"/>
      <c r="GW55" s="397"/>
      <c r="GX55" s="397"/>
      <c r="GY55" s="397"/>
      <c r="GZ55" s="397"/>
      <c r="HA55" s="397"/>
      <c r="HB55" s="397"/>
      <c r="HC55" s="397"/>
      <c r="HD55" s="398"/>
      <c r="HE55" s="397"/>
      <c r="HF55" s="397"/>
      <c r="HG55" s="397"/>
      <c r="HH55" s="397"/>
      <c r="HI55" s="397"/>
      <c r="HJ55" s="397"/>
      <c r="HK55" s="397"/>
      <c r="HL55" s="397"/>
      <c r="HM55" s="397"/>
      <c r="HN55" s="397"/>
      <c r="HO55" s="397"/>
      <c r="HP55" s="398"/>
      <c r="HQ55" s="397"/>
      <c r="HR55" s="397"/>
      <c r="HS55" s="397"/>
      <c r="HT55" s="397"/>
      <c r="HU55" s="397"/>
      <c r="HV55" s="397"/>
      <c r="HW55" s="397"/>
      <c r="HX55" s="397"/>
      <c r="HY55" s="397"/>
      <c r="HZ55" s="397"/>
      <c r="IA55" s="397"/>
      <c r="IB55" s="398"/>
      <c r="IC55" s="397"/>
      <c r="ID55" s="397"/>
      <c r="IE55" s="397"/>
      <c r="IF55" s="397"/>
      <c r="IG55" s="397"/>
      <c r="IH55" s="397"/>
      <c r="II55" s="397"/>
      <c r="IJ55" s="397"/>
      <c r="IK55" s="397"/>
      <c r="IL55" s="397"/>
      <c r="IM55" s="397"/>
      <c r="IN55" s="398"/>
      <c r="IO55" s="397"/>
      <c r="IP55" s="397"/>
      <c r="IQ55" s="397"/>
      <c r="IR55" s="397"/>
      <c r="IS55" s="397"/>
      <c r="IT55" s="397"/>
      <c r="IU55" s="397"/>
      <c r="IV55" s="397"/>
      <c r="IW55" s="397"/>
      <c r="IX55" s="397"/>
      <c r="IY55" s="397"/>
      <c r="IZ55" s="398"/>
      <c r="JA55" s="397"/>
      <c r="JB55" s="397"/>
      <c r="JC55" s="397"/>
      <c r="JD55" s="397"/>
      <c r="JE55" s="397"/>
      <c r="JF55" s="397"/>
      <c r="JG55" s="397"/>
      <c r="JH55" s="397"/>
      <c r="JI55" s="397"/>
      <c r="JJ55" s="397"/>
      <c r="JK55" s="397"/>
      <c r="JL55" s="398"/>
      <c r="JM55" s="397"/>
      <c r="JN55" s="397"/>
      <c r="JO55" s="397"/>
      <c r="JP55" s="397"/>
      <c r="JQ55" s="397"/>
      <c r="JR55" s="397"/>
      <c r="JS55" s="397"/>
      <c r="JT55" s="397"/>
      <c r="JU55" s="397"/>
      <c r="JV55" s="397"/>
      <c r="JW55" s="397"/>
      <c r="JX55" s="398"/>
      <c r="JY55" s="397"/>
      <c r="JZ55" s="397"/>
      <c r="KA55" s="397"/>
      <c r="KB55" s="397"/>
      <c r="KC55" s="397"/>
      <c r="KD55" s="397"/>
      <c r="KE55" s="397"/>
      <c r="KF55" s="397"/>
      <c r="KG55" s="397"/>
      <c r="KH55" s="397"/>
      <c r="KI55" s="397"/>
      <c r="KJ55" s="398"/>
      <c r="KK55" s="397"/>
      <c r="KL55" s="397"/>
      <c r="KM55" s="397"/>
      <c r="KN55" s="397"/>
      <c r="KO55" s="397"/>
      <c r="KP55" s="397"/>
      <c r="KQ55" s="397"/>
      <c r="KR55" s="397"/>
      <c r="KS55" s="397"/>
      <c r="KT55" s="397"/>
      <c r="KU55" s="397"/>
      <c r="KV55" s="398"/>
      <c r="KW55" s="397"/>
      <c r="KX55" s="397"/>
      <c r="KY55" s="397"/>
      <c r="KZ55" s="397"/>
      <c r="LA55" s="397"/>
      <c r="LB55" s="397"/>
      <c r="LC55" s="397"/>
      <c r="LD55" s="397"/>
      <c r="LE55" s="397"/>
      <c r="LF55" s="397"/>
      <c r="LG55" s="397"/>
      <c r="LH55" s="398"/>
      <c r="LI55" s="397"/>
      <c r="LJ55" s="397"/>
      <c r="LK55" s="397" t="s">
        <v>55</v>
      </c>
      <c r="LL55" s="397"/>
      <c r="LM55" s="397"/>
      <c r="LN55" s="397"/>
      <c r="LO55" s="397"/>
      <c r="LP55" s="397"/>
      <c r="LQ55" s="397"/>
      <c r="LR55" s="397"/>
      <c r="LS55" s="397"/>
      <c r="LT55" s="397"/>
      <c r="LU55" s="397"/>
      <c r="LV55" s="397"/>
      <c r="LW55" s="397"/>
      <c r="LX55" s="397"/>
      <c r="LY55" s="397"/>
      <c r="LZ55" s="397"/>
      <c r="MA55" s="397"/>
      <c r="MB55" s="397"/>
      <c r="MC55" s="397"/>
    </row>
    <row r="56" spans="1:341" ht="22.2" customHeight="1" x14ac:dyDescent="0.25">
      <c r="A56" s="32"/>
      <c r="B56" s="32" t="s">
        <v>125</v>
      </c>
      <c r="C56" s="187" t="s">
        <v>112</v>
      </c>
      <c r="D56" s="163" t="s">
        <v>115</v>
      </c>
      <c r="E56" s="145" t="s">
        <v>55</v>
      </c>
      <c r="F56" s="145" t="s">
        <v>55</v>
      </c>
      <c r="G56" s="145" t="s">
        <v>55</v>
      </c>
      <c r="H56" s="145" t="s">
        <v>55</v>
      </c>
      <c r="I56" s="145" t="s">
        <v>55</v>
      </c>
      <c r="J56" s="145" t="s">
        <v>55</v>
      </c>
      <c r="K56" s="145" t="s">
        <v>55</v>
      </c>
      <c r="L56" s="145" t="s">
        <v>55</v>
      </c>
      <c r="M56" s="145" t="s">
        <v>55</v>
      </c>
      <c r="N56" s="145" t="s">
        <v>55</v>
      </c>
      <c r="O56" s="145" t="s">
        <v>55</v>
      </c>
      <c r="P56" s="145" t="s">
        <v>55</v>
      </c>
      <c r="Q56" s="145" t="s">
        <v>55</v>
      </c>
      <c r="R56" s="145" t="s">
        <v>55</v>
      </c>
      <c r="S56" s="145" t="s">
        <v>55</v>
      </c>
      <c r="T56" s="145" t="s">
        <v>55</v>
      </c>
      <c r="U56" s="145" t="s">
        <v>55</v>
      </c>
      <c r="V56" s="145" t="s">
        <v>55</v>
      </c>
      <c r="W56" s="145" t="s">
        <v>55</v>
      </c>
      <c r="X56" s="145" t="s">
        <v>55</v>
      </c>
      <c r="Y56" s="145" t="s">
        <v>55</v>
      </c>
      <c r="Z56" s="145" t="s">
        <v>55</v>
      </c>
      <c r="AA56" s="145" t="s">
        <v>55</v>
      </c>
      <c r="AB56" s="145" t="s">
        <v>55</v>
      </c>
      <c r="AC56" s="145" t="s">
        <v>55</v>
      </c>
      <c r="AD56" s="145" t="s">
        <v>55</v>
      </c>
      <c r="AE56" s="145" t="s">
        <v>55</v>
      </c>
      <c r="AF56" s="145" t="s">
        <v>55</v>
      </c>
      <c r="AG56" s="145" t="s">
        <v>55</v>
      </c>
      <c r="AH56" s="145" t="s">
        <v>55</v>
      </c>
      <c r="AI56" s="145" t="s">
        <v>55</v>
      </c>
      <c r="AJ56" s="145" t="s">
        <v>55</v>
      </c>
      <c r="AK56" s="145" t="s">
        <v>55</v>
      </c>
      <c r="AL56" s="145" t="s">
        <v>55</v>
      </c>
      <c r="AM56" s="145" t="s">
        <v>55</v>
      </c>
      <c r="AN56" s="145" t="s">
        <v>55</v>
      </c>
      <c r="AO56" s="145" t="s">
        <v>55</v>
      </c>
      <c r="AP56" s="145" t="s">
        <v>55</v>
      </c>
      <c r="AQ56" s="145" t="s">
        <v>55</v>
      </c>
      <c r="AR56" s="145" t="s">
        <v>55</v>
      </c>
      <c r="AS56" s="145" t="s">
        <v>55</v>
      </c>
      <c r="AT56" s="145" t="s">
        <v>55</v>
      </c>
      <c r="AU56" s="145" t="s">
        <v>55</v>
      </c>
      <c r="AV56" s="145" t="s">
        <v>55</v>
      </c>
      <c r="AW56" s="145" t="s">
        <v>55</v>
      </c>
      <c r="AX56" s="145" t="s">
        <v>55</v>
      </c>
      <c r="AY56" s="145" t="s">
        <v>55</v>
      </c>
      <c r="AZ56" s="145" t="s">
        <v>55</v>
      </c>
      <c r="BA56" s="145" t="s">
        <v>55</v>
      </c>
      <c r="BB56" s="145" t="s">
        <v>55</v>
      </c>
      <c r="BC56" s="145" t="s">
        <v>55</v>
      </c>
      <c r="BD56" s="145" t="s">
        <v>55</v>
      </c>
      <c r="BE56" s="145" t="s">
        <v>55</v>
      </c>
      <c r="BF56" s="145" t="s">
        <v>55</v>
      </c>
      <c r="BG56" s="145" t="s">
        <v>55</v>
      </c>
      <c r="BH56" s="145" t="s">
        <v>55</v>
      </c>
      <c r="BI56" s="145" t="s">
        <v>55</v>
      </c>
      <c r="BJ56" s="145" t="s">
        <v>55</v>
      </c>
      <c r="BK56" s="145" t="s">
        <v>55</v>
      </c>
      <c r="BL56" s="145" t="s">
        <v>55</v>
      </c>
      <c r="BM56" s="145" t="s">
        <v>55</v>
      </c>
      <c r="BN56" s="145" t="s">
        <v>55</v>
      </c>
      <c r="BO56" s="145" t="s">
        <v>55</v>
      </c>
      <c r="BP56" s="145" t="s">
        <v>55</v>
      </c>
      <c r="BQ56" s="145" t="s">
        <v>55</v>
      </c>
      <c r="BR56" s="145" t="s">
        <v>55</v>
      </c>
      <c r="BS56" s="145" t="s">
        <v>55</v>
      </c>
      <c r="BT56" s="145" t="s">
        <v>55</v>
      </c>
      <c r="BU56" s="145" t="s">
        <v>55</v>
      </c>
      <c r="BV56" s="145" t="s">
        <v>55</v>
      </c>
      <c r="BW56" s="145" t="s">
        <v>55</v>
      </c>
      <c r="BX56" s="145" t="s">
        <v>55</v>
      </c>
      <c r="BY56" s="386" t="s">
        <v>55</v>
      </c>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7"/>
      <c r="DJ56" s="387"/>
      <c r="DK56" s="387"/>
      <c r="DL56" s="387"/>
      <c r="DM56" s="387"/>
      <c r="DN56" s="388"/>
      <c r="DO56" s="387"/>
      <c r="DP56" s="387"/>
      <c r="DQ56" s="389"/>
      <c r="DR56" s="387"/>
      <c r="DS56" s="387"/>
      <c r="DT56" s="387"/>
      <c r="DU56" s="387"/>
      <c r="DV56" s="387"/>
      <c r="DW56" s="387"/>
      <c r="DX56" s="387"/>
      <c r="DY56" s="387"/>
      <c r="DZ56" s="388"/>
      <c r="EA56" s="387"/>
      <c r="EB56" s="387"/>
      <c r="EC56" s="389"/>
      <c r="ED56" s="387"/>
      <c r="EE56" s="387"/>
      <c r="EF56" s="387"/>
      <c r="EG56" s="387"/>
      <c r="EH56" s="387"/>
      <c r="EI56" s="387"/>
      <c r="EJ56" s="389"/>
      <c r="EK56" s="387"/>
      <c r="EL56" s="388"/>
      <c r="EM56" s="387"/>
      <c r="EN56" s="387"/>
      <c r="EO56" s="389"/>
      <c r="EP56" s="387"/>
      <c r="EQ56" s="387"/>
      <c r="ER56" s="387"/>
      <c r="ES56" s="387"/>
      <c r="ET56" s="387"/>
      <c r="EU56" s="387"/>
      <c r="EV56" s="389"/>
      <c r="EW56" s="387"/>
      <c r="EX56" s="388"/>
      <c r="EY56" s="387"/>
      <c r="EZ56" s="387"/>
      <c r="FA56" s="389"/>
      <c r="FB56" s="390"/>
      <c r="FC56" s="391"/>
      <c r="FD56" s="387"/>
      <c r="FE56" s="387"/>
      <c r="FF56" s="387"/>
      <c r="FG56" s="387"/>
      <c r="FH56" s="389"/>
      <c r="FI56" s="387"/>
      <c r="FJ56" s="388"/>
      <c r="FK56" s="387"/>
      <c r="FL56" s="387"/>
      <c r="FM56" s="389"/>
      <c r="FN56" s="390"/>
      <c r="FO56" s="391"/>
      <c r="FP56" s="387"/>
      <c r="FQ56" s="387"/>
      <c r="FR56" s="387"/>
      <c r="FS56" s="387"/>
      <c r="FT56" s="389"/>
      <c r="FU56" s="387"/>
      <c r="FV56" s="388"/>
      <c r="FW56" s="387"/>
      <c r="FX56" s="387"/>
      <c r="FY56" s="389"/>
      <c r="FZ56" s="390"/>
      <c r="GA56" s="391"/>
      <c r="GB56" s="387"/>
      <c r="GC56" s="387"/>
      <c r="GD56" s="387"/>
      <c r="GE56" s="387"/>
      <c r="GF56" s="389"/>
      <c r="GG56" s="387"/>
      <c r="GH56" s="388"/>
      <c r="GI56" s="387"/>
      <c r="GJ56" s="387"/>
      <c r="GK56" s="389"/>
      <c r="GL56" s="389"/>
      <c r="GM56" s="389"/>
      <c r="GN56" s="389"/>
      <c r="GO56" s="389"/>
      <c r="GP56" s="387"/>
      <c r="GQ56" s="387"/>
      <c r="GR56" s="389"/>
      <c r="GS56" s="387"/>
      <c r="GT56" s="388"/>
      <c r="GU56" s="387"/>
      <c r="GV56" s="387"/>
      <c r="GW56" s="389"/>
      <c r="GX56" s="389"/>
      <c r="GY56" s="389"/>
      <c r="GZ56" s="389"/>
      <c r="HA56" s="389"/>
      <c r="HB56" s="387"/>
      <c r="HC56" s="387"/>
      <c r="HD56" s="389"/>
      <c r="HE56" s="387"/>
      <c r="HF56" s="388"/>
      <c r="HG56" s="387"/>
      <c r="HH56" s="387"/>
      <c r="HI56" s="389"/>
      <c r="HJ56" s="389"/>
      <c r="HK56" s="389"/>
      <c r="HL56" s="389"/>
      <c r="HM56" s="389"/>
      <c r="HN56" s="387"/>
      <c r="HO56" s="387"/>
      <c r="HP56" s="389"/>
      <c r="HQ56" s="387"/>
      <c r="HR56" s="388"/>
      <c r="HS56" s="387"/>
      <c r="HT56" s="387"/>
      <c r="HU56" s="389"/>
      <c r="HV56" s="389"/>
      <c r="HW56" s="389"/>
      <c r="HX56" s="389"/>
      <c r="HY56" s="389"/>
      <c r="HZ56" s="387"/>
      <c r="IA56" s="387"/>
      <c r="IB56" s="389"/>
      <c r="IC56" s="387"/>
      <c r="ID56" s="388"/>
      <c r="IE56" s="387"/>
      <c r="IF56" s="387"/>
      <c r="IG56" s="389"/>
      <c r="IH56" s="389"/>
      <c r="II56" s="389"/>
      <c r="IJ56" s="389"/>
      <c r="IK56" s="389"/>
      <c r="IL56" s="387"/>
      <c r="IM56" s="387"/>
      <c r="IN56" s="389"/>
      <c r="IO56" s="387"/>
      <c r="IP56" s="388"/>
      <c r="IQ56" s="387"/>
      <c r="IR56" s="387"/>
      <c r="IS56" s="389"/>
      <c r="IT56" s="389"/>
      <c r="IU56" s="389"/>
      <c r="IV56" s="389"/>
      <c r="IW56" s="389"/>
      <c r="IX56" s="387"/>
      <c r="IY56" s="387"/>
      <c r="IZ56" s="389"/>
      <c r="JA56" s="387"/>
      <c r="JB56" s="388"/>
      <c r="JC56" s="387"/>
      <c r="JD56" s="387"/>
      <c r="JE56" s="389"/>
      <c r="JF56" s="389"/>
      <c r="JG56" s="389"/>
      <c r="JH56" s="389"/>
      <c r="JI56" s="389"/>
      <c r="JJ56" s="387"/>
      <c r="JK56" s="387"/>
      <c r="JL56" s="389"/>
      <c r="JM56" s="387"/>
      <c r="JN56" s="388"/>
      <c r="JO56" s="387"/>
      <c r="JP56" s="387"/>
      <c r="JQ56" s="389"/>
      <c r="JR56" s="389"/>
      <c r="JS56" s="389"/>
      <c r="JT56" s="389"/>
      <c r="JU56" s="389"/>
      <c r="JV56" s="387"/>
      <c r="JW56" s="387"/>
      <c r="JX56" s="389"/>
      <c r="JY56" s="387"/>
      <c r="JZ56" s="388"/>
      <c r="KA56" s="387"/>
      <c r="KB56" s="387"/>
      <c r="KC56" s="389"/>
      <c r="KD56" s="389"/>
      <c r="KE56" s="389"/>
      <c r="KF56" s="389"/>
      <c r="KG56" s="389"/>
      <c r="KH56" s="387"/>
      <c r="KI56" s="387"/>
      <c r="KJ56" s="389"/>
      <c r="KK56" s="387"/>
      <c r="KL56" s="388"/>
      <c r="KM56" s="387"/>
      <c r="KN56" s="387"/>
      <c r="KO56" s="389"/>
      <c r="KP56" s="389"/>
      <c r="KQ56" s="389"/>
      <c r="KR56" s="389"/>
      <c r="KS56" s="389"/>
      <c r="KT56" s="387"/>
      <c r="KU56" s="387"/>
      <c r="KV56" s="389"/>
      <c r="KW56" s="387"/>
      <c r="KX56" s="388"/>
      <c r="KY56" s="387"/>
      <c r="KZ56" s="387"/>
      <c r="LA56" s="389"/>
      <c r="LB56" s="389"/>
      <c r="LC56" s="389"/>
      <c r="LD56" s="389"/>
      <c r="LE56" s="389"/>
      <c r="LF56" s="387"/>
      <c r="LG56" s="387"/>
      <c r="LH56" s="389"/>
      <c r="LI56" s="387"/>
      <c r="LJ56" s="388"/>
      <c r="LK56" s="387" t="s">
        <v>55</v>
      </c>
      <c r="LL56" s="387"/>
      <c r="LM56" s="389"/>
      <c r="LN56" s="389"/>
      <c r="LO56" s="389"/>
      <c r="LP56" s="389"/>
      <c r="LQ56" s="389"/>
      <c r="LR56" s="389"/>
      <c r="LS56" s="389"/>
      <c r="LT56" s="389"/>
      <c r="LU56" s="389"/>
      <c r="LV56" s="389"/>
      <c r="LW56" s="389"/>
      <c r="LX56" s="389"/>
      <c r="LY56" s="389"/>
      <c r="LZ56" s="389"/>
      <c r="MA56" s="389"/>
      <c r="MB56" s="389"/>
      <c r="MC56" s="389"/>
    </row>
    <row r="57" spans="1:341" ht="22.2" customHeight="1" x14ac:dyDescent="0.25">
      <c r="A57" s="30"/>
      <c r="B57" s="30" t="s">
        <v>125</v>
      </c>
      <c r="C57" s="188" t="s">
        <v>122</v>
      </c>
      <c r="D57" s="164" t="s">
        <v>75</v>
      </c>
      <c r="E57" s="164">
        <v>10.7</v>
      </c>
      <c r="F57" s="164">
        <v>10.75</v>
      </c>
      <c r="G57" s="164">
        <v>9.9499999999999993</v>
      </c>
      <c r="H57" s="164">
        <v>10.25</v>
      </c>
      <c r="I57" s="164">
        <v>10.15</v>
      </c>
      <c r="J57" s="164">
        <v>9.6999999999999993</v>
      </c>
      <c r="K57" s="164">
        <v>9.3000000000000007</v>
      </c>
      <c r="L57" s="164">
        <v>8.9</v>
      </c>
      <c r="M57" s="164">
        <v>8.15</v>
      </c>
      <c r="N57" s="164">
        <v>8.1999999999999993</v>
      </c>
      <c r="O57" s="164">
        <v>7.85</v>
      </c>
      <c r="P57" s="164">
        <v>7.5</v>
      </c>
      <c r="Q57" s="164">
        <v>7.25</v>
      </c>
      <c r="R57" s="164">
        <v>6.9</v>
      </c>
      <c r="S57" s="164">
        <v>7.05</v>
      </c>
      <c r="T57" s="164">
        <v>7.9</v>
      </c>
      <c r="U57" s="164">
        <v>8.75</v>
      </c>
      <c r="V57" s="164">
        <v>9</v>
      </c>
      <c r="W57" s="164">
        <v>10.15</v>
      </c>
      <c r="X57" s="164">
        <v>10.5</v>
      </c>
      <c r="Y57" s="164">
        <v>10.7</v>
      </c>
      <c r="Z57" s="164">
        <v>10.65</v>
      </c>
      <c r="AA57" s="164">
        <v>10.4</v>
      </c>
      <c r="AB57" s="164">
        <v>10.55</v>
      </c>
      <c r="AC57" s="164">
        <v>10.55</v>
      </c>
      <c r="AD57" s="164">
        <v>10.47</v>
      </c>
      <c r="AE57" s="164">
        <v>10.3</v>
      </c>
      <c r="AF57" s="164">
        <v>10.199999999999999</v>
      </c>
      <c r="AG57" s="164">
        <v>9.4</v>
      </c>
      <c r="AH57" s="164">
        <v>8.85</v>
      </c>
      <c r="AI57" s="164">
        <v>7.75</v>
      </c>
      <c r="AJ57" s="164">
        <v>9</v>
      </c>
      <c r="AK57" s="164">
        <v>8.5399999999999991</v>
      </c>
      <c r="AL57" s="164">
        <v>8.0399999999999991</v>
      </c>
      <c r="AM57" s="164">
        <v>7.9</v>
      </c>
      <c r="AN57" s="164">
        <v>7.06</v>
      </c>
      <c r="AO57" s="164">
        <v>7.15</v>
      </c>
      <c r="AP57" s="164">
        <v>7.4</v>
      </c>
      <c r="AQ57" s="164">
        <v>7.82</v>
      </c>
      <c r="AR57" s="164">
        <v>7.78</v>
      </c>
      <c r="AS57" s="164">
        <v>7.5</v>
      </c>
      <c r="AT57" s="164">
        <v>7.35</v>
      </c>
      <c r="AU57" s="164">
        <v>7.33</v>
      </c>
      <c r="AV57" s="164">
        <v>7.23</v>
      </c>
      <c r="AW57" s="164">
        <v>7.12</v>
      </c>
      <c r="AX57" s="164">
        <v>6.68</v>
      </c>
      <c r="AY57" s="164">
        <v>6.19</v>
      </c>
      <c r="AZ57" s="164">
        <v>6.13</v>
      </c>
      <c r="BA57" s="164">
        <v>6.2</v>
      </c>
      <c r="BB57" s="164">
        <v>6.04</v>
      </c>
      <c r="BC57" s="164">
        <v>5.83</v>
      </c>
      <c r="BD57" s="164">
        <v>5.9</v>
      </c>
      <c r="BE57" s="164">
        <v>5.95</v>
      </c>
      <c r="BF57" s="164">
        <v>6.02</v>
      </c>
      <c r="BG57" s="164">
        <v>5.93</v>
      </c>
      <c r="BH57" s="164">
        <v>5.66</v>
      </c>
      <c r="BI57" s="164">
        <v>5.87</v>
      </c>
      <c r="BJ57" s="164">
        <v>5.95</v>
      </c>
      <c r="BK57" s="164">
        <v>5.98</v>
      </c>
      <c r="BL57" s="164">
        <v>6.1</v>
      </c>
      <c r="BM57" s="164">
        <v>5.8</v>
      </c>
      <c r="BN57" s="164">
        <v>5.64</v>
      </c>
      <c r="BO57" s="164">
        <v>5.46</v>
      </c>
      <c r="BP57" s="164">
        <v>5.39</v>
      </c>
      <c r="BQ57" s="164">
        <v>5.5</v>
      </c>
      <c r="BR57" s="164">
        <v>5.6</v>
      </c>
      <c r="BS57" s="164">
        <v>5.5</v>
      </c>
      <c r="BT57" s="164">
        <v>5.56</v>
      </c>
      <c r="BU57" s="164">
        <v>5.37</v>
      </c>
      <c r="BV57" s="164">
        <v>5.0599999999999996</v>
      </c>
      <c r="BW57" s="164">
        <v>4.9800000000000004</v>
      </c>
      <c r="BX57" s="164">
        <v>4.75</v>
      </c>
      <c r="BY57" s="392" t="s">
        <v>55</v>
      </c>
      <c r="BZ57" s="392"/>
      <c r="CA57" s="392"/>
      <c r="CB57" s="392"/>
      <c r="CC57" s="392"/>
      <c r="CD57" s="392"/>
      <c r="CE57" s="392"/>
      <c r="CF57" s="392"/>
      <c r="CG57" s="392"/>
      <c r="CH57" s="392"/>
      <c r="CI57" s="392"/>
      <c r="CJ57" s="392"/>
      <c r="CK57" s="392"/>
      <c r="CL57" s="392"/>
      <c r="CM57" s="392"/>
      <c r="CN57" s="392"/>
      <c r="CO57" s="392"/>
      <c r="CP57" s="392"/>
      <c r="CQ57" s="392"/>
      <c r="CR57" s="392"/>
      <c r="CS57" s="392"/>
      <c r="CT57" s="392"/>
      <c r="CU57" s="392"/>
      <c r="CV57" s="392"/>
      <c r="CW57" s="392"/>
      <c r="CX57" s="392"/>
      <c r="CY57" s="392"/>
      <c r="CZ57" s="392"/>
      <c r="DA57" s="392"/>
      <c r="DB57" s="392"/>
      <c r="DC57" s="392"/>
      <c r="DD57" s="392"/>
      <c r="DE57" s="392"/>
      <c r="DF57" s="392"/>
      <c r="DG57" s="392"/>
      <c r="DH57" s="392"/>
      <c r="DI57" s="388"/>
      <c r="DJ57" s="388"/>
      <c r="DK57" s="388"/>
      <c r="DL57" s="388"/>
      <c r="DM57" s="388"/>
      <c r="DN57" s="388"/>
      <c r="DO57" s="388"/>
      <c r="DP57" s="388"/>
      <c r="DQ57" s="393"/>
      <c r="DR57" s="388"/>
      <c r="DS57" s="388"/>
      <c r="DT57" s="388"/>
      <c r="DU57" s="388"/>
      <c r="DV57" s="388"/>
      <c r="DW57" s="388"/>
      <c r="DX57" s="388"/>
      <c r="DY57" s="388"/>
      <c r="DZ57" s="388"/>
      <c r="EA57" s="388"/>
      <c r="EB57" s="388"/>
      <c r="EC57" s="393"/>
      <c r="ED57" s="388"/>
      <c r="EE57" s="388"/>
      <c r="EF57" s="388"/>
      <c r="EG57" s="388"/>
      <c r="EH57" s="388"/>
      <c r="EI57" s="388"/>
      <c r="EJ57" s="393"/>
      <c r="EK57" s="388"/>
      <c r="EL57" s="388"/>
      <c r="EM57" s="388"/>
      <c r="EN57" s="388"/>
      <c r="EO57" s="393"/>
      <c r="EP57" s="388"/>
      <c r="EQ57" s="388"/>
      <c r="ER57" s="388"/>
      <c r="ES57" s="388"/>
      <c r="ET57" s="388"/>
      <c r="EU57" s="388"/>
      <c r="EV57" s="393"/>
      <c r="EW57" s="388"/>
      <c r="EX57" s="388"/>
      <c r="EY57" s="388"/>
      <c r="EZ57" s="388"/>
      <c r="FA57" s="393"/>
      <c r="FB57" s="394"/>
      <c r="FC57" s="395"/>
      <c r="FD57" s="388"/>
      <c r="FE57" s="388"/>
      <c r="FF57" s="388"/>
      <c r="FG57" s="388"/>
      <c r="FH57" s="393"/>
      <c r="FI57" s="388"/>
      <c r="FJ57" s="388"/>
      <c r="FK57" s="388"/>
      <c r="FL57" s="388"/>
      <c r="FM57" s="393"/>
      <c r="FN57" s="394"/>
      <c r="FO57" s="395"/>
      <c r="FP57" s="388"/>
      <c r="FQ57" s="388"/>
      <c r="FR57" s="388"/>
      <c r="FS57" s="388"/>
      <c r="FT57" s="393"/>
      <c r="FU57" s="388"/>
      <c r="FV57" s="388"/>
      <c r="FW57" s="388"/>
      <c r="FX57" s="388"/>
      <c r="FY57" s="393"/>
      <c r="FZ57" s="394"/>
      <c r="GA57" s="395"/>
      <c r="GB57" s="388"/>
      <c r="GC57" s="388"/>
      <c r="GD57" s="388"/>
      <c r="GE57" s="388"/>
      <c r="GF57" s="393"/>
      <c r="GG57" s="388"/>
      <c r="GH57" s="388"/>
      <c r="GI57" s="388"/>
      <c r="GJ57" s="388"/>
      <c r="GK57" s="393"/>
      <c r="GL57" s="393"/>
      <c r="GM57" s="393"/>
      <c r="GN57" s="393"/>
      <c r="GO57" s="393"/>
      <c r="GP57" s="388"/>
      <c r="GQ57" s="388"/>
      <c r="GR57" s="393"/>
      <c r="GS57" s="388"/>
      <c r="GT57" s="388"/>
      <c r="GU57" s="388"/>
      <c r="GV57" s="388"/>
      <c r="GW57" s="393"/>
      <c r="GX57" s="393"/>
      <c r="GY57" s="393"/>
      <c r="GZ57" s="393"/>
      <c r="HA57" s="393"/>
      <c r="HB57" s="388"/>
      <c r="HC57" s="388"/>
      <c r="HD57" s="393"/>
      <c r="HE57" s="388"/>
      <c r="HF57" s="388"/>
      <c r="HG57" s="388"/>
      <c r="HH57" s="388"/>
      <c r="HI57" s="393"/>
      <c r="HJ57" s="393"/>
      <c r="HK57" s="393"/>
      <c r="HL57" s="393"/>
      <c r="HM57" s="393"/>
      <c r="HN57" s="388"/>
      <c r="HO57" s="388"/>
      <c r="HP57" s="393"/>
      <c r="HQ57" s="388"/>
      <c r="HR57" s="388"/>
      <c r="HS57" s="388"/>
      <c r="HT57" s="388"/>
      <c r="HU57" s="393"/>
      <c r="HV57" s="393"/>
      <c r="HW57" s="393"/>
      <c r="HX57" s="393"/>
      <c r="HY57" s="393"/>
      <c r="HZ57" s="388"/>
      <c r="IA57" s="388"/>
      <c r="IB57" s="393"/>
      <c r="IC57" s="388"/>
      <c r="ID57" s="388"/>
      <c r="IE57" s="388"/>
      <c r="IF57" s="388"/>
      <c r="IG57" s="393"/>
      <c r="IH57" s="393"/>
      <c r="II57" s="393"/>
      <c r="IJ57" s="393"/>
      <c r="IK57" s="393"/>
      <c r="IL57" s="388"/>
      <c r="IM57" s="388"/>
      <c r="IN57" s="393"/>
      <c r="IO57" s="388"/>
      <c r="IP57" s="388"/>
      <c r="IQ57" s="388"/>
      <c r="IR57" s="388"/>
      <c r="IS57" s="393"/>
      <c r="IT57" s="393"/>
      <c r="IU57" s="393"/>
      <c r="IV57" s="393"/>
      <c r="IW57" s="393"/>
      <c r="IX57" s="388"/>
      <c r="IY57" s="388"/>
      <c r="IZ57" s="393"/>
      <c r="JA57" s="388"/>
      <c r="JB57" s="388"/>
      <c r="JC57" s="388"/>
      <c r="JD57" s="388"/>
      <c r="JE57" s="393"/>
      <c r="JF57" s="393"/>
      <c r="JG57" s="393"/>
      <c r="JH57" s="393"/>
      <c r="JI57" s="393"/>
      <c r="JJ57" s="388"/>
      <c r="JK57" s="388"/>
      <c r="JL57" s="393"/>
      <c r="JM57" s="388"/>
      <c r="JN57" s="388"/>
      <c r="JO57" s="388"/>
      <c r="JP57" s="388"/>
      <c r="JQ57" s="393"/>
      <c r="JR57" s="393"/>
      <c r="JS57" s="393"/>
      <c r="JT57" s="393"/>
      <c r="JU57" s="393"/>
      <c r="JV57" s="388"/>
      <c r="JW57" s="388"/>
      <c r="JX57" s="393"/>
      <c r="JY57" s="388"/>
      <c r="JZ57" s="388"/>
      <c r="KA57" s="388"/>
      <c r="KB57" s="388"/>
      <c r="KC57" s="393"/>
      <c r="KD57" s="393"/>
      <c r="KE57" s="393"/>
      <c r="KF57" s="393"/>
      <c r="KG57" s="393"/>
      <c r="KH57" s="388"/>
      <c r="KI57" s="388"/>
      <c r="KJ57" s="393"/>
      <c r="KK57" s="388"/>
      <c r="KL57" s="388"/>
      <c r="KM57" s="388"/>
      <c r="KN57" s="388"/>
      <c r="KO57" s="393"/>
      <c r="KP57" s="393"/>
      <c r="KQ57" s="393"/>
      <c r="KR57" s="393"/>
      <c r="KS57" s="393"/>
      <c r="KT57" s="388"/>
      <c r="KU57" s="388"/>
      <c r="KV57" s="393"/>
      <c r="KW57" s="388"/>
      <c r="KX57" s="388"/>
      <c r="KY57" s="388"/>
      <c r="KZ57" s="388"/>
      <c r="LA57" s="393"/>
      <c r="LB57" s="393"/>
      <c r="LC57" s="393"/>
      <c r="LD57" s="393"/>
      <c r="LE57" s="393"/>
      <c r="LF57" s="388"/>
      <c r="LG57" s="388"/>
      <c r="LH57" s="393"/>
      <c r="LI57" s="388"/>
      <c r="LJ57" s="388"/>
      <c r="LK57" s="388" t="s">
        <v>55</v>
      </c>
      <c r="LL57" s="388"/>
      <c r="LM57" s="393"/>
      <c r="LN57" s="393"/>
      <c r="LO57" s="393"/>
      <c r="LP57" s="393"/>
      <c r="LQ57" s="393"/>
      <c r="LR57" s="393"/>
      <c r="LS57" s="393"/>
      <c r="LT57" s="393"/>
      <c r="LU57" s="393"/>
      <c r="LV57" s="393"/>
      <c r="LW57" s="393"/>
      <c r="LX57" s="393"/>
      <c r="LY57" s="393"/>
      <c r="LZ57" s="393"/>
      <c r="MA57" s="393"/>
      <c r="MB57" s="393"/>
      <c r="MC57" s="393"/>
    </row>
    <row r="58" spans="1:341" ht="22.2" customHeight="1" x14ac:dyDescent="0.25">
      <c r="A58" s="206"/>
      <c r="B58" s="206" t="s">
        <v>125</v>
      </c>
      <c r="C58" s="190" t="s">
        <v>1</v>
      </c>
      <c r="D58" s="166" t="s">
        <v>72</v>
      </c>
      <c r="E58" s="147" t="s">
        <v>55</v>
      </c>
      <c r="F58" s="147" t="s">
        <v>55</v>
      </c>
      <c r="G58" s="147" t="s">
        <v>55</v>
      </c>
      <c r="H58" s="147" t="s">
        <v>55</v>
      </c>
      <c r="I58" s="147" t="s">
        <v>55</v>
      </c>
      <c r="J58" s="147" t="s">
        <v>55</v>
      </c>
      <c r="K58" s="147" t="s">
        <v>55</v>
      </c>
      <c r="L58" s="147" t="s">
        <v>55</v>
      </c>
      <c r="M58" s="147" t="s">
        <v>55</v>
      </c>
      <c r="N58" s="147" t="s">
        <v>55</v>
      </c>
      <c r="O58" s="147" t="s">
        <v>55</v>
      </c>
      <c r="P58" s="147" t="s">
        <v>55</v>
      </c>
      <c r="Q58" s="147" t="s">
        <v>55</v>
      </c>
      <c r="R58" s="147" t="s">
        <v>55</v>
      </c>
      <c r="S58" s="147" t="s">
        <v>55</v>
      </c>
      <c r="T58" s="147" t="s">
        <v>55</v>
      </c>
      <c r="U58" s="147" t="s">
        <v>55</v>
      </c>
      <c r="V58" s="147" t="s">
        <v>55</v>
      </c>
      <c r="W58" s="147" t="s">
        <v>55</v>
      </c>
      <c r="X58" s="147" t="s">
        <v>55</v>
      </c>
      <c r="Y58" s="147" t="s">
        <v>55</v>
      </c>
      <c r="Z58" s="147" t="s">
        <v>55</v>
      </c>
      <c r="AA58" s="147" t="s">
        <v>55</v>
      </c>
      <c r="AB58" s="147" t="s">
        <v>55</v>
      </c>
      <c r="AC58" s="147" t="s">
        <v>55</v>
      </c>
      <c r="AD58" s="147" t="s">
        <v>55</v>
      </c>
      <c r="AE58" s="147" t="s">
        <v>55</v>
      </c>
      <c r="AF58" s="147" t="s">
        <v>55</v>
      </c>
      <c r="AG58" s="147" t="s">
        <v>55</v>
      </c>
      <c r="AH58" s="147" t="s">
        <v>55</v>
      </c>
      <c r="AI58" s="147" t="s">
        <v>55</v>
      </c>
      <c r="AJ58" s="147" t="s">
        <v>55</v>
      </c>
      <c r="AK58" s="147" t="s">
        <v>55</v>
      </c>
      <c r="AL58" s="147" t="s">
        <v>55</v>
      </c>
      <c r="AM58" s="147" t="s">
        <v>55</v>
      </c>
      <c r="AN58" s="147" t="s">
        <v>55</v>
      </c>
      <c r="AO58" s="147" t="s">
        <v>55</v>
      </c>
      <c r="AP58" s="147" t="s">
        <v>55</v>
      </c>
      <c r="AQ58" s="147" t="s">
        <v>55</v>
      </c>
      <c r="AR58" s="147" t="s">
        <v>55</v>
      </c>
      <c r="AS58" s="147" t="s">
        <v>55</v>
      </c>
      <c r="AT58" s="147" t="s">
        <v>55</v>
      </c>
      <c r="AU58" s="147" t="s">
        <v>55</v>
      </c>
      <c r="AV58" s="147" t="s">
        <v>55</v>
      </c>
      <c r="AW58" s="147" t="s">
        <v>55</v>
      </c>
      <c r="AX58" s="147" t="s">
        <v>55</v>
      </c>
      <c r="AY58" s="147" t="s">
        <v>55</v>
      </c>
      <c r="AZ58" s="147" t="s">
        <v>55</v>
      </c>
      <c r="BA58" s="147" t="s">
        <v>55</v>
      </c>
      <c r="BB58" s="147" t="s">
        <v>55</v>
      </c>
      <c r="BC58" s="147" t="s">
        <v>55</v>
      </c>
      <c r="BD58" s="147" t="s">
        <v>55</v>
      </c>
      <c r="BE58" s="147" t="s">
        <v>55</v>
      </c>
      <c r="BF58" s="147" t="s">
        <v>55</v>
      </c>
      <c r="BG58" s="147" t="s">
        <v>55</v>
      </c>
      <c r="BH58" s="147" t="s">
        <v>55</v>
      </c>
      <c r="BI58" s="147" t="s">
        <v>55</v>
      </c>
      <c r="BJ58" s="147" t="s">
        <v>55</v>
      </c>
      <c r="BK58" s="147" t="s">
        <v>55</v>
      </c>
      <c r="BL58" s="147" t="s">
        <v>55</v>
      </c>
      <c r="BM58" s="147" t="s">
        <v>55</v>
      </c>
      <c r="BN58" s="147" t="s">
        <v>55</v>
      </c>
      <c r="BO58" s="147" t="s">
        <v>55</v>
      </c>
      <c r="BP58" s="147" t="s">
        <v>55</v>
      </c>
      <c r="BQ58" s="147" t="s">
        <v>55</v>
      </c>
      <c r="BR58" s="147" t="s">
        <v>55</v>
      </c>
      <c r="BS58" s="147" t="s">
        <v>55</v>
      </c>
      <c r="BT58" s="147" t="s">
        <v>55</v>
      </c>
      <c r="BU58" s="147" t="s">
        <v>55</v>
      </c>
      <c r="BV58" s="147" t="s">
        <v>55</v>
      </c>
      <c r="BW58" s="147" t="s">
        <v>55</v>
      </c>
      <c r="BX58" s="147" t="s">
        <v>55</v>
      </c>
      <c r="BY58" s="396" t="s">
        <v>55</v>
      </c>
      <c r="BZ58" s="396"/>
      <c r="CA58" s="396"/>
      <c r="CB58" s="396"/>
      <c r="CC58" s="396"/>
      <c r="CD58" s="396"/>
      <c r="CE58" s="396"/>
      <c r="CF58" s="396"/>
      <c r="CG58" s="396"/>
      <c r="CH58" s="396"/>
      <c r="CI58" s="396"/>
      <c r="CJ58" s="396"/>
      <c r="CK58" s="396"/>
      <c r="CL58" s="396"/>
      <c r="CM58" s="396"/>
      <c r="CN58" s="396"/>
      <c r="CO58" s="396"/>
      <c r="CP58" s="396"/>
      <c r="CQ58" s="396"/>
      <c r="CR58" s="396"/>
      <c r="CS58" s="396"/>
      <c r="CT58" s="396"/>
      <c r="CU58" s="396"/>
      <c r="CV58" s="396"/>
      <c r="CW58" s="396"/>
      <c r="CX58" s="396"/>
      <c r="CY58" s="396"/>
      <c r="CZ58" s="396"/>
      <c r="DA58" s="396"/>
      <c r="DB58" s="396"/>
      <c r="DC58" s="396"/>
      <c r="DD58" s="396"/>
      <c r="DE58" s="396"/>
      <c r="DF58" s="396"/>
      <c r="DG58" s="396"/>
      <c r="DH58" s="396"/>
      <c r="DI58" s="397"/>
      <c r="DJ58" s="397"/>
      <c r="DK58" s="397"/>
      <c r="DL58" s="397"/>
      <c r="DM58" s="397"/>
      <c r="DN58" s="397"/>
      <c r="DO58" s="397"/>
      <c r="DP58" s="397"/>
      <c r="DQ58" s="397"/>
      <c r="DR58" s="397"/>
      <c r="DS58" s="397"/>
      <c r="DT58" s="397"/>
      <c r="DU58" s="397"/>
      <c r="DV58" s="397"/>
      <c r="DW58" s="397"/>
      <c r="DX58" s="397"/>
      <c r="DY58" s="397"/>
      <c r="DZ58" s="397"/>
      <c r="EA58" s="397"/>
      <c r="EB58" s="397"/>
      <c r="EC58" s="397"/>
      <c r="ED58" s="397"/>
      <c r="EE58" s="397"/>
      <c r="EF58" s="397"/>
      <c r="EG58" s="397"/>
      <c r="EH58" s="397"/>
      <c r="EI58" s="397"/>
      <c r="EJ58" s="398"/>
      <c r="EK58" s="397"/>
      <c r="EL58" s="397"/>
      <c r="EM58" s="397"/>
      <c r="EN58" s="397"/>
      <c r="EO58" s="397"/>
      <c r="EP58" s="397"/>
      <c r="EQ58" s="397"/>
      <c r="ER58" s="397"/>
      <c r="ES58" s="397"/>
      <c r="ET58" s="397"/>
      <c r="EU58" s="397"/>
      <c r="EV58" s="398"/>
      <c r="EW58" s="397"/>
      <c r="EX58" s="397"/>
      <c r="EY58" s="397"/>
      <c r="EZ58" s="397"/>
      <c r="FA58" s="397"/>
      <c r="FB58" s="399"/>
      <c r="FC58" s="400"/>
      <c r="FD58" s="397"/>
      <c r="FE58" s="397"/>
      <c r="FF58" s="397"/>
      <c r="FG58" s="397"/>
      <c r="FH58" s="398"/>
      <c r="FI58" s="397"/>
      <c r="FJ58" s="397"/>
      <c r="FK58" s="397"/>
      <c r="FL58" s="397"/>
      <c r="FM58" s="397"/>
      <c r="FN58" s="399"/>
      <c r="FO58" s="400"/>
      <c r="FP58" s="397"/>
      <c r="FQ58" s="397"/>
      <c r="FR58" s="397"/>
      <c r="FS58" s="397"/>
      <c r="FT58" s="398"/>
      <c r="FU58" s="397"/>
      <c r="FV58" s="397"/>
      <c r="FW58" s="397"/>
      <c r="FX58" s="397"/>
      <c r="FY58" s="397"/>
      <c r="FZ58" s="399"/>
      <c r="GA58" s="400"/>
      <c r="GB58" s="397"/>
      <c r="GC58" s="397"/>
      <c r="GD58" s="397"/>
      <c r="GE58" s="397"/>
      <c r="GF58" s="398"/>
      <c r="GG58" s="397"/>
      <c r="GH58" s="397"/>
      <c r="GI58" s="397"/>
      <c r="GJ58" s="397"/>
      <c r="GK58" s="397"/>
      <c r="GL58" s="397"/>
      <c r="GM58" s="397"/>
      <c r="GN58" s="397"/>
      <c r="GO58" s="397"/>
      <c r="GP58" s="397"/>
      <c r="GQ58" s="397"/>
      <c r="GR58" s="398"/>
      <c r="GS58" s="397"/>
      <c r="GT58" s="397"/>
      <c r="GU58" s="397"/>
      <c r="GV58" s="397"/>
      <c r="GW58" s="397"/>
      <c r="GX58" s="397"/>
      <c r="GY58" s="397"/>
      <c r="GZ58" s="397"/>
      <c r="HA58" s="397"/>
      <c r="HB58" s="397"/>
      <c r="HC58" s="397"/>
      <c r="HD58" s="398"/>
      <c r="HE58" s="397"/>
      <c r="HF58" s="397"/>
      <c r="HG58" s="397"/>
      <c r="HH58" s="397"/>
      <c r="HI58" s="397"/>
      <c r="HJ58" s="397"/>
      <c r="HK58" s="397"/>
      <c r="HL58" s="397"/>
      <c r="HM58" s="397"/>
      <c r="HN58" s="397"/>
      <c r="HO58" s="397"/>
      <c r="HP58" s="398"/>
      <c r="HQ58" s="397"/>
      <c r="HR58" s="397"/>
      <c r="HS58" s="397"/>
      <c r="HT58" s="397"/>
      <c r="HU58" s="397"/>
      <c r="HV58" s="397"/>
      <c r="HW58" s="397"/>
      <c r="HX58" s="397"/>
      <c r="HY58" s="397"/>
      <c r="HZ58" s="397"/>
      <c r="IA58" s="397"/>
      <c r="IB58" s="398"/>
      <c r="IC58" s="397"/>
      <c r="ID58" s="397"/>
      <c r="IE58" s="397"/>
      <c r="IF58" s="397"/>
      <c r="IG58" s="397"/>
      <c r="IH58" s="397"/>
      <c r="II58" s="397"/>
      <c r="IJ58" s="397"/>
      <c r="IK58" s="397"/>
      <c r="IL58" s="397"/>
      <c r="IM58" s="397"/>
      <c r="IN58" s="398"/>
      <c r="IO58" s="397"/>
      <c r="IP58" s="397"/>
      <c r="IQ58" s="397"/>
      <c r="IR58" s="397"/>
      <c r="IS58" s="397"/>
      <c r="IT58" s="397"/>
      <c r="IU58" s="397"/>
      <c r="IV58" s="397"/>
      <c r="IW58" s="397"/>
      <c r="IX58" s="397"/>
      <c r="IY58" s="397"/>
      <c r="IZ58" s="398"/>
      <c r="JA58" s="397"/>
      <c r="JB58" s="397"/>
      <c r="JC58" s="397"/>
      <c r="JD58" s="397"/>
      <c r="JE58" s="397"/>
      <c r="JF58" s="397"/>
      <c r="JG58" s="397"/>
      <c r="JH58" s="397"/>
      <c r="JI58" s="397"/>
      <c r="JJ58" s="397"/>
      <c r="JK58" s="397"/>
      <c r="JL58" s="398"/>
      <c r="JM58" s="397"/>
      <c r="JN58" s="397"/>
      <c r="JO58" s="397"/>
      <c r="JP58" s="397"/>
      <c r="JQ58" s="397"/>
      <c r="JR58" s="397"/>
      <c r="JS58" s="397"/>
      <c r="JT58" s="397"/>
      <c r="JU58" s="397"/>
      <c r="JV58" s="397"/>
      <c r="JW58" s="397"/>
      <c r="JX58" s="398"/>
      <c r="JY58" s="397"/>
      <c r="JZ58" s="397"/>
      <c r="KA58" s="397"/>
      <c r="KB58" s="397"/>
      <c r="KC58" s="397"/>
      <c r="KD58" s="397"/>
      <c r="KE58" s="397"/>
      <c r="KF58" s="397"/>
      <c r="KG58" s="397"/>
      <c r="KH58" s="397"/>
      <c r="KI58" s="397"/>
      <c r="KJ58" s="398"/>
      <c r="KK58" s="397"/>
      <c r="KL58" s="397"/>
      <c r="KM58" s="397"/>
      <c r="KN58" s="397"/>
      <c r="KO58" s="397"/>
      <c r="KP58" s="397"/>
      <c r="KQ58" s="397"/>
      <c r="KR58" s="397"/>
      <c r="KS58" s="397"/>
      <c r="KT58" s="397"/>
      <c r="KU58" s="397"/>
      <c r="KV58" s="398"/>
      <c r="KW58" s="397"/>
      <c r="KX58" s="397"/>
      <c r="KY58" s="397"/>
      <c r="KZ58" s="397"/>
      <c r="LA58" s="397"/>
      <c r="LB58" s="397"/>
      <c r="LC58" s="397"/>
      <c r="LD58" s="397"/>
      <c r="LE58" s="397"/>
      <c r="LF58" s="397"/>
      <c r="LG58" s="397"/>
      <c r="LH58" s="398"/>
      <c r="LI58" s="397"/>
      <c r="LJ58" s="397"/>
      <c r="LK58" s="397" t="s">
        <v>55</v>
      </c>
      <c r="LL58" s="397"/>
      <c r="LM58" s="397"/>
      <c r="LN58" s="397"/>
      <c r="LO58" s="397"/>
      <c r="LP58" s="397"/>
      <c r="LQ58" s="397"/>
      <c r="LR58" s="397"/>
      <c r="LS58" s="397"/>
      <c r="LT58" s="397"/>
      <c r="LU58" s="397"/>
      <c r="LV58" s="397"/>
      <c r="LW58" s="397"/>
      <c r="LX58" s="397"/>
      <c r="LY58" s="397"/>
      <c r="LZ58" s="397"/>
      <c r="MA58" s="397"/>
      <c r="MB58" s="397"/>
      <c r="MC58" s="397"/>
    </row>
    <row r="59" spans="1:341" ht="22.2" customHeight="1" x14ac:dyDescent="0.25">
      <c r="A59" s="32"/>
      <c r="B59" s="32" t="s">
        <v>3</v>
      </c>
      <c r="C59" s="187" t="s">
        <v>112</v>
      </c>
      <c r="D59" s="163" t="s">
        <v>115</v>
      </c>
      <c r="E59" s="145" t="s">
        <v>55</v>
      </c>
      <c r="F59" s="145" t="s">
        <v>55</v>
      </c>
      <c r="G59" s="145" t="s">
        <v>55</v>
      </c>
      <c r="H59" s="145" t="s">
        <v>55</v>
      </c>
      <c r="I59" s="145" t="s">
        <v>55</v>
      </c>
      <c r="J59" s="145" t="s">
        <v>55</v>
      </c>
      <c r="K59" s="145" t="s">
        <v>55</v>
      </c>
      <c r="L59" s="145" t="s">
        <v>55</v>
      </c>
      <c r="M59" s="145" t="s">
        <v>55</v>
      </c>
      <c r="N59" s="145" t="s">
        <v>55</v>
      </c>
      <c r="O59" s="145" t="s">
        <v>55</v>
      </c>
      <c r="P59" s="145" t="s">
        <v>55</v>
      </c>
      <c r="Q59" s="145" t="s">
        <v>55</v>
      </c>
      <c r="R59" s="145" t="s">
        <v>55</v>
      </c>
      <c r="S59" s="145" t="s">
        <v>55</v>
      </c>
      <c r="T59" s="145" t="s">
        <v>55</v>
      </c>
      <c r="U59" s="145" t="s">
        <v>55</v>
      </c>
      <c r="V59" s="145" t="s">
        <v>55</v>
      </c>
      <c r="W59" s="145" t="s">
        <v>55</v>
      </c>
      <c r="X59" s="145" t="s">
        <v>55</v>
      </c>
      <c r="Y59" s="145" t="s">
        <v>55</v>
      </c>
      <c r="Z59" s="145" t="s">
        <v>55</v>
      </c>
      <c r="AA59" s="145" t="s">
        <v>55</v>
      </c>
      <c r="AB59" s="145" t="s">
        <v>55</v>
      </c>
      <c r="AC59" s="145" t="s">
        <v>55</v>
      </c>
      <c r="AD59" s="145" t="s">
        <v>55</v>
      </c>
      <c r="AE59" s="145" t="s">
        <v>55</v>
      </c>
      <c r="AF59" s="145" t="s">
        <v>55</v>
      </c>
      <c r="AG59" s="145" t="s">
        <v>55</v>
      </c>
      <c r="AH59" s="145" t="s">
        <v>55</v>
      </c>
      <c r="AI59" s="145" t="s">
        <v>55</v>
      </c>
      <c r="AJ59" s="145" t="s">
        <v>55</v>
      </c>
      <c r="AK59" s="145" t="s">
        <v>55</v>
      </c>
      <c r="AL59" s="145" t="s">
        <v>55</v>
      </c>
      <c r="AM59" s="145" t="s">
        <v>55</v>
      </c>
      <c r="AN59" s="145" t="s">
        <v>55</v>
      </c>
      <c r="AO59" s="145" t="s">
        <v>55</v>
      </c>
      <c r="AP59" s="145" t="s">
        <v>55</v>
      </c>
      <c r="AQ59" s="145" t="s">
        <v>55</v>
      </c>
      <c r="AR59" s="145" t="s">
        <v>55</v>
      </c>
      <c r="AS59" s="145" t="s">
        <v>55</v>
      </c>
      <c r="AT59" s="145" t="s">
        <v>55</v>
      </c>
      <c r="AU59" s="145" t="s">
        <v>55</v>
      </c>
      <c r="AV59" s="145" t="s">
        <v>55</v>
      </c>
      <c r="AW59" s="145" t="s">
        <v>55</v>
      </c>
      <c r="AX59" s="145" t="s">
        <v>55</v>
      </c>
      <c r="AY59" s="145" t="s">
        <v>55</v>
      </c>
      <c r="AZ59" s="145" t="s">
        <v>55</v>
      </c>
      <c r="BA59" s="145" t="s">
        <v>55</v>
      </c>
      <c r="BB59" s="145" t="s">
        <v>55</v>
      </c>
      <c r="BC59" s="145" t="s">
        <v>55</v>
      </c>
      <c r="BD59" s="145" t="s">
        <v>55</v>
      </c>
      <c r="BE59" s="145" t="s">
        <v>55</v>
      </c>
      <c r="BF59" s="145" t="s">
        <v>55</v>
      </c>
      <c r="BG59" s="145" t="s">
        <v>55</v>
      </c>
      <c r="BH59" s="145" t="s">
        <v>55</v>
      </c>
      <c r="BI59" s="145" t="s">
        <v>55</v>
      </c>
      <c r="BJ59" s="145" t="s">
        <v>55</v>
      </c>
      <c r="BK59" s="145" t="s">
        <v>55</v>
      </c>
      <c r="BL59" s="145" t="s">
        <v>55</v>
      </c>
      <c r="BM59" s="145" t="s">
        <v>55</v>
      </c>
      <c r="BN59" s="145" t="s">
        <v>55</v>
      </c>
      <c r="BO59" s="145" t="s">
        <v>55</v>
      </c>
      <c r="BP59" s="145" t="s">
        <v>55</v>
      </c>
      <c r="BQ59" s="145" t="s">
        <v>55</v>
      </c>
      <c r="BR59" s="145" t="s">
        <v>55</v>
      </c>
      <c r="BS59" s="145" t="s">
        <v>55</v>
      </c>
      <c r="BT59" s="145" t="s">
        <v>55</v>
      </c>
      <c r="BU59" s="145" t="s">
        <v>55</v>
      </c>
      <c r="BV59" s="145" t="s">
        <v>55</v>
      </c>
      <c r="BW59" s="145" t="s">
        <v>55</v>
      </c>
      <c r="BX59" s="145" t="s">
        <v>55</v>
      </c>
      <c r="BY59" s="386" t="s">
        <v>55</v>
      </c>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7"/>
      <c r="DJ59" s="387"/>
      <c r="DK59" s="387"/>
      <c r="DL59" s="387"/>
      <c r="DM59" s="387"/>
      <c r="DN59" s="388"/>
      <c r="DO59" s="387"/>
      <c r="DP59" s="387"/>
      <c r="DQ59" s="389"/>
      <c r="DR59" s="387"/>
      <c r="DS59" s="387"/>
      <c r="DT59" s="387"/>
      <c r="DU59" s="387"/>
      <c r="DV59" s="387"/>
      <c r="DW59" s="387"/>
      <c r="DX59" s="387"/>
      <c r="DY59" s="387"/>
      <c r="DZ59" s="388"/>
      <c r="EA59" s="387"/>
      <c r="EB59" s="387"/>
      <c r="EC59" s="389"/>
      <c r="ED59" s="387"/>
      <c r="EE59" s="387"/>
      <c r="EF59" s="387"/>
      <c r="EG59" s="387"/>
      <c r="EH59" s="387"/>
      <c r="EI59" s="387"/>
      <c r="EJ59" s="389"/>
      <c r="EK59" s="387"/>
      <c r="EL59" s="388"/>
      <c r="EM59" s="387"/>
      <c r="EN59" s="387"/>
      <c r="EO59" s="389"/>
      <c r="EP59" s="387"/>
      <c r="EQ59" s="387"/>
      <c r="ER59" s="387"/>
      <c r="ES59" s="387"/>
      <c r="ET59" s="387"/>
      <c r="EU59" s="387"/>
      <c r="EV59" s="389"/>
      <c r="EW59" s="387"/>
      <c r="EX59" s="388"/>
      <c r="EY59" s="387"/>
      <c r="EZ59" s="387"/>
      <c r="FA59" s="389"/>
      <c r="FB59" s="390"/>
      <c r="FC59" s="391"/>
      <c r="FD59" s="387"/>
      <c r="FE59" s="387"/>
      <c r="FF59" s="387"/>
      <c r="FG59" s="387"/>
      <c r="FH59" s="389"/>
      <c r="FI59" s="387"/>
      <c r="FJ59" s="388"/>
      <c r="FK59" s="387"/>
      <c r="FL59" s="387"/>
      <c r="FM59" s="389"/>
      <c r="FN59" s="390"/>
      <c r="FO59" s="391"/>
      <c r="FP59" s="387"/>
      <c r="FQ59" s="387"/>
      <c r="FR59" s="387"/>
      <c r="FS59" s="387"/>
      <c r="FT59" s="389"/>
      <c r="FU59" s="387"/>
      <c r="FV59" s="388"/>
      <c r="FW59" s="387"/>
      <c r="FX59" s="387"/>
      <c r="FY59" s="389"/>
      <c r="FZ59" s="390"/>
      <c r="GA59" s="391"/>
      <c r="GB59" s="387"/>
      <c r="GC59" s="387"/>
      <c r="GD59" s="387"/>
      <c r="GE59" s="387"/>
      <c r="GF59" s="389"/>
      <c r="GG59" s="387"/>
      <c r="GH59" s="388"/>
      <c r="GI59" s="387"/>
      <c r="GJ59" s="387"/>
      <c r="GK59" s="389"/>
      <c r="GL59" s="389"/>
      <c r="GM59" s="389"/>
      <c r="GN59" s="389"/>
      <c r="GO59" s="389"/>
      <c r="GP59" s="387"/>
      <c r="GQ59" s="387"/>
      <c r="GR59" s="389"/>
      <c r="GS59" s="387"/>
      <c r="GT59" s="388"/>
      <c r="GU59" s="387"/>
      <c r="GV59" s="387"/>
      <c r="GW59" s="389"/>
      <c r="GX59" s="389"/>
      <c r="GY59" s="389"/>
      <c r="GZ59" s="389"/>
      <c r="HA59" s="389"/>
      <c r="HB59" s="387"/>
      <c r="HC59" s="387"/>
      <c r="HD59" s="389"/>
      <c r="HE59" s="387"/>
      <c r="HF59" s="388"/>
      <c r="HG59" s="387"/>
      <c r="HH59" s="387"/>
      <c r="HI59" s="389"/>
      <c r="HJ59" s="389"/>
      <c r="HK59" s="389"/>
      <c r="HL59" s="389"/>
      <c r="HM59" s="389"/>
      <c r="HN59" s="387"/>
      <c r="HO59" s="387"/>
      <c r="HP59" s="389"/>
      <c r="HQ59" s="387"/>
      <c r="HR59" s="388"/>
      <c r="HS59" s="387"/>
      <c r="HT59" s="387"/>
      <c r="HU59" s="389"/>
      <c r="HV59" s="389"/>
      <c r="HW59" s="389"/>
      <c r="HX59" s="389"/>
      <c r="HY59" s="389"/>
      <c r="HZ59" s="387"/>
      <c r="IA59" s="387"/>
      <c r="IB59" s="389"/>
      <c r="IC59" s="387"/>
      <c r="ID59" s="388"/>
      <c r="IE59" s="387"/>
      <c r="IF59" s="387"/>
      <c r="IG59" s="389"/>
      <c r="IH59" s="389"/>
      <c r="II59" s="389"/>
      <c r="IJ59" s="389"/>
      <c r="IK59" s="389"/>
      <c r="IL59" s="387"/>
      <c r="IM59" s="387"/>
      <c r="IN59" s="389"/>
      <c r="IO59" s="387"/>
      <c r="IP59" s="388"/>
      <c r="IQ59" s="387"/>
      <c r="IR59" s="387"/>
      <c r="IS59" s="389"/>
      <c r="IT59" s="389"/>
      <c r="IU59" s="389"/>
      <c r="IV59" s="389"/>
      <c r="IW59" s="389"/>
      <c r="IX59" s="387"/>
      <c r="IY59" s="387"/>
      <c r="IZ59" s="389"/>
      <c r="JA59" s="387"/>
      <c r="JB59" s="388"/>
      <c r="JC59" s="387"/>
      <c r="JD59" s="387"/>
      <c r="JE59" s="389"/>
      <c r="JF59" s="389"/>
      <c r="JG59" s="389"/>
      <c r="JH59" s="389"/>
      <c r="JI59" s="389"/>
      <c r="JJ59" s="387"/>
      <c r="JK59" s="387"/>
      <c r="JL59" s="389"/>
      <c r="JM59" s="387"/>
      <c r="JN59" s="388"/>
      <c r="JO59" s="387"/>
      <c r="JP59" s="387"/>
      <c r="JQ59" s="389"/>
      <c r="JR59" s="389"/>
      <c r="JS59" s="389"/>
      <c r="JT59" s="389"/>
      <c r="JU59" s="389"/>
      <c r="JV59" s="387"/>
      <c r="JW59" s="387"/>
      <c r="JX59" s="389"/>
      <c r="JY59" s="387"/>
      <c r="JZ59" s="388"/>
      <c r="KA59" s="387"/>
      <c r="KB59" s="387"/>
      <c r="KC59" s="389"/>
      <c r="KD59" s="389"/>
      <c r="KE59" s="389"/>
      <c r="KF59" s="389"/>
      <c r="KG59" s="389"/>
      <c r="KH59" s="387"/>
      <c r="KI59" s="387"/>
      <c r="KJ59" s="389"/>
      <c r="KK59" s="387"/>
      <c r="KL59" s="388"/>
      <c r="KM59" s="387"/>
      <c r="KN59" s="387"/>
      <c r="KO59" s="389"/>
      <c r="KP59" s="389"/>
      <c r="KQ59" s="389"/>
      <c r="KR59" s="389"/>
      <c r="KS59" s="389"/>
      <c r="KT59" s="387"/>
      <c r="KU59" s="387"/>
      <c r="KV59" s="389"/>
      <c r="KW59" s="387"/>
      <c r="KX59" s="388"/>
      <c r="KY59" s="387"/>
      <c r="KZ59" s="387"/>
      <c r="LA59" s="389"/>
      <c r="LB59" s="389"/>
      <c r="LC59" s="389"/>
      <c r="LD59" s="389"/>
      <c r="LE59" s="389"/>
      <c r="LF59" s="387"/>
      <c r="LG59" s="387"/>
      <c r="LH59" s="389"/>
      <c r="LI59" s="387"/>
      <c r="LJ59" s="388"/>
      <c r="LK59" s="387" t="s">
        <v>55</v>
      </c>
      <c r="LL59" s="387"/>
      <c r="LM59" s="389"/>
      <c r="LN59" s="389"/>
      <c r="LO59" s="389"/>
      <c r="LP59" s="389"/>
      <c r="LQ59" s="389"/>
      <c r="LR59" s="389"/>
      <c r="LS59" s="389"/>
      <c r="LT59" s="389"/>
      <c r="LU59" s="389"/>
      <c r="LV59" s="389"/>
      <c r="LW59" s="389"/>
      <c r="LX59" s="389"/>
      <c r="LY59" s="389"/>
      <c r="LZ59" s="389"/>
      <c r="MA59" s="389"/>
      <c r="MB59" s="389"/>
      <c r="MC59" s="389"/>
    </row>
    <row r="60" spans="1:341" ht="22.2" customHeight="1" x14ac:dyDescent="0.25">
      <c r="A60" s="30"/>
      <c r="B60" s="30" t="s">
        <v>3</v>
      </c>
      <c r="C60" s="188" t="s">
        <v>122</v>
      </c>
      <c r="D60" s="164" t="s">
        <v>75</v>
      </c>
      <c r="E60" s="164">
        <v>9.44</v>
      </c>
      <c r="F60" s="164">
        <v>9.1999999999999993</v>
      </c>
      <c r="G60" s="164">
        <v>8.99</v>
      </c>
      <c r="H60" s="164">
        <v>8.58</v>
      </c>
      <c r="I60" s="164">
        <v>8.24</v>
      </c>
      <c r="J60" s="164">
        <v>7.97</v>
      </c>
      <c r="K60" s="164">
        <v>7.73</v>
      </c>
      <c r="L60" s="164">
        <v>7.06</v>
      </c>
      <c r="M60" s="164">
        <v>7.1</v>
      </c>
      <c r="N60" s="164">
        <v>6.97</v>
      </c>
      <c r="O60" s="164">
        <v>6.77</v>
      </c>
      <c r="P60" s="164">
        <v>6.73</v>
      </c>
      <c r="Q60" s="164">
        <v>6.5</v>
      </c>
      <c r="R60" s="164">
        <v>6.37</v>
      </c>
      <c r="S60" s="164">
        <v>6.72</v>
      </c>
      <c r="T60" s="164">
        <v>7.14</v>
      </c>
      <c r="U60" s="164">
        <v>7.35</v>
      </c>
      <c r="V60" s="164">
        <v>7.53</v>
      </c>
      <c r="W60" s="164">
        <v>8.1300000000000008</v>
      </c>
      <c r="X60" s="164">
        <v>8.09</v>
      </c>
      <c r="Y60" s="164">
        <v>8.4</v>
      </c>
      <c r="Z60" s="164">
        <v>8.6999999999999993</v>
      </c>
      <c r="AA60" s="164">
        <v>8.84</v>
      </c>
      <c r="AB60" s="164">
        <v>8.7899999999999991</v>
      </c>
      <c r="AC60" s="164">
        <v>8.8000000000000007</v>
      </c>
      <c r="AD60" s="164">
        <v>9.0299999999999994</v>
      </c>
      <c r="AE60" s="164">
        <v>8.77</v>
      </c>
      <c r="AF60" s="164">
        <v>8.83</v>
      </c>
      <c r="AG60" s="164">
        <v>8.52</v>
      </c>
      <c r="AH60" s="164">
        <v>8.18</v>
      </c>
      <c r="AI60" s="164">
        <v>8.14</v>
      </c>
      <c r="AJ60" s="164">
        <v>7.97</v>
      </c>
      <c r="AK60" s="164">
        <v>7.76</v>
      </c>
      <c r="AL60" s="164">
        <v>7.77</v>
      </c>
      <c r="AM60" s="164">
        <v>7.95</v>
      </c>
      <c r="AN60" s="164">
        <v>7.48</v>
      </c>
      <c r="AO60" s="164">
        <v>7.21</v>
      </c>
      <c r="AP60" s="164">
        <v>6.91</v>
      </c>
      <c r="AQ60" s="164">
        <v>6.91</v>
      </c>
      <c r="AR60" s="164">
        <v>7.02</v>
      </c>
      <c r="AS60" s="164">
        <v>6.87</v>
      </c>
      <c r="AT60" s="164">
        <v>6.67</v>
      </c>
      <c r="AU60" s="164">
        <v>6.81</v>
      </c>
      <c r="AV60" s="164">
        <v>6.81</v>
      </c>
      <c r="AW60" s="164">
        <v>6.63</v>
      </c>
      <c r="AX60" s="164">
        <v>6.45</v>
      </c>
      <c r="AY60" s="164">
        <v>6.1</v>
      </c>
      <c r="AZ60" s="164">
        <v>5.96</v>
      </c>
      <c r="BA60" s="164">
        <v>5.83</v>
      </c>
      <c r="BB60" s="164">
        <v>5.78</v>
      </c>
      <c r="BC60" s="164">
        <v>5.58</v>
      </c>
      <c r="BD60" s="164">
        <v>5.84</v>
      </c>
      <c r="BE60" s="164">
        <v>6.04</v>
      </c>
      <c r="BF60" s="164">
        <v>5.93</v>
      </c>
      <c r="BG60" s="164">
        <v>5.9</v>
      </c>
      <c r="BH60" s="164">
        <v>5.71</v>
      </c>
      <c r="BI60" s="164">
        <v>5.87</v>
      </c>
      <c r="BJ60" s="164">
        <v>5.89</v>
      </c>
      <c r="BK60" s="164">
        <v>6.18</v>
      </c>
      <c r="BL60" s="164">
        <v>6.18</v>
      </c>
      <c r="BM60" s="164">
        <v>5.99</v>
      </c>
      <c r="BN60" s="164">
        <v>5.82</v>
      </c>
      <c r="BO60" s="164">
        <v>5.68</v>
      </c>
      <c r="BP60" s="164">
        <v>5.65</v>
      </c>
      <c r="BQ60" s="164">
        <v>5.69</v>
      </c>
      <c r="BR60" s="164">
        <v>5.77</v>
      </c>
      <c r="BS60" s="164">
        <v>5.62</v>
      </c>
      <c r="BT60" s="164">
        <v>5.53</v>
      </c>
      <c r="BU60" s="164">
        <v>5.29</v>
      </c>
      <c r="BV60" s="164">
        <v>4.9800000000000004</v>
      </c>
      <c r="BW60" s="164">
        <v>4.9400000000000004</v>
      </c>
      <c r="BX60" s="164">
        <v>4.9000000000000004</v>
      </c>
      <c r="BY60" s="392" t="s">
        <v>55</v>
      </c>
      <c r="BZ60" s="392"/>
      <c r="CA60" s="392"/>
      <c r="CB60" s="392"/>
      <c r="CC60" s="392"/>
      <c r="CD60" s="392"/>
      <c r="CE60" s="392"/>
      <c r="CF60" s="392"/>
      <c r="CG60" s="392"/>
      <c r="CH60" s="392"/>
      <c r="CI60" s="392"/>
      <c r="CJ60" s="392"/>
      <c r="CK60" s="392"/>
      <c r="CL60" s="392"/>
      <c r="CM60" s="392"/>
      <c r="CN60" s="392"/>
      <c r="CO60" s="392"/>
      <c r="CP60" s="392"/>
      <c r="CQ60" s="392"/>
      <c r="CR60" s="392"/>
      <c r="CS60" s="392"/>
      <c r="CT60" s="392"/>
      <c r="CU60" s="392"/>
      <c r="CV60" s="392"/>
      <c r="CW60" s="392"/>
      <c r="CX60" s="392"/>
      <c r="CY60" s="392"/>
      <c r="CZ60" s="392"/>
      <c r="DA60" s="392"/>
      <c r="DB60" s="392"/>
      <c r="DC60" s="392"/>
      <c r="DD60" s="392"/>
      <c r="DE60" s="392"/>
      <c r="DF60" s="392"/>
      <c r="DG60" s="392"/>
      <c r="DH60" s="392"/>
      <c r="DI60" s="388"/>
      <c r="DJ60" s="388"/>
      <c r="DK60" s="388"/>
      <c r="DL60" s="388"/>
      <c r="DM60" s="388"/>
      <c r="DN60" s="388"/>
      <c r="DO60" s="388"/>
      <c r="DP60" s="388"/>
      <c r="DQ60" s="393"/>
      <c r="DR60" s="388"/>
      <c r="DS60" s="388"/>
      <c r="DT60" s="388"/>
      <c r="DU60" s="388"/>
      <c r="DV60" s="388"/>
      <c r="DW60" s="388"/>
      <c r="DX60" s="388"/>
      <c r="DY60" s="388"/>
      <c r="DZ60" s="388"/>
      <c r="EA60" s="388"/>
      <c r="EB60" s="388"/>
      <c r="EC60" s="393"/>
      <c r="ED60" s="388"/>
      <c r="EE60" s="388"/>
      <c r="EF60" s="388"/>
      <c r="EG60" s="388"/>
      <c r="EH60" s="388"/>
      <c r="EI60" s="388"/>
      <c r="EJ60" s="393"/>
      <c r="EK60" s="388"/>
      <c r="EL60" s="388"/>
      <c r="EM60" s="388"/>
      <c r="EN60" s="388"/>
      <c r="EO60" s="393"/>
      <c r="EP60" s="388"/>
      <c r="EQ60" s="388"/>
      <c r="ER60" s="388"/>
      <c r="ES60" s="388"/>
      <c r="ET60" s="388"/>
      <c r="EU60" s="388"/>
      <c r="EV60" s="393"/>
      <c r="EW60" s="388"/>
      <c r="EX60" s="388"/>
      <c r="EY60" s="388"/>
      <c r="EZ60" s="388"/>
      <c r="FA60" s="393"/>
      <c r="FB60" s="394"/>
      <c r="FC60" s="395"/>
      <c r="FD60" s="388"/>
      <c r="FE60" s="388"/>
      <c r="FF60" s="388"/>
      <c r="FG60" s="388"/>
      <c r="FH60" s="393"/>
      <c r="FI60" s="388"/>
      <c r="FJ60" s="388"/>
      <c r="FK60" s="388"/>
      <c r="FL60" s="388"/>
      <c r="FM60" s="393"/>
      <c r="FN60" s="394"/>
      <c r="FO60" s="395"/>
      <c r="FP60" s="388"/>
      <c r="FQ60" s="388"/>
      <c r="FR60" s="388"/>
      <c r="FS60" s="388"/>
      <c r="FT60" s="393"/>
      <c r="FU60" s="388"/>
      <c r="FV60" s="388"/>
      <c r="FW60" s="388"/>
      <c r="FX60" s="388"/>
      <c r="FY60" s="393"/>
      <c r="FZ60" s="394"/>
      <c r="GA60" s="395"/>
      <c r="GB60" s="388"/>
      <c r="GC60" s="388"/>
      <c r="GD60" s="388"/>
      <c r="GE60" s="388"/>
      <c r="GF60" s="393"/>
      <c r="GG60" s="388"/>
      <c r="GH60" s="388"/>
      <c r="GI60" s="388"/>
      <c r="GJ60" s="388"/>
      <c r="GK60" s="393"/>
      <c r="GL60" s="393"/>
      <c r="GM60" s="393"/>
      <c r="GN60" s="393"/>
      <c r="GO60" s="393"/>
      <c r="GP60" s="388"/>
      <c r="GQ60" s="388"/>
      <c r="GR60" s="393"/>
      <c r="GS60" s="388"/>
      <c r="GT60" s="388"/>
      <c r="GU60" s="388"/>
      <c r="GV60" s="388"/>
      <c r="GW60" s="393"/>
      <c r="GX60" s="393"/>
      <c r="GY60" s="393"/>
      <c r="GZ60" s="393"/>
      <c r="HA60" s="393"/>
      <c r="HB60" s="388"/>
      <c r="HC60" s="388"/>
      <c r="HD60" s="393"/>
      <c r="HE60" s="388"/>
      <c r="HF60" s="388"/>
      <c r="HG60" s="388"/>
      <c r="HH60" s="388"/>
      <c r="HI60" s="393"/>
      <c r="HJ60" s="393"/>
      <c r="HK60" s="393"/>
      <c r="HL60" s="393"/>
      <c r="HM60" s="393"/>
      <c r="HN60" s="388"/>
      <c r="HO60" s="388"/>
      <c r="HP60" s="393"/>
      <c r="HQ60" s="388"/>
      <c r="HR60" s="388"/>
      <c r="HS60" s="388"/>
      <c r="HT60" s="388"/>
      <c r="HU60" s="393"/>
      <c r="HV60" s="393"/>
      <c r="HW60" s="393"/>
      <c r="HX60" s="393"/>
      <c r="HY60" s="393"/>
      <c r="HZ60" s="388"/>
      <c r="IA60" s="388"/>
      <c r="IB60" s="393"/>
      <c r="IC60" s="388"/>
      <c r="ID60" s="388"/>
      <c r="IE60" s="388"/>
      <c r="IF60" s="388"/>
      <c r="IG60" s="393"/>
      <c r="IH60" s="393"/>
      <c r="II60" s="393"/>
      <c r="IJ60" s="393"/>
      <c r="IK60" s="393"/>
      <c r="IL60" s="388"/>
      <c r="IM60" s="388"/>
      <c r="IN60" s="393"/>
      <c r="IO60" s="388"/>
      <c r="IP60" s="388"/>
      <c r="IQ60" s="388"/>
      <c r="IR60" s="388"/>
      <c r="IS60" s="393"/>
      <c r="IT60" s="393"/>
      <c r="IU60" s="393"/>
      <c r="IV60" s="393"/>
      <c r="IW60" s="393"/>
      <c r="IX60" s="388"/>
      <c r="IY60" s="388"/>
      <c r="IZ60" s="393"/>
      <c r="JA60" s="388"/>
      <c r="JB60" s="388"/>
      <c r="JC60" s="388"/>
      <c r="JD60" s="388"/>
      <c r="JE60" s="393"/>
      <c r="JF60" s="393"/>
      <c r="JG60" s="393"/>
      <c r="JH60" s="393"/>
      <c r="JI60" s="393"/>
      <c r="JJ60" s="388"/>
      <c r="JK60" s="388"/>
      <c r="JL60" s="393"/>
      <c r="JM60" s="388"/>
      <c r="JN60" s="388"/>
      <c r="JO60" s="388"/>
      <c r="JP60" s="388"/>
      <c r="JQ60" s="393"/>
      <c r="JR60" s="393"/>
      <c r="JS60" s="393"/>
      <c r="JT60" s="393"/>
      <c r="JU60" s="393"/>
      <c r="JV60" s="388"/>
      <c r="JW60" s="388"/>
      <c r="JX60" s="393"/>
      <c r="JY60" s="388"/>
      <c r="JZ60" s="388"/>
      <c r="KA60" s="388"/>
      <c r="KB60" s="388"/>
      <c r="KC60" s="393"/>
      <c r="KD60" s="393"/>
      <c r="KE60" s="393"/>
      <c r="KF60" s="393"/>
      <c r="KG60" s="393"/>
      <c r="KH60" s="388"/>
      <c r="KI60" s="388"/>
      <c r="KJ60" s="393"/>
      <c r="KK60" s="388"/>
      <c r="KL60" s="388"/>
      <c r="KM60" s="388"/>
      <c r="KN60" s="388"/>
      <c r="KO60" s="393"/>
      <c r="KP60" s="393"/>
      <c r="KQ60" s="393"/>
      <c r="KR60" s="393"/>
      <c r="KS60" s="393"/>
      <c r="KT60" s="388"/>
      <c r="KU60" s="388"/>
      <c r="KV60" s="393"/>
      <c r="KW60" s="388"/>
      <c r="KX60" s="388"/>
      <c r="KY60" s="388"/>
      <c r="KZ60" s="388"/>
      <c r="LA60" s="393"/>
      <c r="LB60" s="393"/>
      <c r="LC60" s="393"/>
      <c r="LD60" s="393"/>
      <c r="LE60" s="393"/>
      <c r="LF60" s="388"/>
      <c r="LG60" s="388"/>
      <c r="LH60" s="393"/>
      <c r="LI60" s="388"/>
      <c r="LJ60" s="388"/>
      <c r="LK60" s="388" t="s">
        <v>55</v>
      </c>
      <c r="LL60" s="388"/>
      <c r="LM60" s="393"/>
      <c r="LN60" s="393"/>
      <c r="LO60" s="393"/>
      <c r="LP60" s="393"/>
      <c r="LQ60" s="393"/>
      <c r="LR60" s="393"/>
      <c r="LS60" s="393"/>
      <c r="LT60" s="393"/>
      <c r="LU60" s="393"/>
      <c r="LV60" s="393"/>
      <c r="LW60" s="393"/>
      <c r="LX60" s="393"/>
      <c r="LY60" s="393"/>
      <c r="LZ60" s="393"/>
      <c r="MA60" s="393"/>
      <c r="MB60" s="393"/>
      <c r="MC60" s="393"/>
    </row>
    <row r="61" spans="1:341" ht="22.2" customHeight="1" x14ac:dyDescent="0.25">
      <c r="A61" s="206"/>
      <c r="B61" s="206" t="s">
        <v>3</v>
      </c>
      <c r="C61" s="190" t="s">
        <v>1</v>
      </c>
      <c r="D61" s="166" t="s">
        <v>72</v>
      </c>
      <c r="E61" s="147" t="s">
        <v>55</v>
      </c>
      <c r="F61" s="147" t="s">
        <v>55</v>
      </c>
      <c r="G61" s="147" t="s">
        <v>55</v>
      </c>
      <c r="H61" s="147" t="s">
        <v>55</v>
      </c>
      <c r="I61" s="147" t="s">
        <v>55</v>
      </c>
      <c r="J61" s="147" t="s">
        <v>55</v>
      </c>
      <c r="K61" s="147" t="s">
        <v>55</v>
      </c>
      <c r="L61" s="147" t="s">
        <v>55</v>
      </c>
      <c r="M61" s="147" t="s">
        <v>55</v>
      </c>
      <c r="N61" s="147" t="s">
        <v>55</v>
      </c>
      <c r="O61" s="147" t="s">
        <v>55</v>
      </c>
      <c r="P61" s="147" t="s">
        <v>55</v>
      </c>
      <c r="Q61" s="147" t="s">
        <v>55</v>
      </c>
      <c r="R61" s="147" t="s">
        <v>55</v>
      </c>
      <c r="S61" s="147" t="s">
        <v>55</v>
      </c>
      <c r="T61" s="147" t="s">
        <v>55</v>
      </c>
      <c r="U61" s="147" t="s">
        <v>55</v>
      </c>
      <c r="V61" s="147" t="s">
        <v>55</v>
      </c>
      <c r="W61" s="147" t="s">
        <v>55</v>
      </c>
      <c r="X61" s="147" t="s">
        <v>55</v>
      </c>
      <c r="Y61" s="147" t="s">
        <v>55</v>
      </c>
      <c r="Z61" s="147" t="s">
        <v>55</v>
      </c>
      <c r="AA61" s="147" t="s">
        <v>55</v>
      </c>
      <c r="AB61" s="147" t="s">
        <v>55</v>
      </c>
      <c r="AC61" s="147" t="s">
        <v>55</v>
      </c>
      <c r="AD61" s="147" t="s">
        <v>55</v>
      </c>
      <c r="AE61" s="147" t="s">
        <v>55</v>
      </c>
      <c r="AF61" s="147" t="s">
        <v>55</v>
      </c>
      <c r="AG61" s="147" t="s">
        <v>55</v>
      </c>
      <c r="AH61" s="147" t="s">
        <v>55</v>
      </c>
      <c r="AI61" s="147" t="s">
        <v>55</v>
      </c>
      <c r="AJ61" s="147" t="s">
        <v>55</v>
      </c>
      <c r="AK61" s="147" t="s">
        <v>55</v>
      </c>
      <c r="AL61" s="147" t="s">
        <v>55</v>
      </c>
      <c r="AM61" s="147" t="s">
        <v>55</v>
      </c>
      <c r="AN61" s="147" t="s">
        <v>55</v>
      </c>
      <c r="AO61" s="147" t="s">
        <v>55</v>
      </c>
      <c r="AP61" s="147" t="s">
        <v>55</v>
      </c>
      <c r="AQ61" s="147" t="s">
        <v>55</v>
      </c>
      <c r="AR61" s="147" t="s">
        <v>55</v>
      </c>
      <c r="AS61" s="147" t="s">
        <v>55</v>
      </c>
      <c r="AT61" s="147" t="s">
        <v>55</v>
      </c>
      <c r="AU61" s="147" t="s">
        <v>55</v>
      </c>
      <c r="AV61" s="147" t="s">
        <v>55</v>
      </c>
      <c r="AW61" s="147" t="s">
        <v>55</v>
      </c>
      <c r="AX61" s="147" t="s">
        <v>55</v>
      </c>
      <c r="AY61" s="147" t="s">
        <v>55</v>
      </c>
      <c r="AZ61" s="147" t="s">
        <v>55</v>
      </c>
      <c r="BA61" s="147" t="s">
        <v>55</v>
      </c>
      <c r="BB61" s="147" t="s">
        <v>55</v>
      </c>
      <c r="BC61" s="147" t="s">
        <v>55</v>
      </c>
      <c r="BD61" s="147" t="s">
        <v>55</v>
      </c>
      <c r="BE61" s="147" t="s">
        <v>55</v>
      </c>
      <c r="BF61" s="147" t="s">
        <v>55</v>
      </c>
      <c r="BG61" s="147" t="s">
        <v>55</v>
      </c>
      <c r="BH61" s="147" t="s">
        <v>55</v>
      </c>
      <c r="BI61" s="147" t="s">
        <v>55</v>
      </c>
      <c r="BJ61" s="147" t="s">
        <v>55</v>
      </c>
      <c r="BK61" s="147" t="s">
        <v>55</v>
      </c>
      <c r="BL61" s="147" t="s">
        <v>55</v>
      </c>
      <c r="BM61" s="147" t="s">
        <v>55</v>
      </c>
      <c r="BN61" s="147" t="s">
        <v>55</v>
      </c>
      <c r="BO61" s="147" t="s">
        <v>55</v>
      </c>
      <c r="BP61" s="147" t="s">
        <v>55</v>
      </c>
      <c r="BQ61" s="147" t="s">
        <v>55</v>
      </c>
      <c r="BR61" s="147" t="s">
        <v>55</v>
      </c>
      <c r="BS61" s="147" t="s">
        <v>55</v>
      </c>
      <c r="BT61" s="147" t="s">
        <v>55</v>
      </c>
      <c r="BU61" s="147" t="s">
        <v>55</v>
      </c>
      <c r="BV61" s="147" t="s">
        <v>55</v>
      </c>
      <c r="BW61" s="147" t="s">
        <v>55</v>
      </c>
      <c r="BX61" s="147" t="s">
        <v>55</v>
      </c>
      <c r="BY61" s="396" t="s">
        <v>55</v>
      </c>
      <c r="BZ61" s="396"/>
      <c r="CA61" s="396"/>
      <c r="CB61" s="396"/>
      <c r="CC61" s="396"/>
      <c r="CD61" s="396"/>
      <c r="CE61" s="396"/>
      <c r="CF61" s="396"/>
      <c r="CG61" s="396"/>
      <c r="CH61" s="396"/>
      <c r="CI61" s="396"/>
      <c r="CJ61" s="396"/>
      <c r="CK61" s="396"/>
      <c r="CL61" s="396"/>
      <c r="CM61" s="396"/>
      <c r="CN61" s="396"/>
      <c r="CO61" s="396"/>
      <c r="CP61" s="396"/>
      <c r="CQ61" s="396"/>
      <c r="CR61" s="396"/>
      <c r="CS61" s="396"/>
      <c r="CT61" s="396"/>
      <c r="CU61" s="396"/>
      <c r="CV61" s="396"/>
      <c r="CW61" s="396"/>
      <c r="CX61" s="396"/>
      <c r="CY61" s="396"/>
      <c r="CZ61" s="396"/>
      <c r="DA61" s="396"/>
      <c r="DB61" s="396"/>
      <c r="DC61" s="396"/>
      <c r="DD61" s="396"/>
      <c r="DE61" s="396"/>
      <c r="DF61" s="396"/>
      <c r="DG61" s="396"/>
      <c r="DH61" s="396"/>
      <c r="DI61" s="397"/>
      <c r="DJ61" s="397"/>
      <c r="DK61" s="397"/>
      <c r="DL61" s="397"/>
      <c r="DM61" s="397"/>
      <c r="DN61" s="397"/>
      <c r="DO61" s="397"/>
      <c r="DP61" s="397"/>
      <c r="DQ61" s="397"/>
      <c r="DR61" s="397"/>
      <c r="DS61" s="397"/>
      <c r="DT61" s="397"/>
      <c r="DU61" s="397"/>
      <c r="DV61" s="397"/>
      <c r="DW61" s="397"/>
      <c r="DX61" s="397"/>
      <c r="DY61" s="397"/>
      <c r="DZ61" s="397"/>
      <c r="EA61" s="397"/>
      <c r="EB61" s="397"/>
      <c r="EC61" s="397"/>
      <c r="ED61" s="397"/>
      <c r="EE61" s="397"/>
      <c r="EF61" s="397"/>
      <c r="EG61" s="397"/>
      <c r="EH61" s="397"/>
      <c r="EI61" s="397"/>
      <c r="EJ61" s="398"/>
      <c r="EK61" s="397"/>
      <c r="EL61" s="397"/>
      <c r="EM61" s="397"/>
      <c r="EN61" s="397"/>
      <c r="EO61" s="397"/>
      <c r="EP61" s="397"/>
      <c r="EQ61" s="397"/>
      <c r="ER61" s="397"/>
      <c r="ES61" s="397"/>
      <c r="ET61" s="397"/>
      <c r="EU61" s="397"/>
      <c r="EV61" s="398"/>
      <c r="EW61" s="397"/>
      <c r="EX61" s="397"/>
      <c r="EY61" s="397"/>
      <c r="EZ61" s="397"/>
      <c r="FA61" s="397"/>
      <c r="FB61" s="399"/>
      <c r="FC61" s="400"/>
      <c r="FD61" s="397"/>
      <c r="FE61" s="397"/>
      <c r="FF61" s="397"/>
      <c r="FG61" s="397"/>
      <c r="FH61" s="398"/>
      <c r="FI61" s="397"/>
      <c r="FJ61" s="397"/>
      <c r="FK61" s="397"/>
      <c r="FL61" s="397"/>
      <c r="FM61" s="397"/>
      <c r="FN61" s="399"/>
      <c r="FO61" s="400"/>
      <c r="FP61" s="397"/>
      <c r="FQ61" s="397"/>
      <c r="FR61" s="397"/>
      <c r="FS61" s="397"/>
      <c r="FT61" s="398"/>
      <c r="FU61" s="397"/>
      <c r="FV61" s="397"/>
      <c r="FW61" s="397"/>
      <c r="FX61" s="397"/>
      <c r="FY61" s="397"/>
      <c r="FZ61" s="399"/>
      <c r="GA61" s="400"/>
      <c r="GB61" s="397"/>
      <c r="GC61" s="397"/>
      <c r="GD61" s="397"/>
      <c r="GE61" s="397"/>
      <c r="GF61" s="398"/>
      <c r="GG61" s="397"/>
      <c r="GH61" s="397"/>
      <c r="GI61" s="397"/>
      <c r="GJ61" s="397"/>
      <c r="GK61" s="397"/>
      <c r="GL61" s="397"/>
      <c r="GM61" s="397"/>
      <c r="GN61" s="397"/>
      <c r="GO61" s="397"/>
      <c r="GP61" s="397"/>
      <c r="GQ61" s="397"/>
      <c r="GR61" s="398"/>
      <c r="GS61" s="397"/>
      <c r="GT61" s="397"/>
      <c r="GU61" s="397"/>
      <c r="GV61" s="397"/>
      <c r="GW61" s="397"/>
      <c r="GX61" s="397"/>
      <c r="GY61" s="397"/>
      <c r="GZ61" s="397"/>
      <c r="HA61" s="397"/>
      <c r="HB61" s="397"/>
      <c r="HC61" s="397"/>
      <c r="HD61" s="398"/>
      <c r="HE61" s="397"/>
      <c r="HF61" s="397"/>
      <c r="HG61" s="397"/>
      <c r="HH61" s="397"/>
      <c r="HI61" s="397"/>
      <c r="HJ61" s="397"/>
      <c r="HK61" s="397"/>
      <c r="HL61" s="397"/>
      <c r="HM61" s="397"/>
      <c r="HN61" s="397"/>
      <c r="HO61" s="397"/>
      <c r="HP61" s="398"/>
      <c r="HQ61" s="397"/>
      <c r="HR61" s="397"/>
      <c r="HS61" s="397"/>
      <c r="HT61" s="397"/>
      <c r="HU61" s="397"/>
      <c r="HV61" s="397"/>
      <c r="HW61" s="397"/>
      <c r="HX61" s="397"/>
      <c r="HY61" s="397"/>
      <c r="HZ61" s="397"/>
      <c r="IA61" s="397"/>
      <c r="IB61" s="398"/>
      <c r="IC61" s="397"/>
      <c r="ID61" s="397"/>
      <c r="IE61" s="397"/>
      <c r="IF61" s="397"/>
      <c r="IG61" s="397"/>
      <c r="IH61" s="397"/>
      <c r="II61" s="397"/>
      <c r="IJ61" s="397"/>
      <c r="IK61" s="397"/>
      <c r="IL61" s="397"/>
      <c r="IM61" s="397"/>
      <c r="IN61" s="398"/>
      <c r="IO61" s="397"/>
      <c r="IP61" s="397"/>
      <c r="IQ61" s="397"/>
      <c r="IR61" s="397"/>
      <c r="IS61" s="397"/>
      <c r="IT61" s="397"/>
      <c r="IU61" s="397"/>
      <c r="IV61" s="397"/>
      <c r="IW61" s="397"/>
      <c r="IX61" s="397"/>
      <c r="IY61" s="397"/>
      <c r="IZ61" s="398"/>
      <c r="JA61" s="397"/>
      <c r="JB61" s="397"/>
      <c r="JC61" s="397"/>
      <c r="JD61" s="397"/>
      <c r="JE61" s="397"/>
      <c r="JF61" s="397"/>
      <c r="JG61" s="397"/>
      <c r="JH61" s="397"/>
      <c r="JI61" s="397"/>
      <c r="JJ61" s="397"/>
      <c r="JK61" s="397"/>
      <c r="JL61" s="398"/>
      <c r="JM61" s="397"/>
      <c r="JN61" s="397"/>
      <c r="JO61" s="397"/>
      <c r="JP61" s="397"/>
      <c r="JQ61" s="397"/>
      <c r="JR61" s="397"/>
      <c r="JS61" s="397"/>
      <c r="JT61" s="397"/>
      <c r="JU61" s="397"/>
      <c r="JV61" s="397"/>
      <c r="JW61" s="397"/>
      <c r="JX61" s="398"/>
      <c r="JY61" s="397"/>
      <c r="JZ61" s="397"/>
      <c r="KA61" s="397"/>
      <c r="KB61" s="397"/>
      <c r="KC61" s="397"/>
      <c r="KD61" s="397"/>
      <c r="KE61" s="397"/>
      <c r="KF61" s="397"/>
      <c r="KG61" s="397"/>
      <c r="KH61" s="397"/>
      <c r="KI61" s="397"/>
      <c r="KJ61" s="398"/>
      <c r="KK61" s="397"/>
      <c r="KL61" s="397"/>
      <c r="KM61" s="397"/>
      <c r="KN61" s="397"/>
      <c r="KO61" s="397"/>
      <c r="KP61" s="397"/>
      <c r="KQ61" s="397"/>
      <c r="KR61" s="397"/>
      <c r="KS61" s="397"/>
      <c r="KT61" s="397"/>
      <c r="KU61" s="397"/>
      <c r="KV61" s="398"/>
      <c r="KW61" s="397"/>
      <c r="KX61" s="397"/>
      <c r="KY61" s="397"/>
      <c r="KZ61" s="397"/>
      <c r="LA61" s="397"/>
      <c r="LB61" s="397"/>
      <c r="LC61" s="397"/>
      <c r="LD61" s="397"/>
      <c r="LE61" s="397"/>
      <c r="LF61" s="397"/>
      <c r="LG61" s="397"/>
      <c r="LH61" s="398"/>
      <c r="LI61" s="397"/>
      <c r="LJ61" s="397"/>
      <c r="LK61" s="397" t="s">
        <v>55</v>
      </c>
      <c r="LL61" s="397"/>
      <c r="LM61" s="397"/>
      <c r="LN61" s="397"/>
      <c r="LO61" s="397"/>
      <c r="LP61" s="397"/>
      <c r="LQ61" s="397"/>
      <c r="LR61" s="397"/>
      <c r="LS61" s="397"/>
      <c r="LT61" s="397"/>
      <c r="LU61" s="397"/>
      <c r="LV61" s="397"/>
      <c r="LW61" s="397"/>
      <c r="LX61" s="397"/>
      <c r="LY61" s="397"/>
      <c r="LZ61" s="397"/>
      <c r="MA61" s="397"/>
      <c r="MB61" s="397"/>
      <c r="MC61" s="397"/>
    </row>
    <row r="62" spans="1:341" ht="22.2" customHeight="1" x14ac:dyDescent="0.25">
      <c r="A62" s="32"/>
      <c r="B62" s="32" t="s">
        <v>4</v>
      </c>
      <c r="C62" s="187" t="s">
        <v>112</v>
      </c>
      <c r="D62" s="163" t="s">
        <v>115</v>
      </c>
      <c r="E62" s="145" t="s">
        <v>55</v>
      </c>
      <c r="F62" s="145" t="s">
        <v>55</v>
      </c>
      <c r="G62" s="145" t="s">
        <v>55</v>
      </c>
      <c r="H62" s="145" t="s">
        <v>55</v>
      </c>
      <c r="I62" s="145" t="s">
        <v>55</v>
      </c>
      <c r="J62" s="145" t="s">
        <v>55</v>
      </c>
      <c r="K62" s="145" t="s">
        <v>55</v>
      </c>
      <c r="L62" s="145" t="s">
        <v>55</v>
      </c>
      <c r="M62" s="145" t="s">
        <v>55</v>
      </c>
      <c r="N62" s="145" t="s">
        <v>55</v>
      </c>
      <c r="O62" s="145" t="s">
        <v>55</v>
      </c>
      <c r="P62" s="145" t="s">
        <v>55</v>
      </c>
      <c r="Q62" s="145" t="s">
        <v>55</v>
      </c>
      <c r="R62" s="145" t="s">
        <v>55</v>
      </c>
      <c r="S62" s="145" t="s">
        <v>55</v>
      </c>
      <c r="T62" s="145" t="s">
        <v>55</v>
      </c>
      <c r="U62" s="145" t="s">
        <v>55</v>
      </c>
      <c r="V62" s="145" t="s">
        <v>55</v>
      </c>
      <c r="W62" s="145" t="s">
        <v>55</v>
      </c>
      <c r="X62" s="145" t="s">
        <v>55</v>
      </c>
      <c r="Y62" s="145" t="s">
        <v>55</v>
      </c>
      <c r="Z62" s="145" t="s">
        <v>55</v>
      </c>
      <c r="AA62" s="145" t="s">
        <v>55</v>
      </c>
      <c r="AB62" s="145" t="s">
        <v>55</v>
      </c>
      <c r="AC62" s="145" t="s">
        <v>55</v>
      </c>
      <c r="AD62" s="145" t="s">
        <v>55</v>
      </c>
      <c r="AE62" s="145" t="s">
        <v>55</v>
      </c>
      <c r="AF62" s="145" t="s">
        <v>55</v>
      </c>
      <c r="AG62" s="145" t="s">
        <v>55</v>
      </c>
      <c r="AH62" s="145" t="s">
        <v>55</v>
      </c>
      <c r="AI62" s="145" t="s">
        <v>55</v>
      </c>
      <c r="AJ62" s="145" t="s">
        <v>55</v>
      </c>
      <c r="AK62" s="145" t="s">
        <v>55</v>
      </c>
      <c r="AL62" s="145" t="s">
        <v>55</v>
      </c>
      <c r="AM62" s="145" t="s">
        <v>55</v>
      </c>
      <c r="AN62" s="145" t="s">
        <v>55</v>
      </c>
      <c r="AO62" s="145" t="s">
        <v>55</v>
      </c>
      <c r="AP62" s="145" t="s">
        <v>55</v>
      </c>
      <c r="AQ62" s="145" t="s">
        <v>55</v>
      </c>
      <c r="AR62" s="145" t="s">
        <v>55</v>
      </c>
      <c r="AS62" s="145" t="s">
        <v>55</v>
      </c>
      <c r="AT62" s="145" t="s">
        <v>55</v>
      </c>
      <c r="AU62" s="145" t="s">
        <v>55</v>
      </c>
      <c r="AV62" s="145" t="s">
        <v>55</v>
      </c>
      <c r="AW62" s="145" t="s">
        <v>55</v>
      </c>
      <c r="AX62" s="145" t="s">
        <v>55</v>
      </c>
      <c r="AY62" s="145" t="s">
        <v>55</v>
      </c>
      <c r="AZ62" s="145" t="s">
        <v>55</v>
      </c>
      <c r="BA62" s="145" t="s">
        <v>55</v>
      </c>
      <c r="BB62" s="145" t="s">
        <v>55</v>
      </c>
      <c r="BC62" s="145" t="s">
        <v>55</v>
      </c>
      <c r="BD62" s="145" t="s">
        <v>55</v>
      </c>
      <c r="BE62" s="145" t="s">
        <v>55</v>
      </c>
      <c r="BF62" s="145" t="s">
        <v>55</v>
      </c>
      <c r="BG62" s="145" t="s">
        <v>55</v>
      </c>
      <c r="BH62" s="145" t="s">
        <v>55</v>
      </c>
      <c r="BI62" s="145" t="s">
        <v>55</v>
      </c>
      <c r="BJ62" s="145" t="s">
        <v>55</v>
      </c>
      <c r="BK62" s="145" t="s">
        <v>55</v>
      </c>
      <c r="BL62" s="145" t="s">
        <v>55</v>
      </c>
      <c r="BM62" s="145" t="s">
        <v>55</v>
      </c>
      <c r="BN62" s="145" t="s">
        <v>55</v>
      </c>
      <c r="BO62" s="145" t="s">
        <v>55</v>
      </c>
      <c r="BP62" s="145" t="s">
        <v>55</v>
      </c>
      <c r="BQ62" s="145" t="s">
        <v>55</v>
      </c>
      <c r="BR62" s="145" t="s">
        <v>55</v>
      </c>
      <c r="BS62" s="145" t="s">
        <v>55</v>
      </c>
      <c r="BT62" s="145" t="s">
        <v>55</v>
      </c>
      <c r="BU62" s="145" t="s">
        <v>55</v>
      </c>
      <c r="BV62" s="145" t="s">
        <v>55</v>
      </c>
      <c r="BW62" s="145" t="s">
        <v>55</v>
      </c>
      <c r="BX62" s="145" t="s">
        <v>55</v>
      </c>
      <c r="BY62" s="386" t="s">
        <v>55</v>
      </c>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86"/>
      <c r="DF62" s="386"/>
      <c r="DG62" s="386"/>
      <c r="DH62" s="386"/>
      <c r="DI62" s="387"/>
      <c r="DJ62" s="387"/>
      <c r="DK62" s="387"/>
      <c r="DL62" s="387"/>
      <c r="DM62" s="387"/>
      <c r="DN62" s="388"/>
      <c r="DO62" s="387"/>
      <c r="DP62" s="387"/>
      <c r="DQ62" s="389"/>
      <c r="DR62" s="387"/>
      <c r="DS62" s="387"/>
      <c r="DT62" s="387"/>
      <c r="DU62" s="387"/>
      <c r="DV62" s="387"/>
      <c r="DW62" s="387"/>
      <c r="DX62" s="387"/>
      <c r="DY62" s="387"/>
      <c r="DZ62" s="388"/>
      <c r="EA62" s="387"/>
      <c r="EB62" s="387"/>
      <c r="EC62" s="389"/>
      <c r="ED62" s="387"/>
      <c r="EE62" s="387"/>
      <c r="EF62" s="387"/>
      <c r="EG62" s="387"/>
      <c r="EH62" s="387"/>
      <c r="EI62" s="387"/>
      <c r="EJ62" s="389"/>
      <c r="EK62" s="387"/>
      <c r="EL62" s="388"/>
      <c r="EM62" s="387"/>
      <c r="EN62" s="387"/>
      <c r="EO62" s="389"/>
      <c r="EP62" s="387"/>
      <c r="EQ62" s="387"/>
      <c r="ER62" s="387"/>
      <c r="ES62" s="387"/>
      <c r="ET62" s="387"/>
      <c r="EU62" s="387"/>
      <c r="EV62" s="389"/>
      <c r="EW62" s="387"/>
      <c r="EX62" s="388"/>
      <c r="EY62" s="387"/>
      <c r="EZ62" s="387"/>
      <c r="FA62" s="389"/>
      <c r="FB62" s="390"/>
      <c r="FC62" s="391"/>
      <c r="FD62" s="387"/>
      <c r="FE62" s="387"/>
      <c r="FF62" s="387"/>
      <c r="FG62" s="387"/>
      <c r="FH62" s="389"/>
      <c r="FI62" s="387"/>
      <c r="FJ62" s="388"/>
      <c r="FK62" s="387"/>
      <c r="FL62" s="387"/>
      <c r="FM62" s="389"/>
      <c r="FN62" s="390"/>
      <c r="FO62" s="391"/>
      <c r="FP62" s="387"/>
      <c r="FQ62" s="387"/>
      <c r="FR62" s="387"/>
      <c r="FS62" s="387"/>
      <c r="FT62" s="389"/>
      <c r="FU62" s="387"/>
      <c r="FV62" s="388"/>
      <c r="FW62" s="387"/>
      <c r="FX62" s="387"/>
      <c r="FY62" s="389"/>
      <c r="FZ62" s="390"/>
      <c r="GA62" s="391"/>
      <c r="GB62" s="387"/>
      <c r="GC62" s="387"/>
      <c r="GD62" s="387"/>
      <c r="GE62" s="387"/>
      <c r="GF62" s="389"/>
      <c r="GG62" s="387"/>
      <c r="GH62" s="388"/>
      <c r="GI62" s="387"/>
      <c r="GJ62" s="387"/>
      <c r="GK62" s="389"/>
      <c r="GL62" s="389"/>
      <c r="GM62" s="389"/>
      <c r="GN62" s="389"/>
      <c r="GO62" s="389"/>
      <c r="GP62" s="387"/>
      <c r="GQ62" s="387"/>
      <c r="GR62" s="389"/>
      <c r="GS62" s="387"/>
      <c r="GT62" s="388"/>
      <c r="GU62" s="387"/>
      <c r="GV62" s="387"/>
      <c r="GW62" s="389"/>
      <c r="GX62" s="389"/>
      <c r="GY62" s="389"/>
      <c r="GZ62" s="389"/>
      <c r="HA62" s="389"/>
      <c r="HB62" s="387"/>
      <c r="HC62" s="387"/>
      <c r="HD62" s="389"/>
      <c r="HE62" s="387"/>
      <c r="HF62" s="388"/>
      <c r="HG62" s="387"/>
      <c r="HH62" s="387"/>
      <c r="HI62" s="389"/>
      <c r="HJ62" s="389"/>
      <c r="HK62" s="389"/>
      <c r="HL62" s="389"/>
      <c r="HM62" s="389"/>
      <c r="HN62" s="387"/>
      <c r="HO62" s="387"/>
      <c r="HP62" s="389"/>
      <c r="HQ62" s="387"/>
      <c r="HR62" s="388"/>
      <c r="HS62" s="387"/>
      <c r="HT62" s="387"/>
      <c r="HU62" s="389"/>
      <c r="HV62" s="389"/>
      <c r="HW62" s="389"/>
      <c r="HX62" s="389"/>
      <c r="HY62" s="389"/>
      <c r="HZ62" s="387"/>
      <c r="IA62" s="387"/>
      <c r="IB62" s="389"/>
      <c r="IC62" s="387"/>
      <c r="ID62" s="388"/>
      <c r="IE62" s="387"/>
      <c r="IF62" s="387"/>
      <c r="IG62" s="389"/>
      <c r="IH62" s="389"/>
      <c r="II62" s="389"/>
      <c r="IJ62" s="389"/>
      <c r="IK62" s="389"/>
      <c r="IL62" s="387"/>
      <c r="IM62" s="387"/>
      <c r="IN62" s="389"/>
      <c r="IO62" s="387"/>
      <c r="IP62" s="388"/>
      <c r="IQ62" s="387"/>
      <c r="IR62" s="387"/>
      <c r="IS62" s="389"/>
      <c r="IT62" s="389"/>
      <c r="IU62" s="389"/>
      <c r="IV62" s="389"/>
      <c r="IW62" s="389"/>
      <c r="IX62" s="387"/>
      <c r="IY62" s="387"/>
      <c r="IZ62" s="389"/>
      <c r="JA62" s="387"/>
      <c r="JB62" s="388"/>
      <c r="JC62" s="387"/>
      <c r="JD62" s="387"/>
      <c r="JE62" s="389"/>
      <c r="JF62" s="389"/>
      <c r="JG62" s="389"/>
      <c r="JH62" s="389"/>
      <c r="JI62" s="389"/>
      <c r="JJ62" s="387"/>
      <c r="JK62" s="387"/>
      <c r="JL62" s="389"/>
      <c r="JM62" s="387"/>
      <c r="JN62" s="388"/>
      <c r="JO62" s="387"/>
      <c r="JP62" s="387"/>
      <c r="JQ62" s="389"/>
      <c r="JR62" s="389"/>
      <c r="JS62" s="389"/>
      <c r="JT62" s="389"/>
      <c r="JU62" s="389"/>
      <c r="JV62" s="387"/>
      <c r="JW62" s="387"/>
      <c r="JX62" s="389"/>
      <c r="JY62" s="387"/>
      <c r="JZ62" s="388"/>
      <c r="KA62" s="387"/>
      <c r="KB62" s="387"/>
      <c r="KC62" s="389"/>
      <c r="KD62" s="389"/>
      <c r="KE62" s="389"/>
      <c r="KF62" s="389"/>
      <c r="KG62" s="389"/>
      <c r="KH62" s="387"/>
      <c r="KI62" s="387"/>
      <c r="KJ62" s="389"/>
      <c r="KK62" s="387"/>
      <c r="KL62" s="388"/>
      <c r="KM62" s="387"/>
      <c r="KN62" s="387"/>
      <c r="KO62" s="389"/>
      <c r="KP62" s="389"/>
      <c r="KQ62" s="389"/>
      <c r="KR62" s="389"/>
      <c r="KS62" s="389"/>
      <c r="KT62" s="387"/>
      <c r="KU62" s="387"/>
      <c r="KV62" s="389"/>
      <c r="KW62" s="387"/>
      <c r="KX62" s="388"/>
      <c r="KY62" s="387"/>
      <c r="KZ62" s="387"/>
      <c r="LA62" s="389"/>
      <c r="LB62" s="389"/>
      <c r="LC62" s="389"/>
      <c r="LD62" s="389"/>
      <c r="LE62" s="389"/>
      <c r="LF62" s="387"/>
      <c r="LG62" s="387"/>
      <c r="LH62" s="389"/>
      <c r="LI62" s="387"/>
      <c r="LJ62" s="388"/>
      <c r="LK62" s="387" t="s">
        <v>55</v>
      </c>
      <c r="LL62" s="387"/>
      <c r="LM62" s="389"/>
      <c r="LN62" s="389"/>
      <c r="LO62" s="389"/>
      <c r="LP62" s="389"/>
      <c r="LQ62" s="389"/>
      <c r="LR62" s="389"/>
      <c r="LS62" s="389"/>
      <c r="LT62" s="389"/>
      <c r="LU62" s="389"/>
      <c r="LV62" s="389"/>
      <c r="LW62" s="389"/>
      <c r="LX62" s="389"/>
      <c r="LY62" s="389"/>
      <c r="LZ62" s="389"/>
      <c r="MA62" s="389"/>
      <c r="MB62" s="389"/>
      <c r="MC62" s="389"/>
    </row>
    <row r="63" spans="1:341" ht="22.2" customHeight="1" x14ac:dyDescent="0.25">
      <c r="A63" s="30"/>
      <c r="B63" s="30" t="s">
        <v>4</v>
      </c>
      <c r="C63" s="188" t="s">
        <v>122</v>
      </c>
      <c r="D63" s="164" t="s">
        <v>75</v>
      </c>
      <c r="E63" s="164">
        <v>7.97</v>
      </c>
      <c r="F63" s="164">
        <v>7.87</v>
      </c>
      <c r="G63" s="164">
        <v>7.38</v>
      </c>
      <c r="H63" s="164">
        <v>7.35</v>
      </c>
      <c r="I63" s="164">
        <v>7.47</v>
      </c>
      <c r="J63" s="164">
        <v>7.51</v>
      </c>
      <c r="K63" s="164">
        <v>7.39</v>
      </c>
      <c r="L63" s="164">
        <v>7.18</v>
      </c>
      <c r="M63" s="164">
        <v>6.89</v>
      </c>
      <c r="N63" s="164">
        <v>6.78</v>
      </c>
      <c r="O63" s="164">
        <v>6.46</v>
      </c>
      <c r="P63" s="164">
        <v>6.29</v>
      </c>
      <c r="Q63" s="164">
        <v>6.17</v>
      </c>
      <c r="R63" s="164">
        <v>6.24</v>
      </c>
      <c r="S63" s="164">
        <v>6.78</v>
      </c>
      <c r="T63" s="164">
        <v>6.89</v>
      </c>
      <c r="U63" s="164">
        <v>7.12</v>
      </c>
      <c r="V63" s="164">
        <v>7.32</v>
      </c>
      <c r="W63" s="164">
        <v>7.54</v>
      </c>
      <c r="X63" s="164">
        <v>7.47</v>
      </c>
      <c r="Y63" s="164">
        <v>7.77</v>
      </c>
      <c r="Z63" s="164">
        <v>8.09</v>
      </c>
      <c r="AA63" s="164">
        <v>8.06</v>
      </c>
      <c r="AB63" s="164">
        <v>7.97</v>
      </c>
      <c r="AC63" s="164">
        <v>8.26</v>
      </c>
      <c r="AD63" s="164">
        <v>8.07</v>
      </c>
      <c r="AE63" s="164">
        <v>7.91</v>
      </c>
      <c r="AF63" s="164">
        <v>7.49</v>
      </c>
      <c r="AG63" s="164">
        <v>7.34</v>
      </c>
      <c r="AH63" s="164">
        <v>6.91</v>
      </c>
      <c r="AI63" s="164">
        <v>7.38</v>
      </c>
      <c r="AJ63" s="164">
        <v>7.18</v>
      </c>
      <c r="AK63" s="164">
        <v>6.99</v>
      </c>
      <c r="AL63" s="164">
        <v>6.91</v>
      </c>
      <c r="AM63" s="164">
        <v>6.71</v>
      </c>
      <c r="AN63" s="164">
        <v>6.37</v>
      </c>
      <c r="AO63" s="164">
        <v>6.22</v>
      </c>
      <c r="AP63" s="164">
        <v>6.03</v>
      </c>
      <c r="AQ63" s="164">
        <v>6.55</v>
      </c>
      <c r="AR63" s="164">
        <v>6.52</v>
      </c>
      <c r="AS63" s="164">
        <v>6.32</v>
      </c>
      <c r="AT63" s="164">
        <v>6.46</v>
      </c>
      <c r="AU63" s="164">
        <v>6.71</v>
      </c>
      <c r="AV63" s="164">
        <v>6.6</v>
      </c>
      <c r="AW63" s="164">
        <v>6.46</v>
      </c>
      <c r="AX63" s="164">
        <v>6.18</v>
      </c>
      <c r="AY63" s="164">
        <v>6.1</v>
      </c>
      <c r="AZ63" s="164">
        <v>5.92</v>
      </c>
      <c r="BA63" s="164">
        <v>5.9</v>
      </c>
      <c r="BB63" s="164">
        <v>5.79</v>
      </c>
      <c r="BC63" s="164">
        <v>5.67</v>
      </c>
      <c r="BD63" s="164">
        <v>6</v>
      </c>
      <c r="BE63" s="164">
        <v>5.91</v>
      </c>
      <c r="BF63" s="164">
        <v>6</v>
      </c>
      <c r="BG63" s="164">
        <v>5.71</v>
      </c>
      <c r="BH63" s="164">
        <v>5.73</v>
      </c>
      <c r="BI63" s="164">
        <v>5.94</v>
      </c>
      <c r="BJ63" s="164">
        <v>5.91</v>
      </c>
      <c r="BK63" s="164">
        <v>6.13</v>
      </c>
      <c r="BL63" s="164">
        <v>6.09</v>
      </c>
      <c r="BM63" s="164">
        <v>5.87</v>
      </c>
      <c r="BN63" s="164">
        <v>5.59</v>
      </c>
      <c r="BO63" s="164">
        <v>5.5</v>
      </c>
      <c r="BP63" s="164">
        <v>5.58</v>
      </c>
      <c r="BQ63" s="164">
        <v>5.74</v>
      </c>
      <c r="BR63" s="164">
        <v>5.55</v>
      </c>
      <c r="BS63" s="164">
        <v>5.46</v>
      </c>
      <c r="BT63" s="164">
        <v>5.37</v>
      </c>
      <c r="BU63" s="164">
        <v>4.99</v>
      </c>
      <c r="BV63" s="164">
        <v>4.78</v>
      </c>
      <c r="BW63" s="164">
        <v>4.8099999999999996</v>
      </c>
      <c r="BX63" s="164">
        <v>4.7</v>
      </c>
      <c r="BY63" s="392" t="s">
        <v>55</v>
      </c>
      <c r="BZ63" s="392"/>
      <c r="CA63" s="392"/>
      <c r="CB63" s="392"/>
      <c r="CC63" s="392"/>
      <c r="CD63" s="392"/>
      <c r="CE63" s="392"/>
      <c r="CF63" s="392"/>
      <c r="CG63" s="392"/>
      <c r="CH63" s="392"/>
      <c r="CI63" s="392"/>
      <c r="CJ63" s="392"/>
      <c r="CK63" s="392"/>
      <c r="CL63" s="392"/>
      <c r="CM63" s="392"/>
      <c r="CN63" s="392"/>
      <c r="CO63" s="392"/>
      <c r="CP63" s="392"/>
      <c r="CQ63" s="392"/>
      <c r="CR63" s="392"/>
      <c r="CS63" s="392"/>
      <c r="CT63" s="392"/>
      <c r="CU63" s="392"/>
      <c r="CV63" s="392"/>
      <c r="CW63" s="392"/>
      <c r="CX63" s="392"/>
      <c r="CY63" s="392"/>
      <c r="CZ63" s="392"/>
      <c r="DA63" s="392"/>
      <c r="DB63" s="392"/>
      <c r="DC63" s="392"/>
      <c r="DD63" s="392"/>
      <c r="DE63" s="392"/>
      <c r="DF63" s="392"/>
      <c r="DG63" s="392"/>
      <c r="DH63" s="392"/>
      <c r="DI63" s="388"/>
      <c r="DJ63" s="388"/>
      <c r="DK63" s="388"/>
      <c r="DL63" s="388"/>
      <c r="DM63" s="388"/>
      <c r="DN63" s="388"/>
      <c r="DO63" s="388"/>
      <c r="DP63" s="388"/>
      <c r="DQ63" s="393"/>
      <c r="DR63" s="388"/>
      <c r="DS63" s="388"/>
      <c r="DT63" s="388"/>
      <c r="DU63" s="388"/>
      <c r="DV63" s="388"/>
      <c r="DW63" s="388"/>
      <c r="DX63" s="388"/>
      <c r="DY63" s="388"/>
      <c r="DZ63" s="388"/>
      <c r="EA63" s="388"/>
      <c r="EB63" s="388"/>
      <c r="EC63" s="393"/>
      <c r="ED63" s="388"/>
      <c r="EE63" s="388"/>
      <c r="EF63" s="388"/>
      <c r="EG63" s="388"/>
      <c r="EH63" s="388"/>
      <c r="EI63" s="388"/>
      <c r="EJ63" s="393"/>
      <c r="EK63" s="388"/>
      <c r="EL63" s="388"/>
      <c r="EM63" s="388"/>
      <c r="EN63" s="388"/>
      <c r="EO63" s="393"/>
      <c r="EP63" s="388"/>
      <c r="EQ63" s="388"/>
      <c r="ER63" s="388"/>
      <c r="ES63" s="388"/>
      <c r="ET63" s="388"/>
      <c r="EU63" s="388"/>
      <c r="EV63" s="393"/>
      <c r="EW63" s="388"/>
      <c r="EX63" s="388"/>
      <c r="EY63" s="388"/>
      <c r="EZ63" s="388"/>
      <c r="FA63" s="393"/>
      <c r="FB63" s="394"/>
      <c r="FC63" s="395"/>
      <c r="FD63" s="388"/>
      <c r="FE63" s="388"/>
      <c r="FF63" s="388"/>
      <c r="FG63" s="388"/>
      <c r="FH63" s="393"/>
      <c r="FI63" s="388"/>
      <c r="FJ63" s="388"/>
      <c r="FK63" s="388"/>
      <c r="FL63" s="388"/>
      <c r="FM63" s="393"/>
      <c r="FN63" s="394"/>
      <c r="FO63" s="395"/>
      <c r="FP63" s="388"/>
      <c r="FQ63" s="388"/>
      <c r="FR63" s="388"/>
      <c r="FS63" s="388"/>
      <c r="FT63" s="393"/>
      <c r="FU63" s="388"/>
      <c r="FV63" s="388"/>
      <c r="FW63" s="388"/>
      <c r="FX63" s="388"/>
      <c r="FY63" s="393"/>
      <c r="FZ63" s="394"/>
      <c r="GA63" s="395"/>
      <c r="GB63" s="388"/>
      <c r="GC63" s="388"/>
      <c r="GD63" s="388"/>
      <c r="GE63" s="388"/>
      <c r="GF63" s="393"/>
      <c r="GG63" s="388"/>
      <c r="GH63" s="388"/>
      <c r="GI63" s="388"/>
      <c r="GJ63" s="388"/>
      <c r="GK63" s="393"/>
      <c r="GL63" s="393"/>
      <c r="GM63" s="393"/>
      <c r="GN63" s="393"/>
      <c r="GO63" s="393"/>
      <c r="GP63" s="388"/>
      <c r="GQ63" s="388"/>
      <c r="GR63" s="393"/>
      <c r="GS63" s="388"/>
      <c r="GT63" s="388"/>
      <c r="GU63" s="388"/>
      <c r="GV63" s="388"/>
      <c r="GW63" s="393"/>
      <c r="GX63" s="393"/>
      <c r="GY63" s="393"/>
      <c r="GZ63" s="393"/>
      <c r="HA63" s="393"/>
      <c r="HB63" s="388"/>
      <c r="HC63" s="388"/>
      <c r="HD63" s="393"/>
      <c r="HE63" s="388"/>
      <c r="HF63" s="388"/>
      <c r="HG63" s="388"/>
      <c r="HH63" s="388"/>
      <c r="HI63" s="393"/>
      <c r="HJ63" s="393"/>
      <c r="HK63" s="393"/>
      <c r="HL63" s="393"/>
      <c r="HM63" s="393"/>
      <c r="HN63" s="388"/>
      <c r="HO63" s="388"/>
      <c r="HP63" s="393"/>
      <c r="HQ63" s="388"/>
      <c r="HR63" s="388"/>
      <c r="HS63" s="388"/>
      <c r="HT63" s="388"/>
      <c r="HU63" s="393"/>
      <c r="HV63" s="393"/>
      <c r="HW63" s="393"/>
      <c r="HX63" s="393"/>
      <c r="HY63" s="393"/>
      <c r="HZ63" s="388"/>
      <c r="IA63" s="388"/>
      <c r="IB63" s="393"/>
      <c r="IC63" s="388"/>
      <c r="ID63" s="388"/>
      <c r="IE63" s="388"/>
      <c r="IF63" s="388"/>
      <c r="IG63" s="393"/>
      <c r="IH63" s="393"/>
      <c r="II63" s="393"/>
      <c r="IJ63" s="393"/>
      <c r="IK63" s="393"/>
      <c r="IL63" s="388"/>
      <c r="IM63" s="388"/>
      <c r="IN63" s="393"/>
      <c r="IO63" s="388"/>
      <c r="IP63" s="388"/>
      <c r="IQ63" s="388"/>
      <c r="IR63" s="388"/>
      <c r="IS63" s="393"/>
      <c r="IT63" s="393"/>
      <c r="IU63" s="393"/>
      <c r="IV63" s="393"/>
      <c r="IW63" s="393"/>
      <c r="IX63" s="388"/>
      <c r="IY63" s="388"/>
      <c r="IZ63" s="393"/>
      <c r="JA63" s="388"/>
      <c r="JB63" s="388"/>
      <c r="JC63" s="388"/>
      <c r="JD63" s="388"/>
      <c r="JE63" s="393"/>
      <c r="JF63" s="393"/>
      <c r="JG63" s="393"/>
      <c r="JH63" s="393"/>
      <c r="JI63" s="393"/>
      <c r="JJ63" s="388"/>
      <c r="JK63" s="388"/>
      <c r="JL63" s="393"/>
      <c r="JM63" s="388"/>
      <c r="JN63" s="388"/>
      <c r="JO63" s="388"/>
      <c r="JP63" s="388"/>
      <c r="JQ63" s="393"/>
      <c r="JR63" s="393"/>
      <c r="JS63" s="393"/>
      <c r="JT63" s="393"/>
      <c r="JU63" s="393"/>
      <c r="JV63" s="388"/>
      <c r="JW63" s="388"/>
      <c r="JX63" s="393"/>
      <c r="JY63" s="388"/>
      <c r="JZ63" s="388"/>
      <c r="KA63" s="388"/>
      <c r="KB63" s="388"/>
      <c r="KC63" s="393"/>
      <c r="KD63" s="393"/>
      <c r="KE63" s="393"/>
      <c r="KF63" s="393"/>
      <c r="KG63" s="393"/>
      <c r="KH63" s="388"/>
      <c r="KI63" s="388"/>
      <c r="KJ63" s="393"/>
      <c r="KK63" s="388"/>
      <c r="KL63" s="388"/>
      <c r="KM63" s="388"/>
      <c r="KN63" s="388"/>
      <c r="KO63" s="393"/>
      <c r="KP63" s="393"/>
      <c r="KQ63" s="393"/>
      <c r="KR63" s="393"/>
      <c r="KS63" s="393"/>
      <c r="KT63" s="388"/>
      <c r="KU63" s="388"/>
      <c r="KV63" s="393"/>
      <c r="KW63" s="388"/>
      <c r="KX63" s="388"/>
      <c r="KY63" s="388"/>
      <c r="KZ63" s="388"/>
      <c r="LA63" s="393"/>
      <c r="LB63" s="393"/>
      <c r="LC63" s="393"/>
      <c r="LD63" s="393"/>
      <c r="LE63" s="393"/>
      <c r="LF63" s="388"/>
      <c r="LG63" s="388"/>
      <c r="LH63" s="393"/>
      <c r="LI63" s="388"/>
      <c r="LJ63" s="388"/>
      <c r="LK63" s="388"/>
      <c r="LL63" s="388"/>
      <c r="LM63" s="393"/>
      <c r="LN63" s="393"/>
      <c r="LO63" s="393"/>
      <c r="LP63" s="393"/>
      <c r="LQ63" s="393"/>
      <c r="LR63" s="393"/>
      <c r="LS63" s="393"/>
      <c r="LT63" s="393"/>
      <c r="LU63" s="393"/>
      <c r="LV63" s="393"/>
      <c r="LW63" s="393"/>
      <c r="LX63" s="393"/>
      <c r="LY63" s="393"/>
      <c r="LZ63" s="393"/>
      <c r="MA63" s="393"/>
      <c r="MB63" s="393"/>
      <c r="MC63" s="393"/>
    </row>
    <row r="64" spans="1:341" ht="22.2" customHeight="1" x14ac:dyDescent="0.25">
      <c r="A64" s="206"/>
      <c r="B64" s="206" t="s">
        <v>4</v>
      </c>
      <c r="C64" s="190" t="s">
        <v>1</v>
      </c>
      <c r="D64" s="166" t="s">
        <v>72</v>
      </c>
      <c r="E64" s="147" t="s">
        <v>55</v>
      </c>
      <c r="F64" s="147" t="s">
        <v>55</v>
      </c>
      <c r="G64" s="147" t="s">
        <v>55</v>
      </c>
      <c r="H64" s="147" t="s">
        <v>55</v>
      </c>
      <c r="I64" s="147" t="s">
        <v>55</v>
      </c>
      <c r="J64" s="147" t="s">
        <v>55</v>
      </c>
      <c r="K64" s="147" t="s">
        <v>55</v>
      </c>
      <c r="L64" s="147" t="s">
        <v>55</v>
      </c>
      <c r="M64" s="147" t="s">
        <v>55</v>
      </c>
      <c r="N64" s="147" t="s">
        <v>55</v>
      </c>
      <c r="O64" s="147" t="s">
        <v>55</v>
      </c>
      <c r="P64" s="147" t="s">
        <v>55</v>
      </c>
      <c r="Q64" s="147" t="s">
        <v>55</v>
      </c>
      <c r="R64" s="147" t="s">
        <v>55</v>
      </c>
      <c r="S64" s="147" t="s">
        <v>55</v>
      </c>
      <c r="T64" s="147" t="s">
        <v>55</v>
      </c>
      <c r="U64" s="147" t="s">
        <v>55</v>
      </c>
      <c r="V64" s="147" t="s">
        <v>55</v>
      </c>
      <c r="W64" s="147" t="s">
        <v>55</v>
      </c>
      <c r="X64" s="147" t="s">
        <v>55</v>
      </c>
      <c r="Y64" s="147" t="s">
        <v>55</v>
      </c>
      <c r="Z64" s="147" t="s">
        <v>55</v>
      </c>
      <c r="AA64" s="147" t="s">
        <v>55</v>
      </c>
      <c r="AB64" s="147" t="s">
        <v>55</v>
      </c>
      <c r="AC64" s="147" t="s">
        <v>55</v>
      </c>
      <c r="AD64" s="147" t="s">
        <v>55</v>
      </c>
      <c r="AE64" s="147" t="s">
        <v>55</v>
      </c>
      <c r="AF64" s="147" t="s">
        <v>55</v>
      </c>
      <c r="AG64" s="147" t="s">
        <v>55</v>
      </c>
      <c r="AH64" s="147" t="s">
        <v>55</v>
      </c>
      <c r="AI64" s="147" t="s">
        <v>55</v>
      </c>
      <c r="AJ64" s="147" t="s">
        <v>55</v>
      </c>
      <c r="AK64" s="147" t="s">
        <v>55</v>
      </c>
      <c r="AL64" s="147" t="s">
        <v>55</v>
      </c>
      <c r="AM64" s="147" t="s">
        <v>55</v>
      </c>
      <c r="AN64" s="147" t="s">
        <v>55</v>
      </c>
      <c r="AO64" s="147" t="s">
        <v>55</v>
      </c>
      <c r="AP64" s="147" t="s">
        <v>55</v>
      </c>
      <c r="AQ64" s="147" t="s">
        <v>55</v>
      </c>
      <c r="AR64" s="147" t="s">
        <v>55</v>
      </c>
      <c r="AS64" s="147" t="s">
        <v>55</v>
      </c>
      <c r="AT64" s="147" t="s">
        <v>55</v>
      </c>
      <c r="AU64" s="147" t="s">
        <v>55</v>
      </c>
      <c r="AV64" s="147" t="s">
        <v>55</v>
      </c>
      <c r="AW64" s="147" t="s">
        <v>55</v>
      </c>
      <c r="AX64" s="147" t="s">
        <v>55</v>
      </c>
      <c r="AY64" s="147" t="s">
        <v>55</v>
      </c>
      <c r="AZ64" s="147" t="s">
        <v>55</v>
      </c>
      <c r="BA64" s="147" t="s">
        <v>55</v>
      </c>
      <c r="BB64" s="147" t="s">
        <v>55</v>
      </c>
      <c r="BC64" s="147" t="s">
        <v>55</v>
      </c>
      <c r="BD64" s="147" t="s">
        <v>55</v>
      </c>
      <c r="BE64" s="147" t="s">
        <v>55</v>
      </c>
      <c r="BF64" s="147" t="s">
        <v>55</v>
      </c>
      <c r="BG64" s="147" t="s">
        <v>55</v>
      </c>
      <c r="BH64" s="147" t="s">
        <v>55</v>
      </c>
      <c r="BI64" s="147" t="s">
        <v>55</v>
      </c>
      <c r="BJ64" s="147" t="s">
        <v>55</v>
      </c>
      <c r="BK64" s="147" t="s">
        <v>55</v>
      </c>
      <c r="BL64" s="147" t="s">
        <v>55</v>
      </c>
      <c r="BM64" s="147" t="s">
        <v>55</v>
      </c>
      <c r="BN64" s="147" t="s">
        <v>55</v>
      </c>
      <c r="BO64" s="147" t="s">
        <v>55</v>
      </c>
      <c r="BP64" s="147" t="s">
        <v>55</v>
      </c>
      <c r="BQ64" s="147" t="s">
        <v>55</v>
      </c>
      <c r="BR64" s="147" t="s">
        <v>55</v>
      </c>
      <c r="BS64" s="147" t="s">
        <v>55</v>
      </c>
      <c r="BT64" s="147" t="s">
        <v>55</v>
      </c>
      <c r="BU64" s="147" t="s">
        <v>55</v>
      </c>
      <c r="BV64" s="147" t="s">
        <v>55</v>
      </c>
      <c r="BW64" s="147" t="s">
        <v>55</v>
      </c>
      <c r="BX64" s="147" t="s">
        <v>55</v>
      </c>
      <c r="BY64" s="396" t="s">
        <v>55</v>
      </c>
      <c r="BZ64" s="396"/>
      <c r="CA64" s="396"/>
      <c r="CB64" s="396"/>
      <c r="CC64" s="396"/>
      <c r="CD64" s="396"/>
      <c r="CE64" s="396"/>
      <c r="CF64" s="396"/>
      <c r="CG64" s="396"/>
      <c r="CH64" s="396"/>
      <c r="CI64" s="396"/>
      <c r="CJ64" s="396"/>
      <c r="CK64" s="396"/>
      <c r="CL64" s="396"/>
      <c r="CM64" s="396"/>
      <c r="CN64" s="396"/>
      <c r="CO64" s="396"/>
      <c r="CP64" s="396"/>
      <c r="CQ64" s="396"/>
      <c r="CR64" s="396"/>
      <c r="CS64" s="396"/>
      <c r="CT64" s="396"/>
      <c r="CU64" s="396"/>
      <c r="CV64" s="396"/>
      <c r="CW64" s="396"/>
      <c r="CX64" s="396"/>
      <c r="CY64" s="396"/>
      <c r="CZ64" s="396"/>
      <c r="DA64" s="396"/>
      <c r="DB64" s="396"/>
      <c r="DC64" s="396"/>
      <c r="DD64" s="396"/>
      <c r="DE64" s="396"/>
      <c r="DF64" s="396"/>
      <c r="DG64" s="396"/>
      <c r="DH64" s="396"/>
      <c r="DI64" s="397"/>
      <c r="DJ64" s="397"/>
      <c r="DK64" s="397"/>
      <c r="DL64" s="397"/>
      <c r="DM64" s="397"/>
      <c r="DN64" s="397"/>
      <c r="DO64" s="397"/>
      <c r="DP64" s="397"/>
      <c r="DQ64" s="397"/>
      <c r="DR64" s="397"/>
      <c r="DS64" s="397"/>
      <c r="DT64" s="397"/>
      <c r="DU64" s="397"/>
      <c r="DV64" s="397"/>
      <c r="DW64" s="397"/>
      <c r="DX64" s="397"/>
      <c r="DY64" s="397"/>
      <c r="DZ64" s="397"/>
      <c r="EA64" s="397"/>
      <c r="EB64" s="397"/>
      <c r="EC64" s="397"/>
      <c r="ED64" s="397"/>
      <c r="EE64" s="397"/>
      <c r="EF64" s="397"/>
      <c r="EG64" s="397"/>
      <c r="EH64" s="397"/>
      <c r="EI64" s="397"/>
      <c r="EJ64" s="398"/>
      <c r="EK64" s="397"/>
      <c r="EL64" s="397"/>
      <c r="EM64" s="397"/>
      <c r="EN64" s="397"/>
      <c r="EO64" s="397"/>
      <c r="EP64" s="397"/>
      <c r="EQ64" s="397"/>
      <c r="ER64" s="397"/>
      <c r="ES64" s="397"/>
      <c r="ET64" s="397"/>
      <c r="EU64" s="397"/>
      <c r="EV64" s="398"/>
      <c r="EW64" s="397"/>
      <c r="EX64" s="397"/>
      <c r="EY64" s="397"/>
      <c r="EZ64" s="397"/>
      <c r="FA64" s="397"/>
      <c r="FB64" s="399"/>
      <c r="FC64" s="400"/>
      <c r="FD64" s="397"/>
      <c r="FE64" s="397"/>
      <c r="FF64" s="397"/>
      <c r="FG64" s="397"/>
      <c r="FH64" s="398"/>
      <c r="FI64" s="397"/>
      <c r="FJ64" s="397"/>
      <c r="FK64" s="397"/>
      <c r="FL64" s="397"/>
      <c r="FM64" s="397"/>
      <c r="FN64" s="399"/>
      <c r="FO64" s="400"/>
      <c r="FP64" s="397"/>
      <c r="FQ64" s="397"/>
      <c r="FR64" s="397"/>
      <c r="FS64" s="397"/>
      <c r="FT64" s="398"/>
      <c r="FU64" s="397"/>
      <c r="FV64" s="397"/>
      <c r="FW64" s="397"/>
      <c r="FX64" s="397"/>
      <c r="FY64" s="397"/>
      <c r="FZ64" s="399"/>
      <c r="GA64" s="400"/>
      <c r="GB64" s="397"/>
      <c r="GC64" s="397"/>
      <c r="GD64" s="397"/>
      <c r="GE64" s="397"/>
      <c r="GF64" s="398"/>
      <c r="GG64" s="397"/>
      <c r="GH64" s="397"/>
      <c r="GI64" s="397"/>
      <c r="GJ64" s="397"/>
      <c r="GK64" s="397"/>
      <c r="GL64" s="397"/>
      <c r="GM64" s="397"/>
      <c r="GN64" s="397"/>
      <c r="GO64" s="397"/>
      <c r="GP64" s="397"/>
      <c r="GQ64" s="397"/>
      <c r="GR64" s="398"/>
      <c r="GS64" s="397"/>
      <c r="GT64" s="397"/>
      <c r="GU64" s="397"/>
      <c r="GV64" s="397"/>
      <c r="GW64" s="397"/>
      <c r="GX64" s="397"/>
      <c r="GY64" s="397"/>
      <c r="GZ64" s="397"/>
      <c r="HA64" s="397"/>
      <c r="HB64" s="397"/>
      <c r="HC64" s="397"/>
      <c r="HD64" s="398"/>
      <c r="HE64" s="397"/>
      <c r="HF64" s="397"/>
      <c r="HG64" s="397"/>
      <c r="HH64" s="397"/>
      <c r="HI64" s="397"/>
      <c r="HJ64" s="397"/>
      <c r="HK64" s="397"/>
      <c r="HL64" s="397"/>
      <c r="HM64" s="397"/>
      <c r="HN64" s="397"/>
      <c r="HO64" s="397"/>
      <c r="HP64" s="398"/>
      <c r="HQ64" s="397"/>
      <c r="HR64" s="397"/>
      <c r="HS64" s="397"/>
      <c r="HT64" s="397"/>
      <c r="HU64" s="397"/>
      <c r="HV64" s="397"/>
      <c r="HW64" s="397"/>
      <c r="HX64" s="397"/>
      <c r="HY64" s="397"/>
      <c r="HZ64" s="397"/>
      <c r="IA64" s="397"/>
      <c r="IB64" s="398"/>
      <c r="IC64" s="397"/>
      <c r="ID64" s="397"/>
      <c r="IE64" s="397"/>
      <c r="IF64" s="397"/>
      <c r="IG64" s="397"/>
      <c r="IH64" s="397"/>
      <c r="II64" s="397"/>
      <c r="IJ64" s="397"/>
      <c r="IK64" s="397"/>
      <c r="IL64" s="397"/>
      <c r="IM64" s="397"/>
      <c r="IN64" s="398"/>
      <c r="IO64" s="397"/>
      <c r="IP64" s="397"/>
      <c r="IQ64" s="397"/>
      <c r="IR64" s="397"/>
      <c r="IS64" s="397"/>
      <c r="IT64" s="397"/>
      <c r="IU64" s="397"/>
      <c r="IV64" s="397"/>
      <c r="IW64" s="397"/>
      <c r="IX64" s="397"/>
      <c r="IY64" s="397"/>
      <c r="IZ64" s="398"/>
      <c r="JA64" s="397"/>
      <c r="JB64" s="397"/>
      <c r="JC64" s="397"/>
      <c r="JD64" s="397"/>
      <c r="JE64" s="397"/>
      <c r="JF64" s="397"/>
      <c r="JG64" s="397"/>
      <c r="JH64" s="397"/>
      <c r="JI64" s="397"/>
      <c r="JJ64" s="397"/>
      <c r="JK64" s="397"/>
      <c r="JL64" s="398"/>
      <c r="JM64" s="397"/>
      <c r="JN64" s="397"/>
      <c r="JO64" s="397"/>
      <c r="JP64" s="397"/>
      <c r="JQ64" s="397"/>
      <c r="JR64" s="397"/>
      <c r="JS64" s="397"/>
      <c r="JT64" s="397"/>
      <c r="JU64" s="397"/>
      <c r="JV64" s="397"/>
      <c r="JW64" s="397"/>
      <c r="JX64" s="398"/>
      <c r="JY64" s="397"/>
      <c r="JZ64" s="397"/>
      <c r="KA64" s="397"/>
      <c r="KB64" s="397"/>
      <c r="KC64" s="397"/>
      <c r="KD64" s="397"/>
      <c r="KE64" s="397"/>
      <c r="KF64" s="397"/>
      <c r="KG64" s="397"/>
      <c r="KH64" s="397"/>
      <c r="KI64" s="397"/>
      <c r="KJ64" s="398"/>
      <c r="KK64" s="397"/>
      <c r="KL64" s="397"/>
      <c r="KM64" s="397"/>
      <c r="KN64" s="397"/>
      <c r="KO64" s="397"/>
      <c r="KP64" s="397"/>
      <c r="KQ64" s="397"/>
      <c r="KR64" s="397"/>
      <c r="KS64" s="397"/>
      <c r="KT64" s="397"/>
      <c r="KU64" s="397"/>
      <c r="KV64" s="398"/>
      <c r="KW64" s="397"/>
      <c r="KX64" s="397"/>
      <c r="KY64" s="397"/>
      <c r="KZ64" s="397"/>
      <c r="LA64" s="397"/>
      <c r="LB64" s="397"/>
      <c r="LC64" s="397"/>
      <c r="LD64" s="397"/>
      <c r="LE64" s="397"/>
      <c r="LF64" s="397"/>
      <c r="LG64" s="397"/>
      <c r="LH64" s="398"/>
      <c r="LI64" s="397"/>
      <c r="LJ64" s="397"/>
      <c r="LK64" s="397"/>
      <c r="LL64" s="397"/>
      <c r="LM64" s="397"/>
      <c r="LN64" s="397"/>
      <c r="LO64" s="397"/>
      <c r="LP64" s="397"/>
      <c r="LQ64" s="397"/>
      <c r="LR64" s="397"/>
      <c r="LS64" s="397"/>
      <c r="LT64" s="397"/>
      <c r="LU64" s="397"/>
      <c r="LV64" s="397"/>
      <c r="LW64" s="397"/>
      <c r="LX64" s="397"/>
      <c r="LY64" s="397"/>
      <c r="LZ64" s="397"/>
      <c r="MA64" s="397"/>
      <c r="MB64" s="397"/>
      <c r="MC64" s="397"/>
    </row>
    <row r="65" spans="1:341" ht="22.2" customHeight="1" x14ac:dyDescent="0.25">
      <c r="A65" s="32"/>
      <c r="B65" s="32" t="s">
        <v>5</v>
      </c>
      <c r="C65" s="187" t="s">
        <v>112</v>
      </c>
      <c r="D65" s="163" t="s">
        <v>115</v>
      </c>
      <c r="E65" s="145" t="s">
        <v>55</v>
      </c>
      <c r="F65" s="145" t="s">
        <v>55</v>
      </c>
      <c r="G65" s="145" t="s">
        <v>55</v>
      </c>
      <c r="H65" s="145" t="s">
        <v>55</v>
      </c>
      <c r="I65" s="145" t="s">
        <v>55</v>
      </c>
      <c r="J65" s="145" t="s">
        <v>55</v>
      </c>
      <c r="K65" s="145" t="s">
        <v>55</v>
      </c>
      <c r="L65" s="145" t="s">
        <v>55</v>
      </c>
      <c r="M65" s="145" t="s">
        <v>55</v>
      </c>
      <c r="N65" s="145" t="s">
        <v>55</v>
      </c>
      <c r="O65" s="145" t="s">
        <v>55</v>
      </c>
      <c r="P65" s="145" t="s">
        <v>55</v>
      </c>
      <c r="Q65" s="145" t="s">
        <v>55</v>
      </c>
      <c r="R65" s="145" t="s">
        <v>55</v>
      </c>
      <c r="S65" s="145" t="s">
        <v>55</v>
      </c>
      <c r="T65" s="145" t="s">
        <v>55</v>
      </c>
      <c r="U65" s="145" t="s">
        <v>55</v>
      </c>
      <c r="V65" s="145" t="s">
        <v>55</v>
      </c>
      <c r="W65" s="145" t="s">
        <v>55</v>
      </c>
      <c r="X65" s="145" t="s">
        <v>55</v>
      </c>
      <c r="Y65" s="145" t="s">
        <v>55</v>
      </c>
      <c r="Z65" s="145" t="s">
        <v>55</v>
      </c>
      <c r="AA65" s="145" t="s">
        <v>55</v>
      </c>
      <c r="AB65" s="145" t="s">
        <v>55</v>
      </c>
      <c r="AC65" s="145" t="s">
        <v>55</v>
      </c>
      <c r="AD65" s="145" t="s">
        <v>55</v>
      </c>
      <c r="AE65" s="145" t="s">
        <v>55</v>
      </c>
      <c r="AF65" s="145" t="s">
        <v>55</v>
      </c>
      <c r="AG65" s="145" t="s">
        <v>55</v>
      </c>
      <c r="AH65" s="145" t="s">
        <v>55</v>
      </c>
      <c r="AI65" s="145" t="s">
        <v>55</v>
      </c>
      <c r="AJ65" s="145" t="s">
        <v>55</v>
      </c>
      <c r="AK65" s="145" t="s">
        <v>55</v>
      </c>
      <c r="AL65" s="145" t="s">
        <v>55</v>
      </c>
      <c r="AM65" s="145" t="s">
        <v>55</v>
      </c>
      <c r="AN65" s="145" t="s">
        <v>55</v>
      </c>
      <c r="AO65" s="145" t="s">
        <v>55</v>
      </c>
      <c r="AP65" s="145" t="s">
        <v>55</v>
      </c>
      <c r="AQ65" s="145" t="s">
        <v>55</v>
      </c>
      <c r="AR65" s="145" t="s">
        <v>55</v>
      </c>
      <c r="AS65" s="145" t="s">
        <v>55</v>
      </c>
      <c r="AT65" s="145" t="s">
        <v>55</v>
      </c>
      <c r="AU65" s="145" t="s">
        <v>55</v>
      </c>
      <c r="AV65" s="145" t="s">
        <v>55</v>
      </c>
      <c r="AW65" s="145" t="s">
        <v>55</v>
      </c>
      <c r="AX65" s="145" t="s">
        <v>55</v>
      </c>
      <c r="AY65" s="145" t="s">
        <v>55</v>
      </c>
      <c r="AZ65" s="145" t="s">
        <v>55</v>
      </c>
      <c r="BA65" s="145" t="s">
        <v>55</v>
      </c>
      <c r="BB65" s="145" t="s">
        <v>55</v>
      </c>
      <c r="BC65" s="145" t="s">
        <v>55</v>
      </c>
      <c r="BD65" s="145" t="s">
        <v>55</v>
      </c>
      <c r="BE65" s="145" t="s">
        <v>55</v>
      </c>
      <c r="BF65" s="145" t="s">
        <v>55</v>
      </c>
      <c r="BG65" s="145" t="s">
        <v>55</v>
      </c>
      <c r="BH65" s="145" t="s">
        <v>55</v>
      </c>
      <c r="BI65" s="145" t="s">
        <v>55</v>
      </c>
      <c r="BJ65" s="145" t="s">
        <v>55</v>
      </c>
      <c r="BK65" s="145" t="s">
        <v>55</v>
      </c>
      <c r="BL65" s="145" t="s">
        <v>55</v>
      </c>
      <c r="BM65" s="145" t="s">
        <v>55</v>
      </c>
      <c r="BN65" s="145" t="s">
        <v>55</v>
      </c>
      <c r="BO65" s="145" t="s">
        <v>55</v>
      </c>
      <c r="BP65" s="145" t="s">
        <v>55</v>
      </c>
      <c r="BQ65" s="145" t="s">
        <v>55</v>
      </c>
      <c r="BR65" s="145" t="s">
        <v>55</v>
      </c>
      <c r="BS65" s="145" t="s">
        <v>55</v>
      </c>
      <c r="BT65" s="145" t="s">
        <v>55</v>
      </c>
      <c r="BU65" s="145" t="s">
        <v>55</v>
      </c>
      <c r="BV65" s="145" t="s">
        <v>55</v>
      </c>
      <c r="BW65" s="145" t="s">
        <v>55</v>
      </c>
      <c r="BX65" s="145" t="s">
        <v>55</v>
      </c>
      <c r="BY65" s="386" t="s">
        <v>55</v>
      </c>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c r="CZ65" s="386"/>
      <c r="DA65" s="386"/>
      <c r="DB65" s="386"/>
      <c r="DC65" s="386"/>
      <c r="DD65" s="386"/>
      <c r="DE65" s="386"/>
      <c r="DF65" s="386"/>
      <c r="DG65" s="386"/>
      <c r="DH65" s="386"/>
      <c r="DI65" s="387"/>
      <c r="DJ65" s="387"/>
      <c r="DK65" s="387"/>
      <c r="DL65" s="387"/>
      <c r="DM65" s="387"/>
      <c r="DN65" s="388"/>
      <c r="DO65" s="387"/>
      <c r="DP65" s="387"/>
      <c r="DQ65" s="389"/>
      <c r="DR65" s="387"/>
      <c r="DS65" s="387"/>
      <c r="DT65" s="387"/>
      <c r="DU65" s="387"/>
      <c r="DV65" s="387"/>
      <c r="DW65" s="387"/>
      <c r="DX65" s="387"/>
      <c r="DY65" s="387"/>
      <c r="DZ65" s="388"/>
      <c r="EA65" s="387"/>
      <c r="EB65" s="387"/>
      <c r="EC65" s="389"/>
      <c r="ED65" s="387"/>
      <c r="EE65" s="387"/>
      <c r="EF65" s="387"/>
      <c r="EG65" s="387"/>
      <c r="EH65" s="387"/>
      <c r="EI65" s="387"/>
      <c r="EJ65" s="389"/>
      <c r="EK65" s="387"/>
      <c r="EL65" s="388"/>
      <c r="EM65" s="387"/>
      <c r="EN65" s="387"/>
      <c r="EO65" s="389"/>
      <c r="EP65" s="387"/>
      <c r="EQ65" s="387"/>
      <c r="ER65" s="387"/>
      <c r="ES65" s="387"/>
      <c r="ET65" s="387"/>
      <c r="EU65" s="387"/>
      <c r="EV65" s="389"/>
      <c r="EW65" s="387"/>
      <c r="EX65" s="388"/>
      <c r="EY65" s="387"/>
      <c r="EZ65" s="387"/>
      <c r="FA65" s="389"/>
      <c r="FB65" s="390"/>
      <c r="FC65" s="391"/>
      <c r="FD65" s="387"/>
      <c r="FE65" s="387"/>
      <c r="FF65" s="387"/>
      <c r="FG65" s="387"/>
      <c r="FH65" s="389"/>
      <c r="FI65" s="387"/>
      <c r="FJ65" s="388"/>
      <c r="FK65" s="387"/>
      <c r="FL65" s="387"/>
      <c r="FM65" s="389"/>
      <c r="FN65" s="390"/>
      <c r="FO65" s="391"/>
      <c r="FP65" s="387"/>
      <c r="FQ65" s="387"/>
      <c r="FR65" s="387"/>
      <c r="FS65" s="387"/>
      <c r="FT65" s="389"/>
      <c r="FU65" s="387"/>
      <c r="FV65" s="388"/>
      <c r="FW65" s="387"/>
      <c r="FX65" s="387"/>
      <c r="FY65" s="389"/>
      <c r="FZ65" s="390"/>
      <c r="GA65" s="391"/>
      <c r="GB65" s="387"/>
      <c r="GC65" s="387"/>
      <c r="GD65" s="387"/>
      <c r="GE65" s="387"/>
      <c r="GF65" s="389"/>
      <c r="GG65" s="387"/>
      <c r="GH65" s="388"/>
      <c r="GI65" s="387"/>
      <c r="GJ65" s="387"/>
      <c r="GK65" s="389"/>
      <c r="GL65" s="389"/>
      <c r="GM65" s="389"/>
      <c r="GN65" s="389"/>
      <c r="GO65" s="389"/>
      <c r="GP65" s="387"/>
      <c r="GQ65" s="387"/>
      <c r="GR65" s="389"/>
      <c r="GS65" s="387"/>
      <c r="GT65" s="388"/>
      <c r="GU65" s="387"/>
      <c r="GV65" s="387"/>
      <c r="GW65" s="389"/>
      <c r="GX65" s="389"/>
      <c r="GY65" s="389"/>
      <c r="GZ65" s="389"/>
      <c r="HA65" s="389"/>
      <c r="HB65" s="387"/>
      <c r="HC65" s="387"/>
      <c r="HD65" s="389"/>
      <c r="HE65" s="387"/>
      <c r="HF65" s="388"/>
      <c r="HG65" s="387"/>
      <c r="HH65" s="387"/>
      <c r="HI65" s="389"/>
      <c r="HJ65" s="389"/>
      <c r="HK65" s="389"/>
      <c r="HL65" s="389"/>
      <c r="HM65" s="389"/>
      <c r="HN65" s="387"/>
      <c r="HO65" s="387"/>
      <c r="HP65" s="389"/>
      <c r="HQ65" s="387"/>
      <c r="HR65" s="388"/>
      <c r="HS65" s="387"/>
      <c r="HT65" s="387"/>
      <c r="HU65" s="389"/>
      <c r="HV65" s="389"/>
      <c r="HW65" s="389"/>
      <c r="HX65" s="389"/>
      <c r="HY65" s="389"/>
      <c r="HZ65" s="387"/>
      <c r="IA65" s="387"/>
      <c r="IB65" s="389"/>
      <c r="IC65" s="387"/>
      <c r="ID65" s="388"/>
      <c r="IE65" s="387"/>
      <c r="IF65" s="387"/>
      <c r="IG65" s="389"/>
      <c r="IH65" s="389"/>
      <c r="II65" s="389"/>
      <c r="IJ65" s="389"/>
      <c r="IK65" s="389"/>
      <c r="IL65" s="387"/>
      <c r="IM65" s="387"/>
      <c r="IN65" s="389"/>
      <c r="IO65" s="387"/>
      <c r="IP65" s="388"/>
      <c r="IQ65" s="387"/>
      <c r="IR65" s="387"/>
      <c r="IS65" s="389"/>
      <c r="IT65" s="389"/>
      <c r="IU65" s="389"/>
      <c r="IV65" s="389"/>
      <c r="IW65" s="389"/>
      <c r="IX65" s="387"/>
      <c r="IY65" s="387"/>
      <c r="IZ65" s="389"/>
      <c r="JA65" s="387"/>
      <c r="JB65" s="388"/>
      <c r="JC65" s="387"/>
      <c r="JD65" s="387"/>
      <c r="JE65" s="389"/>
      <c r="JF65" s="389"/>
      <c r="JG65" s="389"/>
      <c r="JH65" s="389"/>
      <c r="JI65" s="389"/>
      <c r="JJ65" s="387"/>
      <c r="JK65" s="387"/>
      <c r="JL65" s="389"/>
      <c r="JM65" s="387"/>
      <c r="JN65" s="388"/>
      <c r="JO65" s="387"/>
      <c r="JP65" s="387"/>
      <c r="JQ65" s="389"/>
      <c r="JR65" s="389"/>
      <c r="JS65" s="389"/>
      <c r="JT65" s="389"/>
      <c r="JU65" s="389"/>
      <c r="JV65" s="387"/>
      <c r="JW65" s="387"/>
      <c r="JX65" s="389"/>
      <c r="JY65" s="387"/>
      <c r="JZ65" s="388"/>
      <c r="KA65" s="387"/>
      <c r="KB65" s="387"/>
      <c r="KC65" s="389"/>
      <c r="KD65" s="389"/>
      <c r="KE65" s="389"/>
      <c r="KF65" s="389"/>
      <c r="KG65" s="389"/>
      <c r="KH65" s="387"/>
      <c r="KI65" s="387"/>
      <c r="KJ65" s="389"/>
      <c r="KK65" s="387"/>
      <c r="KL65" s="388"/>
      <c r="KM65" s="387"/>
      <c r="KN65" s="387"/>
      <c r="KO65" s="389"/>
      <c r="KP65" s="389"/>
      <c r="KQ65" s="389"/>
      <c r="KR65" s="389"/>
      <c r="KS65" s="389"/>
      <c r="KT65" s="387"/>
      <c r="KU65" s="387"/>
      <c r="KV65" s="389"/>
      <c r="KW65" s="387"/>
      <c r="KX65" s="388"/>
      <c r="KY65" s="387"/>
      <c r="KZ65" s="387"/>
      <c r="LA65" s="389"/>
      <c r="LB65" s="389"/>
      <c r="LC65" s="389"/>
      <c r="LD65" s="389"/>
      <c r="LE65" s="389"/>
      <c r="LF65" s="387"/>
      <c r="LG65" s="387"/>
      <c r="LH65" s="389"/>
      <c r="LI65" s="387"/>
      <c r="LJ65" s="388"/>
      <c r="LK65" s="387"/>
      <c r="LL65" s="387"/>
      <c r="LM65" s="389"/>
      <c r="LN65" s="389"/>
      <c r="LO65" s="389"/>
      <c r="LP65" s="389"/>
      <c r="LQ65" s="389"/>
      <c r="LR65" s="389"/>
      <c r="LS65" s="389"/>
      <c r="LT65" s="389"/>
      <c r="LU65" s="389"/>
      <c r="LV65" s="389"/>
      <c r="LW65" s="389"/>
      <c r="LX65" s="389"/>
      <c r="LY65" s="389"/>
      <c r="LZ65" s="389"/>
      <c r="MA65" s="389"/>
      <c r="MB65" s="389"/>
      <c r="MC65" s="389"/>
    </row>
    <row r="66" spans="1:341" ht="22.2" customHeight="1" x14ac:dyDescent="0.25">
      <c r="A66" s="30"/>
      <c r="B66" s="30" t="s">
        <v>5</v>
      </c>
      <c r="C66" s="188" t="s">
        <v>122</v>
      </c>
      <c r="D66" s="164" t="s">
        <v>75</v>
      </c>
      <c r="E66" s="164">
        <v>11.75</v>
      </c>
      <c r="F66" s="164">
        <v>11.71</v>
      </c>
      <c r="G66" s="164">
        <v>10.74</v>
      </c>
      <c r="H66" s="164">
        <v>10.86</v>
      </c>
      <c r="I66" s="164">
        <v>9.08</v>
      </c>
      <c r="J66" s="164">
        <v>8.6199999999999992</v>
      </c>
      <c r="K66" s="164">
        <v>8.2200000000000006</v>
      </c>
      <c r="L66" s="164">
        <v>7.87</v>
      </c>
      <c r="M66" s="164">
        <v>7.7</v>
      </c>
      <c r="N66" s="164">
        <v>7.7</v>
      </c>
      <c r="O66" s="164">
        <v>7.37</v>
      </c>
      <c r="P66" s="164">
        <v>7.1</v>
      </c>
      <c r="Q66" s="164">
        <v>6.95</v>
      </c>
      <c r="R66" s="164">
        <v>6.78</v>
      </c>
      <c r="S66" s="164">
        <v>7.02</v>
      </c>
      <c r="T66" s="164">
        <v>7.68</v>
      </c>
      <c r="U66" s="164">
        <v>8.16</v>
      </c>
      <c r="V66" s="164">
        <v>8.52</v>
      </c>
      <c r="W66" s="164">
        <v>9.18</v>
      </c>
      <c r="X66" s="164">
        <v>9.17</v>
      </c>
      <c r="Y66" s="164">
        <v>9.3699999999999992</v>
      </c>
      <c r="Z66" s="164">
        <v>9.6199999999999992</v>
      </c>
      <c r="AA66" s="164">
        <v>9.5</v>
      </c>
      <c r="AB66" s="164">
        <v>9.4</v>
      </c>
      <c r="AC66" s="164">
        <v>9.5500000000000007</v>
      </c>
      <c r="AD66" s="164">
        <v>9.75</v>
      </c>
      <c r="AE66" s="164">
        <v>9.6199999999999992</v>
      </c>
      <c r="AF66" s="164">
        <v>9.81</v>
      </c>
      <c r="AG66" s="164">
        <v>9.68</v>
      </c>
      <c r="AH66" s="164">
        <v>9.32</v>
      </c>
      <c r="AI66" s="164">
        <v>9.09</v>
      </c>
      <c r="AJ66" s="164">
        <v>9.17</v>
      </c>
      <c r="AK66" s="164">
        <v>8.84</v>
      </c>
      <c r="AL66" s="164">
        <v>8.5399999999999991</v>
      </c>
      <c r="AM66" s="164">
        <v>8.52</v>
      </c>
      <c r="AN66" s="164">
        <v>8.08</v>
      </c>
      <c r="AO66" s="164">
        <v>7.65</v>
      </c>
      <c r="AP66" s="164">
        <v>7.46</v>
      </c>
      <c r="AQ66" s="164">
        <v>7.72</v>
      </c>
      <c r="AR66" s="164">
        <v>8.06</v>
      </c>
      <c r="AS66" s="164">
        <v>7.84</v>
      </c>
      <c r="AT66" s="164">
        <v>7.84</v>
      </c>
      <c r="AU66" s="164">
        <v>7.95</v>
      </c>
      <c r="AV66" s="164">
        <v>7.93</v>
      </c>
      <c r="AW66" s="164">
        <v>7.91</v>
      </c>
      <c r="AX66" s="164">
        <v>7.7</v>
      </c>
      <c r="AY66" s="164">
        <v>7.02</v>
      </c>
      <c r="AZ66" s="164">
        <v>7.04</v>
      </c>
      <c r="BA66" s="164">
        <v>7.01</v>
      </c>
      <c r="BB66" s="164">
        <v>6.9</v>
      </c>
      <c r="BC66" s="164">
        <v>6.64</v>
      </c>
      <c r="BD66" s="164">
        <v>6.98</v>
      </c>
      <c r="BE66" s="164">
        <v>6.97</v>
      </c>
      <c r="BF66" s="164">
        <v>6.87</v>
      </c>
      <c r="BG66" s="164">
        <v>6.89</v>
      </c>
      <c r="BH66" s="164">
        <v>6.65</v>
      </c>
      <c r="BI66" s="164">
        <v>6.79</v>
      </c>
      <c r="BJ66" s="164">
        <v>6.48</v>
      </c>
      <c r="BK66" s="164">
        <v>6.43</v>
      </c>
      <c r="BL66" s="164">
        <v>6.42</v>
      </c>
      <c r="BM66" s="164">
        <v>6.06</v>
      </c>
      <c r="BN66" s="164">
        <v>5.75</v>
      </c>
      <c r="BO66" s="164">
        <v>5.64</v>
      </c>
      <c r="BP66" s="164">
        <v>5.51</v>
      </c>
      <c r="BQ66" s="164">
        <v>5.69</v>
      </c>
      <c r="BR66" s="164">
        <v>5.8</v>
      </c>
      <c r="BS66" s="164">
        <v>5.73</v>
      </c>
      <c r="BT66" s="164">
        <v>5.56</v>
      </c>
      <c r="BU66" s="164">
        <v>5.29</v>
      </c>
      <c r="BV66" s="164">
        <v>4.9000000000000004</v>
      </c>
      <c r="BW66" s="164">
        <v>4.68</v>
      </c>
      <c r="BX66" s="164">
        <v>4.6100000000000003</v>
      </c>
      <c r="BY66" s="392" t="s">
        <v>55</v>
      </c>
      <c r="BZ66" s="392"/>
      <c r="CA66" s="392"/>
      <c r="CB66" s="392"/>
      <c r="CC66" s="392"/>
      <c r="CD66" s="392"/>
      <c r="CE66" s="392"/>
      <c r="CF66" s="392"/>
      <c r="CG66" s="392"/>
      <c r="CH66" s="392"/>
      <c r="CI66" s="392"/>
      <c r="CJ66" s="392"/>
      <c r="CK66" s="392"/>
      <c r="CL66" s="392"/>
      <c r="CM66" s="392"/>
      <c r="CN66" s="392"/>
      <c r="CO66" s="392"/>
      <c r="CP66" s="392"/>
      <c r="CQ66" s="392"/>
      <c r="CR66" s="392"/>
      <c r="CS66" s="392"/>
      <c r="CT66" s="392"/>
      <c r="CU66" s="392"/>
      <c r="CV66" s="392"/>
      <c r="CW66" s="392"/>
      <c r="CX66" s="392"/>
      <c r="CY66" s="392"/>
      <c r="CZ66" s="392"/>
      <c r="DA66" s="392"/>
      <c r="DB66" s="392"/>
      <c r="DC66" s="392"/>
      <c r="DD66" s="392"/>
      <c r="DE66" s="392"/>
      <c r="DF66" s="392"/>
      <c r="DG66" s="392"/>
      <c r="DH66" s="392"/>
      <c r="DI66" s="388"/>
      <c r="DJ66" s="388"/>
      <c r="DK66" s="388"/>
      <c r="DL66" s="388"/>
      <c r="DM66" s="388"/>
      <c r="DN66" s="388"/>
      <c r="DO66" s="388"/>
      <c r="DP66" s="388"/>
      <c r="DQ66" s="393"/>
      <c r="DR66" s="388"/>
      <c r="DS66" s="388"/>
      <c r="DT66" s="388"/>
      <c r="DU66" s="388"/>
      <c r="DV66" s="388"/>
      <c r="DW66" s="388"/>
      <c r="DX66" s="388"/>
      <c r="DY66" s="388"/>
      <c r="DZ66" s="388"/>
      <c r="EA66" s="388"/>
      <c r="EB66" s="388"/>
      <c r="EC66" s="393"/>
      <c r="ED66" s="388"/>
      <c r="EE66" s="388"/>
      <c r="EF66" s="388"/>
      <c r="EG66" s="388"/>
      <c r="EH66" s="388"/>
      <c r="EI66" s="388"/>
      <c r="EJ66" s="393"/>
      <c r="EK66" s="388"/>
      <c r="EL66" s="388"/>
      <c r="EM66" s="388"/>
      <c r="EN66" s="388"/>
      <c r="EO66" s="393"/>
      <c r="EP66" s="388"/>
      <c r="EQ66" s="388"/>
      <c r="ER66" s="388"/>
      <c r="ES66" s="388"/>
      <c r="ET66" s="388"/>
      <c r="EU66" s="388"/>
      <c r="EV66" s="393"/>
      <c r="EW66" s="388"/>
      <c r="EX66" s="388"/>
      <c r="EY66" s="388"/>
      <c r="EZ66" s="388"/>
      <c r="FA66" s="393"/>
      <c r="FB66" s="394"/>
      <c r="FC66" s="395"/>
      <c r="FD66" s="388"/>
      <c r="FE66" s="388"/>
      <c r="FF66" s="388"/>
      <c r="FG66" s="388"/>
      <c r="FH66" s="393"/>
      <c r="FI66" s="388"/>
      <c r="FJ66" s="388"/>
      <c r="FK66" s="388"/>
      <c r="FL66" s="388"/>
      <c r="FM66" s="393"/>
      <c r="FN66" s="394"/>
      <c r="FO66" s="395"/>
      <c r="FP66" s="388"/>
      <c r="FQ66" s="388"/>
      <c r="FR66" s="388"/>
      <c r="FS66" s="388"/>
      <c r="FT66" s="393"/>
      <c r="FU66" s="388"/>
      <c r="FV66" s="388"/>
      <c r="FW66" s="388"/>
      <c r="FX66" s="388"/>
      <c r="FY66" s="393"/>
      <c r="FZ66" s="394"/>
      <c r="GA66" s="395"/>
      <c r="GB66" s="388"/>
      <c r="GC66" s="388"/>
      <c r="GD66" s="388"/>
      <c r="GE66" s="388"/>
      <c r="GF66" s="393"/>
      <c r="GG66" s="388"/>
      <c r="GH66" s="388"/>
      <c r="GI66" s="388"/>
      <c r="GJ66" s="388"/>
      <c r="GK66" s="393"/>
      <c r="GL66" s="393"/>
      <c r="GM66" s="393"/>
      <c r="GN66" s="393"/>
      <c r="GO66" s="393"/>
      <c r="GP66" s="388"/>
      <c r="GQ66" s="388"/>
      <c r="GR66" s="393"/>
      <c r="GS66" s="388"/>
      <c r="GT66" s="388"/>
      <c r="GU66" s="388"/>
      <c r="GV66" s="388"/>
      <c r="GW66" s="393"/>
      <c r="GX66" s="393"/>
      <c r="GY66" s="393"/>
      <c r="GZ66" s="393"/>
      <c r="HA66" s="393"/>
      <c r="HB66" s="388"/>
      <c r="HC66" s="388"/>
      <c r="HD66" s="393"/>
      <c r="HE66" s="388"/>
      <c r="HF66" s="388"/>
      <c r="HG66" s="388"/>
      <c r="HH66" s="388"/>
      <c r="HI66" s="393"/>
      <c r="HJ66" s="393"/>
      <c r="HK66" s="393"/>
      <c r="HL66" s="393"/>
      <c r="HM66" s="393"/>
      <c r="HN66" s="388"/>
      <c r="HO66" s="388"/>
      <c r="HP66" s="393"/>
      <c r="HQ66" s="388"/>
      <c r="HR66" s="388"/>
      <c r="HS66" s="388"/>
      <c r="HT66" s="388"/>
      <c r="HU66" s="393"/>
      <c r="HV66" s="393"/>
      <c r="HW66" s="393"/>
      <c r="HX66" s="393"/>
      <c r="HY66" s="393"/>
      <c r="HZ66" s="388"/>
      <c r="IA66" s="388"/>
      <c r="IB66" s="393"/>
      <c r="IC66" s="388"/>
      <c r="ID66" s="388"/>
      <c r="IE66" s="388"/>
      <c r="IF66" s="388"/>
      <c r="IG66" s="393"/>
      <c r="IH66" s="393"/>
      <c r="II66" s="393"/>
      <c r="IJ66" s="393"/>
      <c r="IK66" s="393"/>
      <c r="IL66" s="388"/>
      <c r="IM66" s="388"/>
      <c r="IN66" s="393"/>
      <c r="IO66" s="388"/>
      <c r="IP66" s="388"/>
      <c r="IQ66" s="388"/>
      <c r="IR66" s="388"/>
      <c r="IS66" s="393"/>
      <c r="IT66" s="393"/>
      <c r="IU66" s="393"/>
      <c r="IV66" s="393"/>
      <c r="IW66" s="393"/>
      <c r="IX66" s="388"/>
      <c r="IY66" s="388"/>
      <c r="IZ66" s="393"/>
      <c r="JA66" s="388"/>
      <c r="JB66" s="388"/>
      <c r="JC66" s="388"/>
      <c r="JD66" s="388"/>
      <c r="JE66" s="393"/>
      <c r="JF66" s="393"/>
      <c r="JG66" s="393"/>
      <c r="JH66" s="393"/>
      <c r="JI66" s="393"/>
      <c r="JJ66" s="388"/>
      <c r="JK66" s="388"/>
      <c r="JL66" s="393"/>
      <c r="JM66" s="388"/>
      <c r="JN66" s="388"/>
      <c r="JO66" s="388"/>
      <c r="JP66" s="388"/>
      <c r="JQ66" s="393"/>
      <c r="JR66" s="393"/>
      <c r="JS66" s="393"/>
      <c r="JT66" s="393"/>
      <c r="JU66" s="393"/>
      <c r="JV66" s="388"/>
      <c r="JW66" s="388"/>
      <c r="JX66" s="393"/>
      <c r="JY66" s="388"/>
      <c r="JZ66" s="388"/>
      <c r="KA66" s="388"/>
      <c r="KB66" s="388"/>
      <c r="KC66" s="393"/>
      <c r="KD66" s="393"/>
      <c r="KE66" s="393"/>
      <c r="KF66" s="393"/>
      <c r="KG66" s="393"/>
      <c r="KH66" s="388"/>
      <c r="KI66" s="388"/>
      <c r="KJ66" s="393"/>
      <c r="KK66" s="388"/>
      <c r="KL66" s="388"/>
      <c r="KM66" s="388"/>
      <c r="KN66" s="388"/>
      <c r="KO66" s="393"/>
      <c r="KP66" s="393"/>
      <c r="KQ66" s="393"/>
      <c r="KR66" s="393"/>
      <c r="KS66" s="393"/>
      <c r="KT66" s="388"/>
      <c r="KU66" s="388"/>
      <c r="KV66" s="393"/>
      <c r="KW66" s="388"/>
      <c r="KX66" s="388"/>
      <c r="KY66" s="388"/>
      <c r="KZ66" s="388"/>
      <c r="LA66" s="393"/>
      <c r="LB66" s="393"/>
      <c r="LC66" s="393"/>
      <c r="LD66" s="393"/>
      <c r="LE66" s="393"/>
      <c r="LF66" s="388"/>
      <c r="LG66" s="388"/>
      <c r="LH66" s="393"/>
      <c r="LI66" s="388"/>
      <c r="LJ66" s="388"/>
      <c r="LK66" s="388"/>
      <c r="LL66" s="388"/>
      <c r="LM66" s="393"/>
      <c r="LN66" s="393"/>
      <c r="LO66" s="393"/>
      <c r="LP66" s="393"/>
      <c r="LQ66" s="393"/>
      <c r="LR66" s="393"/>
      <c r="LS66" s="393"/>
      <c r="LT66" s="393"/>
      <c r="LU66" s="393"/>
      <c r="LV66" s="393"/>
      <c r="LW66" s="393"/>
      <c r="LX66" s="393"/>
      <c r="LY66" s="393"/>
      <c r="LZ66" s="393"/>
      <c r="MA66" s="393"/>
      <c r="MB66" s="393"/>
      <c r="MC66" s="393"/>
    </row>
    <row r="67" spans="1:341" ht="22.2" customHeight="1" x14ac:dyDescent="0.25">
      <c r="A67" s="206"/>
      <c r="B67" s="206" t="s">
        <v>5</v>
      </c>
      <c r="C67" s="190" t="s">
        <v>1</v>
      </c>
      <c r="D67" s="166" t="s">
        <v>72</v>
      </c>
      <c r="E67" s="147" t="s">
        <v>55</v>
      </c>
      <c r="F67" s="147" t="s">
        <v>55</v>
      </c>
      <c r="G67" s="147" t="s">
        <v>55</v>
      </c>
      <c r="H67" s="147" t="s">
        <v>55</v>
      </c>
      <c r="I67" s="147" t="s">
        <v>55</v>
      </c>
      <c r="J67" s="147" t="s">
        <v>55</v>
      </c>
      <c r="K67" s="147" t="s">
        <v>55</v>
      </c>
      <c r="L67" s="147" t="s">
        <v>55</v>
      </c>
      <c r="M67" s="147" t="s">
        <v>55</v>
      </c>
      <c r="N67" s="147" t="s">
        <v>55</v>
      </c>
      <c r="O67" s="147" t="s">
        <v>55</v>
      </c>
      <c r="P67" s="147" t="s">
        <v>55</v>
      </c>
      <c r="Q67" s="147" t="s">
        <v>55</v>
      </c>
      <c r="R67" s="147" t="s">
        <v>55</v>
      </c>
      <c r="S67" s="147" t="s">
        <v>55</v>
      </c>
      <c r="T67" s="147" t="s">
        <v>55</v>
      </c>
      <c r="U67" s="147" t="s">
        <v>55</v>
      </c>
      <c r="V67" s="147" t="s">
        <v>55</v>
      </c>
      <c r="W67" s="147" t="s">
        <v>55</v>
      </c>
      <c r="X67" s="147" t="s">
        <v>55</v>
      </c>
      <c r="Y67" s="147" t="s">
        <v>55</v>
      </c>
      <c r="Z67" s="147" t="s">
        <v>55</v>
      </c>
      <c r="AA67" s="147" t="s">
        <v>55</v>
      </c>
      <c r="AB67" s="147" t="s">
        <v>55</v>
      </c>
      <c r="AC67" s="147" t="s">
        <v>55</v>
      </c>
      <c r="AD67" s="147" t="s">
        <v>55</v>
      </c>
      <c r="AE67" s="147" t="s">
        <v>55</v>
      </c>
      <c r="AF67" s="147" t="s">
        <v>55</v>
      </c>
      <c r="AG67" s="147" t="s">
        <v>55</v>
      </c>
      <c r="AH67" s="147" t="s">
        <v>55</v>
      </c>
      <c r="AI67" s="147" t="s">
        <v>55</v>
      </c>
      <c r="AJ67" s="147" t="s">
        <v>55</v>
      </c>
      <c r="AK67" s="147" t="s">
        <v>55</v>
      </c>
      <c r="AL67" s="147" t="s">
        <v>55</v>
      </c>
      <c r="AM67" s="147" t="s">
        <v>55</v>
      </c>
      <c r="AN67" s="147" t="s">
        <v>55</v>
      </c>
      <c r="AO67" s="147" t="s">
        <v>55</v>
      </c>
      <c r="AP67" s="147" t="s">
        <v>55</v>
      </c>
      <c r="AQ67" s="147" t="s">
        <v>55</v>
      </c>
      <c r="AR67" s="147" t="s">
        <v>55</v>
      </c>
      <c r="AS67" s="147" t="s">
        <v>55</v>
      </c>
      <c r="AT67" s="147" t="s">
        <v>55</v>
      </c>
      <c r="AU67" s="147" t="s">
        <v>55</v>
      </c>
      <c r="AV67" s="147" t="s">
        <v>55</v>
      </c>
      <c r="AW67" s="147" t="s">
        <v>55</v>
      </c>
      <c r="AX67" s="147" t="s">
        <v>55</v>
      </c>
      <c r="AY67" s="147" t="s">
        <v>55</v>
      </c>
      <c r="AZ67" s="147" t="s">
        <v>55</v>
      </c>
      <c r="BA67" s="147" t="s">
        <v>55</v>
      </c>
      <c r="BB67" s="147" t="s">
        <v>55</v>
      </c>
      <c r="BC67" s="147" t="s">
        <v>55</v>
      </c>
      <c r="BD67" s="147" t="s">
        <v>55</v>
      </c>
      <c r="BE67" s="147" t="s">
        <v>55</v>
      </c>
      <c r="BF67" s="147" t="s">
        <v>55</v>
      </c>
      <c r="BG67" s="147" t="s">
        <v>55</v>
      </c>
      <c r="BH67" s="147" t="s">
        <v>55</v>
      </c>
      <c r="BI67" s="147" t="s">
        <v>55</v>
      </c>
      <c r="BJ67" s="147" t="s">
        <v>55</v>
      </c>
      <c r="BK67" s="147" t="s">
        <v>55</v>
      </c>
      <c r="BL67" s="147" t="s">
        <v>55</v>
      </c>
      <c r="BM67" s="147" t="s">
        <v>55</v>
      </c>
      <c r="BN67" s="147" t="s">
        <v>55</v>
      </c>
      <c r="BO67" s="147" t="s">
        <v>55</v>
      </c>
      <c r="BP67" s="147" t="s">
        <v>55</v>
      </c>
      <c r="BQ67" s="147" t="s">
        <v>55</v>
      </c>
      <c r="BR67" s="147" t="s">
        <v>55</v>
      </c>
      <c r="BS67" s="147" t="s">
        <v>55</v>
      </c>
      <c r="BT67" s="147" t="s">
        <v>55</v>
      </c>
      <c r="BU67" s="147" t="s">
        <v>55</v>
      </c>
      <c r="BV67" s="147" t="s">
        <v>55</v>
      </c>
      <c r="BW67" s="147" t="s">
        <v>55</v>
      </c>
      <c r="BX67" s="147" t="s">
        <v>55</v>
      </c>
      <c r="BY67" s="396" t="s">
        <v>55</v>
      </c>
      <c r="BZ67" s="396"/>
      <c r="CA67" s="396"/>
      <c r="CB67" s="396"/>
      <c r="CC67" s="396"/>
      <c r="CD67" s="396"/>
      <c r="CE67" s="396"/>
      <c r="CF67" s="396"/>
      <c r="CG67" s="396"/>
      <c r="CH67" s="396"/>
      <c r="CI67" s="396"/>
      <c r="CJ67" s="396"/>
      <c r="CK67" s="396"/>
      <c r="CL67" s="396"/>
      <c r="CM67" s="396"/>
      <c r="CN67" s="396"/>
      <c r="CO67" s="396"/>
      <c r="CP67" s="396"/>
      <c r="CQ67" s="396"/>
      <c r="CR67" s="396"/>
      <c r="CS67" s="396"/>
      <c r="CT67" s="396"/>
      <c r="CU67" s="396"/>
      <c r="CV67" s="396"/>
      <c r="CW67" s="396"/>
      <c r="CX67" s="396"/>
      <c r="CY67" s="396"/>
      <c r="CZ67" s="396"/>
      <c r="DA67" s="396"/>
      <c r="DB67" s="396"/>
      <c r="DC67" s="396"/>
      <c r="DD67" s="396"/>
      <c r="DE67" s="396"/>
      <c r="DF67" s="396"/>
      <c r="DG67" s="396"/>
      <c r="DH67" s="396"/>
      <c r="DI67" s="397"/>
      <c r="DJ67" s="397"/>
      <c r="DK67" s="397"/>
      <c r="DL67" s="397"/>
      <c r="DM67" s="397"/>
      <c r="DN67" s="397"/>
      <c r="DO67" s="397"/>
      <c r="DP67" s="397"/>
      <c r="DQ67" s="397"/>
      <c r="DR67" s="397"/>
      <c r="DS67" s="397"/>
      <c r="DT67" s="397"/>
      <c r="DU67" s="397"/>
      <c r="DV67" s="397"/>
      <c r="DW67" s="397"/>
      <c r="DX67" s="397"/>
      <c r="DY67" s="397"/>
      <c r="DZ67" s="397"/>
      <c r="EA67" s="397"/>
      <c r="EB67" s="397"/>
      <c r="EC67" s="397"/>
      <c r="ED67" s="397"/>
      <c r="EE67" s="397"/>
      <c r="EF67" s="397"/>
      <c r="EG67" s="397"/>
      <c r="EH67" s="397"/>
      <c r="EI67" s="397"/>
      <c r="EJ67" s="398"/>
      <c r="EK67" s="397"/>
      <c r="EL67" s="397"/>
      <c r="EM67" s="397"/>
      <c r="EN67" s="397"/>
      <c r="EO67" s="397"/>
      <c r="EP67" s="397"/>
      <c r="EQ67" s="397"/>
      <c r="ER67" s="397"/>
      <c r="ES67" s="397"/>
      <c r="ET67" s="397"/>
      <c r="EU67" s="397"/>
      <c r="EV67" s="398"/>
      <c r="EW67" s="397"/>
      <c r="EX67" s="397"/>
      <c r="EY67" s="397"/>
      <c r="EZ67" s="397"/>
      <c r="FA67" s="397"/>
      <c r="FB67" s="399"/>
      <c r="FC67" s="400"/>
      <c r="FD67" s="397"/>
      <c r="FE67" s="397"/>
      <c r="FF67" s="397"/>
      <c r="FG67" s="397"/>
      <c r="FH67" s="398"/>
      <c r="FI67" s="397"/>
      <c r="FJ67" s="397"/>
      <c r="FK67" s="397"/>
      <c r="FL67" s="397"/>
      <c r="FM67" s="397"/>
      <c r="FN67" s="399"/>
      <c r="FO67" s="400"/>
      <c r="FP67" s="397"/>
      <c r="FQ67" s="397"/>
      <c r="FR67" s="397"/>
      <c r="FS67" s="397"/>
      <c r="FT67" s="398"/>
      <c r="FU67" s="397"/>
      <c r="FV67" s="397"/>
      <c r="FW67" s="397"/>
      <c r="FX67" s="397"/>
      <c r="FY67" s="397"/>
      <c r="FZ67" s="399"/>
      <c r="GA67" s="400"/>
      <c r="GB67" s="397"/>
      <c r="GC67" s="397"/>
      <c r="GD67" s="397"/>
      <c r="GE67" s="397"/>
      <c r="GF67" s="398"/>
      <c r="GG67" s="397"/>
      <c r="GH67" s="397"/>
      <c r="GI67" s="397"/>
      <c r="GJ67" s="397"/>
      <c r="GK67" s="397"/>
      <c r="GL67" s="397"/>
      <c r="GM67" s="397"/>
      <c r="GN67" s="397"/>
      <c r="GO67" s="397"/>
      <c r="GP67" s="397"/>
      <c r="GQ67" s="397"/>
      <c r="GR67" s="398"/>
      <c r="GS67" s="397"/>
      <c r="GT67" s="397"/>
      <c r="GU67" s="397"/>
      <c r="GV67" s="397"/>
      <c r="GW67" s="397"/>
      <c r="GX67" s="397"/>
      <c r="GY67" s="397"/>
      <c r="GZ67" s="397"/>
      <c r="HA67" s="397"/>
      <c r="HB67" s="397"/>
      <c r="HC67" s="397"/>
      <c r="HD67" s="398"/>
      <c r="HE67" s="397"/>
      <c r="HF67" s="397"/>
      <c r="HG67" s="397"/>
      <c r="HH67" s="397"/>
      <c r="HI67" s="397"/>
      <c r="HJ67" s="397"/>
      <c r="HK67" s="397"/>
      <c r="HL67" s="397"/>
      <c r="HM67" s="397"/>
      <c r="HN67" s="397"/>
      <c r="HO67" s="397"/>
      <c r="HP67" s="398"/>
      <c r="HQ67" s="397"/>
      <c r="HR67" s="397"/>
      <c r="HS67" s="397"/>
      <c r="HT67" s="397"/>
      <c r="HU67" s="397"/>
      <c r="HV67" s="397"/>
      <c r="HW67" s="397"/>
      <c r="HX67" s="397"/>
      <c r="HY67" s="397"/>
      <c r="HZ67" s="397"/>
      <c r="IA67" s="397"/>
      <c r="IB67" s="398"/>
      <c r="IC67" s="397"/>
      <c r="ID67" s="397"/>
      <c r="IE67" s="397"/>
      <c r="IF67" s="397"/>
      <c r="IG67" s="397"/>
      <c r="IH67" s="397"/>
      <c r="II67" s="397"/>
      <c r="IJ67" s="397"/>
      <c r="IK67" s="397"/>
      <c r="IL67" s="397"/>
      <c r="IM67" s="397"/>
      <c r="IN67" s="398"/>
      <c r="IO67" s="397"/>
      <c r="IP67" s="397"/>
      <c r="IQ67" s="397"/>
      <c r="IR67" s="397"/>
      <c r="IS67" s="397"/>
      <c r="IT67" s="397"/>
      <c r="IU67" s="397"/>
      <c r="IV67" s="397"/>
      <c r="IW67" s="397"/>
      <c r="IX67" s="397"/>
      <c r="IY67" s="397"/>
      <c r="IZ67" s="398"/>
      <c r="JA67" s="397"/>
      <c r="JB67" s="397"/>
      <c r="JC67" s="397"/>
      <c r="JD67" s="397"/>
      <c r="JE67" s="397"/>
      <c r="JF67" s="397"/>
      <c r="JG67" s="397"/>
      <c r="JH67" s="397"/>
      <c r="JI67" s="397"/>
      <c r="JJ67" s="397"/>
      <c r="JK67" s="397"/>
      <c r="JL67" s="398"/>
      <c r="JM67" s="397"/>
      <c r="JN67" s="397"/>
      <c r="JO67" s="397"/>
      <c r="JP67" s="397"/>
      <c r="JQ67" s="397"/>
      <c r="JR67" s="397"/>
      <c r="JS67" s="397"/>
      <c r="JT67" s="397"/>
      <c r="JU67" s="397"/>
      <c r="JV67" s="397"/>
      <c r="JW67" s="397"/>
      <c r="JX67" s="398"/>
      <c r="JY67" s="397"/>
      <c r="JZ67" s="397"/>
      <c r="KA67" s="397"/>
      <c r="KB67" s="397"/>
      <c r="KC67" s="397"/>
      <c r="KD67" s="397"/>
      <c r="KE67" s="397"/>
      <c r="KF67" s="397"/>
      <c r="KG67" s="397"/>
      <c r="KH67" s="397"/>
      <c r="KI67" s="397"/>
      <c r="KJ67" s="398"/>
      <c r="KK67" s="397"/>
      <c r="KL67" s="397"/>
      <c r="KM67" s="397"/>
      <c r="KN67" s="397"/>
      <c r="KO67" s="397"/>
      <c r="KP67" s="397"/>
      <c r="KQ67" s="397"/>
      <c r="KR67" s="397"/>
      <c r="KS67" s="397"/>
      <c r="KT67" s="397"/>
      <c r="KU67" s="397"/>
      <c r="KV67" s="398"/>
      <c r="KW67" s="397"/>
      <c r="KX67" s="397"/>
      <c r="KY67" s="397"/>
      <c r="KZ67" s="397"/>
      <c r="LA67" s="397"/>
      <c r="LB67" s="397"/>
      <c r="LC67" s="397"/>
      <c r="LD67" s="397"/>
      <c r="LE67" s="397"/>
      <c r="LF67" s="397"/>
      <c r="LG67" s="397"/>
      <c r="LH67" s="398"/>
      <c r="LI67" s="397"/>
      <c r="LJ67" s="397"/>
      <c r="LK67" s="397"/>
      <c r="LL67" s="397"/>
      <c r="LM67" s="397"/>
      <c r="LN67" s="397"/>
      <c r="LO67" s="397"/>
      <c r="LP67" s="397"/>
      <c r="LQ67" s="397"/>
      <c r="LR67" s="397"/>
      <c r="LS67" s="397"/>
      <c r="LT67" s="397"/>
      <c r="LU67" s="397"/>
      <c r="LV67" s="397"/>
      <c r="LW67" s="397"/>
      <c r="LX67" s="397"/>
      <c r="LY67" s="397"/>
      <c r="LZ67" s="397"/>
      <c r="MA67" s="397"/>
      <c r="MB67" s="397"/>
      <c r="MC67" s="397"/>
    </row>
    <row r="68" spans="1:341" ht="22.2" customHeight="1" x14ac:dyDescent="0.25">
      <c r="A68" s="32"/>
      <c r="B68" s="32" t="s">
        <v>6</v>
      </c>
      <c r="C68" s="187" t="s">
        <v>112</v>
      </c>
      <c r="D68" s="163" t="s">
        <v>115</v>
      </c>
      <c r="E68" s="145" t="s">
        <v>55</v>
      </c>
      <c r="F68" s="145" t="s">
        <v>55</v>
      </c>
      <c r="G68" s="145" t="s">
        <v>55</v>
      </c>
      <c r="H68" s="145" t="s">
        <v>55</v>
      </c>
      <c r="I68" s="145" t="s">
        <v>55</v>
      </c>
      <c r="J68" s="145" t="s">
        <v>55</v>
      </c>
      <c r="K68" s="145" t="s">
        <v>55</v>
      </c>
      <c r="L68" s="145" t="s">
        <v>55</v>
      </c>
      <c r="M68" s="145" t="s">
        <v>55</v>
      </c>
      <c r="N68" s="145" t="s">
        <v>55</v>
      </c>
      <c r="O68" s="145" t="s">
        <v>55</v>
      </c>
      <c r="P68" s="145" t="s">
        <v>55</v>
      </c>
      <c r="Q68" s="145" t="s">
        <v>55</v>
      </c>
      <c r="R68" s="145" t="s">
        <v>55</v>
      </c>
      <c r="S68" s="145" t="s">
        <v>55</v>
      </c>
      <c r="T68" s="145" t="s">
        <v>55</v>
      </c>
      <c r="U68" s="145" t="s">
        <v>55</v>
      </c>
      <c r="V68" s="145" t="s">
        <v>55</v>
      </c>
      <c r="W68" s="145" t="s">
        <v>55</v>
      </c>
      <c r="X68" s="145" t="s">
        <v>55</v>
      </c>
      <c r="Y68" s="145" t="s">
        <v>55</v>
      </c>
      <c r="Z68" s="145" t="s">
        <v>55</v>
      </c>
      <c r="AA68" s="145" t="s">
        <v>55</v>
      </c>
      <c r="AB68" s="145" t="s">
        <v>55</v>
      </c>
      <c r="AC68" s="145" t="s">
        <v>55</v>
      </c>
      <c r="AD68" s="145" t="s">
        <v>55</v>
      </c>
      <c r="AE68" s="145" t="s">
        <v>55</v>
      </c>
      <c r="AF68" s="145" t="s">
        <v>55</v>
      </c>
      <c r="AG68" s="145" t="s">
        <v>55</v>
      </c>
      <c r="AH68" s="145" t="s">
        <v>55</v>
      </c>
      <c r="AI68" s="145" t="s">
        <v>55</v>
      </c>
      <c r="AJ68" s="145" t="s">
        <v>55</v>
      </c>
      <c r="AK68" s="145" t="s">
        <v>55</v>
      </c>
      <c r="AL68" s="145" t="s">
        <v>55</v>
      </c>
      <c r="AM68" s="145" t="s">
        <v>55</v>
      </c>
      <c r="AN68" s="145" t="s">
        <v>55</v>
      </c>
      <c r="AO68" s="145" t="s">
        <v>55</v>
      </c>
      <c r="AP68" s="145" t="s">
        <v>55</v>
      </c>
      <c r="AQ68" s="145" t="s">
        <v>55</v>
      </c>
      <c r="AR68" s="145" t="s">
        <v>55</v>
      </c>
      <c r="AS68" s="145" t="s">
        <v>55</v>
      </c>
      <c r="AT68" s="145" t="s">
        <v>55</v>
      </c>
      <c r="AU68" s="145" t="s">
        <v>55</v>
      </c>
      <c r="AV68" s="145" t="s">
        <v>55</v>
      </c>
      <c r="AW68" s="145" t="s">
        <v>55</v>
      </c>
      <c r="AX68" s="145" t="s">
        <v>55</v>
      </c>
      <c r="AY68" s="145" t="s">
        <v>55</v>
      </c>
      <c r="AZ68" s="145" t="s">
        <v>55</v>
      </c>
      <c r="BA68" s="145" t="s">
        <v>55</v>
      </c>
      <c r="BB68" s="145" t="s">
        <v>55</v>
      </c>
      <c r="BC68" s="145" t="s">
        <v>55</v>
      </c>
      <c r="BD68" s="145" t="s">
        <v>55</v>
      </c>
      <c r="BE68" s="145" t="s">
        <v>55</v>
      </c>
      <c r="BF68" s="145" t="s">
        <v>55</v>
      </c>
      <c r="BG68" s="145" t="s">
        <v>55</v>
      </c>
      <c r="BH68" s="145" t="s">
        <v>55</v>
      </c>
      <c r="BI68" s="145" t="s">
        <v>55</v>
      </c>
      <c r="BJ68" s="145" t="s">
        <v>55</v>
      </c>
      <c r="BK68" s="145" t="s">
        <v>55</v>
      </c>
      <c r="BL68" s="145" t="s">
        <v>55</v>
      </c>
      <c r="BM68" s="145" t="s">
        <v>55</v>
      </c>
      <c r="BN68" s="145" t="s">
        <v>55</v>
      </c>
      <c r="BO68" s="145" t="s">
        <v>55</v>
      </c>
      <c r="BP68" s="145" t="s">
        <v>55</v>
      </c>
      <c r="BQ68" s="145" t="s">
        <v>55</v>
      </c>
      <c r="BR68" s="145" t="s">
        <v>55</v>
      </c>
      <c r="BS68" s="145" t="s">
        <v>55</v>
      </c>
      <c r="BT68" s="145" t="s">
        <v>55</v>
      </c>
      <c r="BU68" s="145" t="s">
        <v>55</v>
      </c>
      <c r="BV68" s="145" t="s">
        <v>55</v>
      </c>
      <c r="BW68" s="145" t="s">
        <v>55</v>
      </c>
      <c r="BX68" s="145" t="s">
        <v>55</v>
      </c>
      <c r="BY68" s="386" t="s">
        <v>55</v>
      </c>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c r="CZ68" s="386"/>
      <c r="DA68" s="386"/>
      <c r="DB68" s="386"/>
      <c r="DC68" s="386"/>
      <c r="DD68" s="386"/>
      <c r="DE68" s="386"/>
      <c r="DF68" s="386"/>
      <c r="DG68" s="386"/>
      <c r="DH68" s="386"/>
      <c r="DI68" s="387"/>
      <c r="DJ68" s="387"/>
      <c r="DK68" s="387"/>
      <c r="DL68" s="387"/>
      <c r="DM68" s="387"/>
      <c r="DN68" s="388"/>
      <c r="DO68" s="387"/>
      <c r="DP68" s="387"/>
      <c r="DQ68" s="389"/>
      <c r="DR68" s="387"/>
      <c r="DS68" s="387"/>
      <c r="DT68" s="387"/>
      <c r="DU68" s="387"/>
      <c r="DV68" s="387"/>
      <c r="DW68" s="387"/>
      <c r="DX68" s="387"/>
      <c r="DY68" s="387"/>
      <c r="DZ68" s="388"/>
      <c r="EA68" s="387"/>
      <c r="EB68" s="387"/>
      <c r="EC68" s="389"/>
      <c r="ED68" s="387"/>
      <c r="EE68" s="387"/>
      <c r="EF68" s="387"/>
      <c r="EG68" s="387"/>
      <c r="EH68" s="387"/>
      <c r="EI68" s="387"/>
      <c r="EJ68" s="389"/>
      <c r="EK68" s="387"/>
      <c r="EL68" s="388"/>
      <c r="EM68" s="387"/>
      <c r="EN68" s="387"/>
      <c r="EO68" s="389"/>
      <c r="EP68" s="387"/>
      <c r="EQ68" s="387"/>
      <c r="ER68" s="387"/>
      <c r="ES68" s="387"/>
      <c r="ET68" s="387"/>
      <c r="EU68" s="387"/>
      <c r="EV68" s="389"/>
      <c r="EW68" s="387"/>
      <c r="EX68" s="388"/>
      <c r="EY68" s="387"/>
      <c r="EZ68" s="387"/>
      <c r="FA68" s="389"/>
      <c r="FB68" s="390"/>
      <c r="FC68" s="391"/>
      <c r="FD68" s="387"/>
      <c r="FE68" s="387"/>
      <c r="FF68" s="387"/>
      <c r="FG68" s="387"/>
      <c r="FH68" s="389"/>
      <c r="FI68" s="387"/>
      <c r="FJ68" s="388"/>
      <c r="FK68" s="387"/>
      <c r="FL68" s="387"/>
      <c r="FM68" s="389"/>
      <c r="FN68" s="390"/>
      <c r="FO68" s="391"/>
      <c r="FP68" s="387"/>
      <c r="FQ68" s="387"/>
      <c r="FR68" s="387"/>
      <c r="FS68" s="387"/>
      <c r="FT68" s="389"/>
      <c r="FU68" s="387"/>
      <c r="FV68" s="388"/>
      <c r="FW68" s="387"/>
      <c r="FX68" s="387"/>
      <c r="FY68" s="389"/>
      <c r="FZ68" s="390"/>
      <c r="GA68" s="391"/>
      <c r="GB68" s="387"/>
      <c r="GC68" s="387"/>
      <c r="GD68" s="387"/>
      <c r="GE68" s="387"/>
      <c r="GF68" s="389"/>
      <c r="GG68" s="387"/>
      <c r="GH68" s="388"/>
      <c r="GI68" s="387"/>
      <c r="GJ68" s="387"/>
      <c r="GK68" s="389"/>
      <c r="GL68" s="389"/>
      <c r="GM68" s="389"/>
      <c r="GN68" s="389"/>
      <c r="GO68" s="389"/>
      <c r="GP68" s="387"/>
      <c r="GQ68" s="387"/>
      <c r="GR68" s="389"/>
      <c r="GS68" s="387"/>
      <c r="GT68" s="388"/>
      <c r="GU68" s="387"/>
      <c r="GV68" s="387"/>
      <c r="GW68" s="389"/>
      <c r="GX68" s="389"/>
      <c r="GY68" s="389"/>
      <c r="GZ68" s="389"/>
      <c r="HA68" s="389"/>
      <c r="HB68" s="387"/>
      <c r="HC68" s="387"/>
      <c r="HD68" s="389"/>
      <c r="HE68" s="387"/>
      <c r="HF68" s="388"/>
      <c r="HG68" s="387"/>
      <c r="HH68" s="387"/>
      <c r="HI68" s="389"/>
      <c r="HJ68" s="389"/>
      <c r="HK68" s="389"/>
      <c r="HL68" s="389"/>
      <c r="HM68" s="389"/>
      <c r="HN68" s="387"/>
      <c r="HO68" s="387"/>
      <c r="HP68" s="389"/>
      <c r="HQ68" s="387"/>
      <c r="HR68" s="388"/>
      <c r="HS68" s="387"/>
      <c r="HT68" s="387"/>
      <c r="HU68" s="389"/>
      <c r="HV68" s="389"/>
      <c r="HW68" s="389"/>
      <c r="HX68" s="389"/>
      <c r="HY68" s="389"/>
      <c r="HZ68" s="387"/>
      <c r="IA68" s="387"/>
      <c r="IB68" s="389"/>
      <c r="IC68" s="387"/>
      <c r="ID68" s="388"/>
      <c r="IE68" s="387"/>
      <c r="IF68" s="387"/>
      <c r="IG68" s="389"/>
      <c r="IH68" s="389"/>
      <c r="II68" s="389"/>
      <c r="IJ68" s="389"/>
      <c r="IK68" s="389"/>
      <c r="IL68" s="387"/>
      <c r="IM68" s="387"/>
      <c r="IN68" s="389"/>
      <c r="IO68" s="387"/>
      <c r="IP68" s="388"/>
      <c r="IQ68" s="387"/>
      <c r="IR68" s="387"/>
      <c r="IS68" s="389"/>
      <c r="IT68" s="389"/>
      <c r="IU68" s="389"/>
      <c r="IV68" s="389"/>
      <c r="IW68" s="389"/>
      <c r="IX68" s="387"/>
      <c r="IY68" s="387"/>
      <c r="IZ68" s="389"/>
      <c r="JA68" s="387"/>
      <c r="JB68" s="388"/>
      <c r="JC68" s="387"/>
      <c r="JD68" s="387"/>
      <c r="JE68" s="389"/>
      <c r="JF68" s="389"/>
      <c r="JG68" s="389"/>
      <c r="JH68" s="389"/>
      <c r="JI68" s="389"/>
      <c r="JJ68" s="387"/>
      <c r="JK68" s="387"/>
      <c r="JL68" s="389"/>
      <c r="JM68" s="387"/>
      <c r="JN68" s="388"/>
      <c r="JO68" s="387"/>
      <c r="JP68" s="387"/>
      <c r="JQ68" s="389"/>
      <c r="JR68" s="389"/>
      <c r="JS68" s="389"/>
      <c r="JT68" s="389"/>
      <c r="JU68" s="389"/>
      <c r="JV68" s="387"/>
      <c r="JW68" s="387"/>
      <c r="JX68" s="389"/>
      <c r="JY68" s="387"/>
      <c r="JZ68" s="388"/>
      <c r="KA68" s="387"/>
      <c r="KB68" s="387"/>
      <c r="KC68" s="389"/>
      <c r="KD68" s="389"/>
      <c r="KE68" s="389"/>
      <c r="KF68" s="389"/>
      <c r="KG68" s="389"/>
      <c r="KH68" s="387"/>
      <c r="KI68" s="387"/>
      <c r="KJ68" s="389"/>
      <c r="KK68" s="387"/>
      <c r="KL68" s="388"/>
      <c r="KM68" s="387"/>
      <c r="KN68" s="387"/>
      <c r="KO68" s="389"/>
      <c r="KP68" s="389"/>
      <c r="KQ68" s="389"/>
      <c r="KR68" s="389"/>
      <c r="KS68" s="389"/>
      <c r="KT68" s="387"/>
      <c r="KU68" s="387"/>
      <c r="KV68" s="389"/>
      <c r="KW68" s="387"/>
      <c r="KX68" s="388"/>
      <c r="KY68" s="387"/>
      <c r="KZ68" s="387"/>
      <c r="LA68" s="389"/>
      <c r="LB68" s="389"/>
      <c r="LC68" s="389"/>
      <c r="LD68" s="389"/>
      <c r="LE68" s="389"/>
      <c r="LF68" s="387"/>
      <c r="LG68" s="387"/>
      <c r="LH68" s="389"/>
      <c r="LI68" s="387"/>
      <c r="LJ68" s="388"/>
      <c r="LK68" s="387"/>
      <c r="LL68" s="387"/>
      <c r="LM68" s="389"/>
      <c r="LN68" s="389"/>
      <c r="LO68" s="389"/>
      <c r="LP68" s="389"/>
      <c r="LQ68" s="389"/>
      <c r="LR68" s="389"/>
      <c r="LS68" s="389"/>
      <c r="LT68" s="389"/>
      <c r="LU68" s="389"/>
      <c r="LV68" s="389"/>
      <c r="LW68" s="389"/>
      <c r="LX68" s="389"/>
      <c r="LY68" s="389"/>
      <c r="LZ68" s="389"/>
      <c r="MA68" s="389"/>
      <c r="MB68" s="389"/>
      <c r="MC68" s="389"/>
    </row>
    <row r="69" spans="1:341" ht="22.2" customHeight="1" x14ac:dyDescent="0.25">
      <c r="A69" s="30"/>
      <c r="B69" s="30" t="s">
        <v>6</v>
      </c>
      <c r="C69" s="188" t="s">
        <v>122</v>
      </c>
      <c r="D69" s="164" t="s">
        <v>75</v>
      </c>
      <c r="E69" s="164">
        <v>13.31</v>
      </c>
      <c r="F69" s="164">
        <v>12.75</v>
      </c>
      <c r="G69" s="164">
        <v>12.22</v>
      </c>
      <c r="H69" s="164">
        <v>12.17</v>
      </c>
      <c r="I69" s="164">
        <v>12.44</v>
      </c>
      <c r="J69" s="164">
        <v>11.74</v>
      </c>
      <c r="K69" s="164">
        <v>11.14</v>
      </c>
      <c r="L69" s="164">
        <v>10.3</v>
      </c>
      <c r="M69" s="164">
        <v>9.3699999999999992</v>
      </c>
      <c r="N69" s="164">
        <v>9.0399999999999991</v>
      </c>
      <c r="O69" s="164">
        <v>8.52</v>
      </c>
      <c r="P69" s="164">
        <v>8.94</v>
      </c>
      <c r="Q69" s="164">
        <v>8.5790000000000006</v>
      </c>
      <c r="R69" s="164">
        <v>8.2100000000000009</v>
      </c>
      <c r="S69" s="164">
        <v>8.3800000000000008</v>
      </c>
      <c r="T69" s="164">
        <v>9.0299999999999994</v>
      </c>
      <c r="U69" s="164">
        <v>8.8000000000000007</v>
      </c>
      <c r="V69" s="164">
        <v>8.98</v>
      </c>
      <c r="W69" s="164">
        <v>9.92</v>
      </c>
      <c r="X69" s="164">
        <v>10.29</v>
      </c>
      <c r="Y69" s="164">
        <v>11.11</v>
      </c>
      <c r="Z69" s="164">
        <v>11.38</v>
      </c>
      <c r="AA69" s="164">
        <v>11.32</v>
      </c>
      <c r="AB69" s="164">
        <v>11.1</v>
      </c>
      <c r="AC69" s="164">
        <v>11.27</v>
      </c>
      <c r="AD69" s="164">
        <v>11.4</v>
      </c>
      <c r="AE69" s="164">
        <v>11.31</v>
      </c>
      <c r="AF69" s="164">
        <v>12.31</v>
      </c>
      <c r="AG69" s="164">
        <v>12.22</v>
      </c>
      <c r="AH69" s="164">
        <v>11.39</v>
      </c>
      <c r="AI69" s="164">
        <v>11.54</v>
      </c>
      <c r="AJ69" s="164">
        <v>11.39</v>
      </c>
      <c r="AK69" s="164">
        <v>10.92</v>
      </c>
      <c r="AL69" s="164">
        <v>10.75</v>
      </c>
      <c r="AM69" s="164">
        <v>11.01</v>
      </c>
      <c r="AN69" s="164">
        <v>10.76</v>
      </c>
      <c r="AO69" s="164">
        <v>10.4</v>
      </c>
      <c r="AP69" s="164">
        <v>9.6300000000000008</v>
      </c>
      <c r="AQ69" s="164">
        <v>9.56</v>
      </c>
      <c r="AR69" s="164">
        <v>9.69</v>
      </c>
      <c r="AS69" s="164">
        <v>9.41</v>
      </c>
      <c r="AT69" s="164">
        <v>8.75</v>
      </c>
      <c r="AU69" s="164">
        <v>8.58</v>
      </c>
      <c r="AV69" s="164">
        <v>8.4700000000000006</v>
      </c>
      <c r="AW69" s="164">
        <v>8.57</v>
      </c>
      <c r="AX69" s="164">
        <v>8.2899999999999991</v>
      </c>
      <c r="AY69" s="164">
        <v>7.49</v>
      </c>
      <c r="AZ69" s="164">
        <v>6.88</v>
      </c>
      <c r="BA69" s="164">
        <v>6.7</v>
      </c>
      <c r="BB69" s="164">
        <v>6.53</v>
      </c>
      <c r="BC69" s="164">
        <v>6.72</v>
      </c>
      <c r="BD69" s="164">
        <v>7.33</v>
      </c>
      <c r="BE69" s="164">
        <v>7.71</v>
      </c>
      <c r="BF69" s="164">
        <v>6.85</v>
      </c>
      <c r="BG69" s="164">
        <v>6.67</v>
      </c>
      <c r="BH69" s="164">
        <v>6.25</v>
      </c>
      <c r="BI69" s="164">
        <v>6.41</v>
      </c>
      <c r="BJ69" s="164">
        <v>6</v>
      </c>
      <c r="BK69" s="164">
        <v>5.82</v>
      </c>
      <c r="BL69" s="164">
        <v>5.73</v>
      </c>
      <c r="BM69" s="164">
        <v>5.38</v>
      </c>
      <c r="BN69" s="164">
        <v>5.17</v>
      </c>
      <c r="BO69" s="164">
        <v>5.13</v>
      </c>
      <c r="BP69" s="164">
        <v>4.91</v>
      </c>
      <c r="BQ69" s="164">
        <v>4.91</v>
      </c>
      <c r="BR69" s="164">
        <v>5.93</v>
      </c>
      <c r="BS69" s="164">
        <v>5.82</v>
      </c>
      <c r="BT69" s="164">
        <v>5.7</v>
      </c>
      <c r="BU69" s="164">
        <v>5.54</v>
      </c>
      <c r="BV69" s="164">
        <v>5.29</v>
      </c>
      <c r="BW69" s="164">
        <v>5.18</v>
      </c>
      <c r="BX69" s="164">
        <v>5.0999999999999996</v>
      </c>
      <c r="BY69" s="392" t="s">
        <v>55</v>
      </c>
      <c r="BZ69" s="392"/>
      <c r="CA69" s="392"/>
      <c r="CB69" s="392"/>
      <c r="CC69" s="392"/>
      <c r="CD69" s="392"/>
      <c r="CE69" s="392"/>
      <c r="CF69" s="392"/>
      <c r="CG69" s="392"/>
      <c r="CH69" s="392"/>
      <c r="CI69" s="392"/>
      <c r="CJ69" s="392"/>
      <c r="CK69" s="392"/>
      <c r="CL69" s="392"/>
      <c r="CM69" s="392"/>
      <c r="CN69" s="392"/>
      <c r="CO69" s="392"/>
      <c r="CP69" s="392"/>
      <c r="CQ69" s="392"/>
      <c r="CR69" s="392"/>
      <c r="CS69" s="392"/>
      <c r="CT69" s="392"/>
      <c r="CU69" s="392"/>
      <c r="CV69" s="392"/>
      <c r="CW69" s="392"/>
      <c r="CX69" s="392"/>
      <c r="CY69" s="392"/>
      <c r="CZ69" s="392"/>
      <c r="DA69" s="392"/>
      <c r="DB69" s="392"/>
      <c r="DC69" s="392"/>
      <c r="DD69" s="392"/>
      <c r="DE69" s="392"/>
      <c r="DF69" s="392"/>
      <c r="DG69" s="392"/>
      <c r="DH69" s="392"/>
      <c r="DI69" s="388"/>
      <c r="DJ69" s="388"/>
      <c r="DK69" s="388"/>
      <c r="DL69" s="388"/>
      <c r="DM69" s="388"/>
      <c r="DN69" s="388"/>
      <c r="DO69" s="388"/>
      <c r="DP69" s="388"/>
      <c r="DQ69" s="393"/>
      <c r="DR69" s="388"/>
      <c r="DS69" s="388"/>
      <c r="DT69" s="388"/>
      <c r="DU69" s="388"/>
      <c r="DV69" s="388"/>
      <c r="DW69" s="388"/>
      <c r="DX69" s="388"/>
      <c r="DY69" s="388"/>
      <c r="DZ69" s="388"/>
      <c r="EA69" s="388"/>
      <c r="EB69" s="388"/>
      <c r="EC69" s="393"/>
      <c r="ED69" s="388"/>
      <c r="EE69" s="388"/>
      <c r="EF69" s="388"/>
      <c r="EG69" s="388"/>
      <c r="EH69" s="388"/>
      <c r="EI69" s="388"/>
      <c r="EJ69" s="393"/>
      <c r="EK69" s="388"/>
      <c r="EL69" s="388"/>
      <c r="EM69" s="388"/>
      <c r="EN69" s="388"/>
      <c r="EO69" s="393"/>
      <c r="EP69" s="388"/>
      <c r="EQ69" s="388"/>
      <c r="ER69" s="388"/>
      <c r="ES69" s="388"/>
      <c r="ET69" s="388"/>
      <c r="EU69" s="388"/>
      <c r="EV69" s="393"/>
      <c r="EW69" s="388"/>
      <c r="EX69" s="388"/>
      <c r="EY69" s="388"/>
      <c r="EZ69" s="388"/>
      <c r="FA69" s="393"/>
      <c r="FB69" s="394"/>
      <c r="FC69" s="395"/>
      <c r="FD69" s="388"/>
      <c r="FE69" s="388"/>
      <c r="FF69" s="388"/>
      <c r="FG69" s="388"/>
      <c r="FH69" s="393"/>
      <c r="FI69" s="388"/>
      <c r="FJ69" s="388"/>
      <c r="FK69" s="388"/>
      <c r="FL69" s="388"/>
      <c r="FM69" s="393"/>
      <c r="FN69" s="394"/>
      <c r="FO69" s="395"/>
      <c r="FP69" s="388"/>
      <c r="FQ69" s="388"/>
      <c r="FR69" s="388"/>
      <c r="FS69" s="388"/>
      <c r="FT69" s="393"/>
      <c r="FU69" s="388"/>
      <c r="FV69" s="388"/>
      <c r="FW69" s="388"/>
      <c r="FX69" s="388"/>
      <c r="FY69" s="393"/>
      <c r="FZ69" s="394"/>
      <c r="GA69" s="395"/>
      <c r="GB69" s="388"/>
      <c r="GC69" s="388"/>
      <c r="GD69" s="388"/>
      <c r="GE69" s="388"/>
      <c r="GF69" s="393"/>
      <c r="GG69" s="388"/>
      <c r="GH69" s="388"/>
      <c r="GI69" s="388"/>
      <c r="GJ69" s="388"/>
      <c r="GK69" s="393"/>
      <c r="GL69" s="393"/>
      <c r="GM69" s="393"/>
      <c r="GN69" s="393"/>
      <c r="GO69" s="393"/>
      <c r="GP69" s="388"/>
      <c r="GQ69" s="388"/>
      <c r="GR69" s="393"/>
      <c r="GS69" s="388"/>
      <c r="GT69" s="388"/>
      <c r="GU69" s="388"/>
      <c r="GV69" s="388"/>
      <c r="GW69" s="393"/>
      <c r="GX69" s="393"/>
      <c r="GY69" s="393"/>
      <c r="GZ69" s="393"/>
      <c r="HA69" s="393"/>
      <c r="HB69" s="388"/>
      <c r="HC69" s="388"/>
      <c r="HD69" s="393"/>
      <c r="HE69" s="388"/>
      <c r="HF69" s="388"/>
      <c r="HG69" s="388"/>
      <c r="HH69" s="388"/>
      <c r="HI69" s="393"/>
      <c r="HJ69" s="393"/>
      <c r="HK69" s="393"/>
      <c r="HL69" s="393"/>
      <c r="HM69" s="393"/>
      <c r="HN69" s="388"/>
      <c r="HO69" s="388"/>
      <c r="HP69" s="393"/>
      <c r="HQ69" s="388"/>
      <c r="HR69" s="388"/>
      <c r="HS69" s="388"/>
      <c r="HT69" s="388"/>
      <c r="HU69" s="393"/>
      <c r="HV69" s="393"/>
      <c r="HW69" s="393"/>
      <c r="HX69" s="393"/>
      <c r="HY69" s="393"/>
      <c r="HZ69" s="388"/>
      <c r="IA69" s="388"/>
      <c r="IB69" s="393"/>
      <c r="IC69" s="388"/>
      <c r="ID69" s="388"/>
      <c r="IE69" s="388"/>
      <c r="IF69" s="388"/>
      <c r="IG69" s="393"/>
      <c r="IH69" s="393"/>
      <c r="II69" s="393"/>
      <c r="IJ69" s="393"/>
      <c r="IK69" s="393"/>
      <c r="IL69" s="388"/>
      <c r="IM69" s="388"/>
      <c r="IN69" s="393"/>
      <c r="IO69" s="388"/>
      <c r="IP69" s="388"/>
      <c r="IQ69" s="388"/>
      <c r="IR69" s="388"/>
      <c r="IS69" s="393"/>
      <c r="IT69" s="393"/>
      <c r="IU69" s="393"/>
      <c r="IV69" s="393"/>
      <c r="IW69" s="393"/>
      <c r="IX69" s="388"/>
      <c r="IY69" s="388"/>
      <c r="IZ69" s="393"/>
      <c r="JA69" s="388"/>
      <c r="JB69" s="388"/>
      <c r="JC69" s="388"/>
      <c r="JD69" s="388"/>
      <c r="JE69" s="393"/>
      <c r="JF69" s="393"/>
      <c r="JG69" s="393"/>
      <c r="JH69" s="393"/>
      <c r="JI69" s="393"/>
      <c r="JJ69" s="388"/>
      <c r="JK69" s="388"/>
      <c r="JL69" s="393"/>
      <c r="JM69" s="388"/>
      <c r="JN69" s="388"/>
      <c r="JO69" s="388"/>
      <c r="JP69" s="388"/>
      <c r="JQ69" s="393"/>
      <c r="JR69" s="393"/>
      <c r="JS69" s="393"/>
      <c r="JT69" s="393"/>
      <c r="JU69" s="393"/>
      <c r="JV69" s="388"/>
      <c r="JW69" s="388"/>
      <c r="JX69" s="393"/>
      <c r="JY69" s="388"/>
      <c r="JZ69" s="388"/>
      <c r="KA69" s="388"/>
      <c r="KB69" s="388"/>
      <c r="KC69" s="393"/>
      <c r="KD69" s="393"/>
      <c r="KE69" s="393"/>
      <c r="KF69" s="393"/>
      <c r="KG69" s="393"/>
      <c r="KH69" s="388"/>
      <c r="KI69" s="388"/>
      <c r="KJ69" s="393"/>
      <c r="KK69" s="388"/>
      <c r="KL69" s="388"/>
      <c r="KM69" s="388"/>
      <c r="KN69" s="388"/>
      <c r="KO69" s="393"/>
      <c r="KP69" s="393"/>
      <c r="KQ69" s="393"/>
      <c r="KR69" s="393"/>
      <c r="KS69" s="393"/>
      <c r="KT69" s="388"/>
      <c r="KU69" s="388"/>
      <c r="KV69" s="393"/>
      <c r="KW69" s="388"/>
      <c r="KX69" s="388"/>
      <c r="KY69" s="388"/>
      <c r="KZ69" s="388"/>
      <c r="LA69" s="393"/>
      <c r="LB69" s="393"/>
      <c r="LC69" s="393"/>
      <c r="LD69" s="393"/>
      <c r="LE69" s="393"/>
      <c r="LF69" s="388"/>
      <c r="LG69" s="388"/>
      <c r="LH69" s="393"/>
      <c r="LI69" s="388"/>
      <c r="LJ69" s="388"/>
      <c r="LK69" s="388"/>
      <c r="LL69" s="388"/>
      <c r="LM69" s="393"/>
      <c r="LN69" s="393"/>
      <c r="LO69" s="393"/>
      <c r="LP69" s="393"/>
      <c r="LQ69" s="393"/>
      <c r="LR69" s="393"/>
      <c r="LS69" s="393"/>
      <c r="LT69" s="393"/>
      <c r="LU69" s="393"/>
      <c r="LV69" s="393"/>
      <c r="LW69" s="393"/>
      <c r="LX69" s="393"/>
      <c r="LY69" s="393"/>
      <c r="LZ69" s="393"/>
      <c r="MA69" s="393"/>
      <c r="MB69" s="393"/>
      <c r="MC69" s="393"/>
    </row>
    <row r="70" spans="1:341" ht="22.2" customHeight="1" x14ac:dyDescent="0.25">
      <c r="A70" s="206"/>
      <c r="B70" s="206" t="s">
        <v>6</v>
      </c>
      <c r="C70" s="190" t="s">
        <v>1</v>
      </c>
      <c r="D70" s="166" t="s">
        <v>72</v>
      </c>
      <c r="E70" s="147" t="s">
        <v>55</v>
      </c>
      <c r="F70" s="147" t="s">
        <v>55</v>
      </c>
      <c r="G70" s="147" t="s">
        <v>55</v>
      </c>
      <c r="H70" s="147" t="s">
        <v>55</v>
      </c>
      <c r="I70" s="147" t="s">
        <v>55</v>
      </c>
      <c r="J70" s="147" t="s">
        <v>55</v>
      </c>
      <c r="K70" s="147" t="s">
        <v>55</v>
      </c>
      <c r="L70" s="147" t="s">
        <v>55</v>
      </c>
      <c r="M70" s="147" t="s">
        <v>55</v>
      </c>
      <c r="N70" s="147" t="s">
        <v>55</v>
      </c>
      <c r="O70" s="147" t="s">
        <v>55</v>
      </c>
      <c r="P70" s="147" t="s">
        <v>55</v>
      </c>
      <c r="Q70" s="147" t="s">
        <v>55</v>
      </c>
      <c r="R70" s="147" t="s">
        <v>55</v>
      </c>
      <c r="S70" s="147" t="s">
        <v>55</v>
      </c>
      <c r="T70" s="147" t="s">
        <v>55</v>
      </c>
      <c r="U70" s="147" t="s">
        <v>55</v>
      </c>
      <c r="V70" s="147" t="s">
        <v>55</v>
      </c>
      <c r="W70" s="147" t="s">
        <v>55</v>
      </c>
      <c r="X70" s="147" t="s">
        <v>55</v>
      </c>
      <c r="Y70" s="147" t="s">
        <v>55</v>
      </c>
      <c r="Z70" s="147" t="s">
        <v>55</v>
      </c>
      <c r="AA70" s="147" t="s">
        <v>55</v>
      </c>
      <c r="AB70" s="147" t="s">
        <v>55</v>
      </c>
      <c r="AC70" s="147" t="s">
        <v>55</v>
      </c>
      <c r="AD70" s="147" t="s">
        <v>55</v>
      </c>
      <c r="AE70" s="147" t="s">
        <v>55</v>
      </c>
      <c r="AF70" s="147" t="s">
        <v>55</v>
      </c>
      <c r="AG70" s="147" t="s">
        <v>55</v>
      </c>
      <c r="AH70" s="147" t="s">
        <v>55</v>
      </c>
      <c r="AI70" s="147" t="s">
        <v>55</v>
      </c>
      <c r="AJ70" s="147" t="s">
        <v>55</v>
      </c>
      <c r="AK70" s="147" t="s">
        <v>55</v>
      </c>
      <c r="AL70" s="147" t="s">
        <v>55</v>
      </c>
      <c r="AM70" s="147" t="s">
        <v>55</v>
      </c>
      <c r="AN70" s="147" t="s">
        <v>55</v>
      </c>
      <c r="AO70" s="147" t="s">
        <v>55</v>
      </c>
      <c r="AP70" s="147" t="s">
        <v>55</v>
      </c>
      <c r="AQ70" s="147" t="s">
        <v>55</v>
      </c>
      <c r="AR70" s="147" t="s">
        <v>55</v>
      </c>
      <c r="AS70" s="147" t="s">
        <v>55</v>
      </c>
      <c r="AT70" s="147" t="s">
        <v>55</v>
      </c>
      <c r="AU70" s="147" t="s">
        <v>55</v>
      </c>
      <c r="AV70" s="147" t="s">
        <v>55</v>
      </c>
      <c r="AW70" s="147" t="s">
        <v>55</v>
      </c>
      <c r="AX70" s="147" t="s">
        <v>55</v>
      </c>
      <c r="AY70" s="147" t="s">
        <v>55</v>
      </c>
      <c r="AZ70" s="147" t="s">
        <v>55</v>
      </c>
      <c r="BA70" s="147" t="s">
        <v>55</v>
      </c>
      <c r="BB70" s="147" t="s">
        <v>55</v>
      </c>
      <c r="BC70" s="147" t="s">
        <v>55</v>
      </c>
      <c r="BD70" s="147" t="s">
        <v>55</v>
      </c>
      <c r="BE70" s="147" t="s">
        <v>55</v>
      </c>
      <c r="BF70" s="147" t="s">
        <v>55</v>
      </c>
      <c r="BG70" s="147" t="s">
        <v>55</v>
      </c>
      <c r="BH70" s="147" t="s">
        <v>55</v>
      </c>
      <c r="BI70" s="147" t="s">
        <v>55</v>
      </c>
      <c r="BJ70" s="147" t="s">
        <v>55</v>
      </c>
      <c r="BK70" s="147" t="s">
        <v>55</v>
      </c>
      <c r="BL70" s="147" t="s">
        <v>55</v>
      </c>
      <c r="BM70" s="147" t="s">
        <v>55</v>
      </c>
      <c r="BN70" s="147" t="s">
        <v>55</v>
      </c>
      <c r="BO70" s="147" t="s">
        <v>55</v>
      </c>
      <c r="BP70" s="147" t="s">
        <v>55</v>
      </c>
      <c r="BQ70" s="147" t="s">
        <v>55</v>
      </c>
      <c r="BR70" s="147" t="s">
        <v>55</v>
      </c>
      <c r="BS70" s="147" t="s">
        <v>55</v>
      </c>
      <c r="BT70" s="147" t="s">
        <v>55</v>
      </c>
      <c r="BU70" s="147" t="s">
        <v>55</v>
      </c>
      <c r="BV70" s="147" t="s">
        <v>55</v>
      </c>
      <c r="BW70" s="147" t="s">
        <v>55</v>
      </c>
      <c r="BX70" s="147" t="s">
        <v>55</v>
      </c>
      <c r="BY70" s="396" t="s">
        <v>55</v>
      </c>
      <c r="BZ70" s="396"/>
      <c r="CA70" s="396"/>
      <c r="CB70" s="396"/>
      <c r="CC70" s="396"/>
      <c r="CD70" s="396"/>
      <c r="CE70" s="396"/>
      <c r="CF70" s="396"/>
      <c r="CG70" s="396"/>
      <c r="CH70" s="396"/>
      <c r="CI70" s="396"/>
      <c r="CJ70" s="396"/>
      <c r="CK70" s="396"/>
      <c r="CL70" s="396"/>
      <c r="CM70" s="396"/>
      <c r="CN70" s="396"/>
      <c r="CO70" s="396"/>
      <c r="CP70" s="396"/>
      <c r="CQ70" s="396"/>
      <c r="CR70" s="396"/>
      <c r="CS70" s="396"/>
      <c r="CT70" s="396"/>
      <c r="CU70" s="396"/>
      <c r="CV70" s="396"/>
      <c r="CW70" s="396"/>
      <c r="CX70" s="396"/>
      <c r="CY70" s="396"/>
      <c r="CZ70" s="396"/>
      <c r="DA70" s="396"/>
      <c r="DB70" s="396"/>
      <c r="DC70" s="396"/>
      <c r="DD70" s="396"/>
      <c r="DE70" s="396"/>
      <c r="DF70" s="396"/>
      <c r="DG70" s="396"/>
      <c r="DH70" s="396"/>
      <c r="DI70" s="397"/>
      <c r="DJ70" s="397"/>
      <c r="DK70" s="397"/>
      <c r="DL70" s="397"/>
      <c r="DM70" s="397"/>
      <c r="DN70" s="397"/>
      <c r="DO70" s="397"/>
      <c r="DP70" s="397"/>
      <c r="DQ70" s="397"/>
      <c r="DR70" s="397"/>
      <c r="DS70" s="397"/>
      <c r="DT70" s="397"/>
      <c r="DU70" s="397"/>
      <c r="DV70" s="397"/>
      <c r="DW70" s="397"/>
      <c r="DX70" s="397"/>
      <c r="DY70" s="397"/>
      <c r="DZ70" s="397"/>
      <c r="EA70" s="397"/>
      <c r="EB70" s="397"/>
      <c r="EC70" s="397"/>
      <c r="ED70" s="397"/>
      <c r="EE70" s="397"/>
      <c r="EF70" s="397"/>
      <c r="EG70" s="397"/>
      <c r="EH70" s="397"/>
      <c r="EI70" s="397"/>
      <c r="EJ70" s="398"/>
      <c r="EK70" s="397"/>
      <c r="EL70" s="397"/>
      <c r="EM70" s="397"/>
      <c r="EN70" s="397"/>
      <c r="EO70" s="397"/>
      <c r="EP70" s="397"/>
      <c r="EQ70" s="397"/>
      <c r="ER70" s="397"/>
      <c r="ES70" s="397"/>
      <c r="ET70" s="397"/>
      <c r="EU70" s="397"/>
      <c r="EV70" s="398"/>
      <c r="EW70" s="397"/>
      <c r="EX70" s="397"/>
      <c r="EY70" s="397"/>
      <c r="EZ70" s="397"/>
      <c r="FA70" s="397"/>
      <c r="FB70" s="399"/>
      <c r="FC70" s="400"/>
      <c r="FD70" s="397"/>
      <c r="FE70" s="397"/>
      <c r="FF70" s="397"/>
      <c r="FG70" s="397"/>
      <c r="FH70" s="398"/>
      <c r="FI70" s="397"/>
      <c r="FJ70" s="397"/>
      <c r="FK70" s="397"/>
      <c r="FL70" s="397"/>
      <c r="FM70" s="397"/>
      <c r="FN70" s="399"/>
      <c r="FO70" s="400"/>
      <c r="FP70" s="397"/>
      <c r="FQ70" s="397"/>
      <c r="FR70" s="397"/>
      <c r="FS70" s="397"/>
      <c r="FT70" s="398"/>
      <c r="FU70" s="397"/>
      <c r="FV70" s="397"/>
      <c r="FW70" s="397"/>
      <c r="FX70" s="397"/>
      <c r="FY70" s="397"/>
      <c r="FZ70" s="399"/>
      <c r="GA70" s="400"/>
      <c r="GB70" s="397"/>
      <c r="GC70" s="397"/>
      <c r="GD70" s="397"/>
      <c r="GE70" s="397"/>
      <c r="GF70" s="398"/>
      <c r="GG70" s="397"/>
      <c r="GH70" s="397"/>
      <c r="GI70" s="397"/>
      <c r="GJ70" s="397"/>
      <c r="GK70" s="397"/>
      <c r="GL70" s="397"/>
      <c r="GM70" s="397"/>
      <c r="GN70" s="397"/>
      <c r="GO70" s="397"/>
      <c r="GP70" s="397"/>
      <c r="GQ70" s="397"/>
      <c r="GR70" s="398"/>
      <c r="GS70" s="397"/>
      <c r="GT70" s="397"/>
      <c r="GU70" s="397"/>
      <c r="GV70" s="397"/>
      <c r="GW70" s="397"/>
      <c r="GX70" s="397"/>
      <c r="GY70" s="397"/>
      <c r="GZ70" s="397"/>
      <c r="HA70" s="397"/>
      <c r="HB70" s="397"/>
      <c r="HC70" s="397"/>
      <c r="HD70" s="398"/>
      <c r="HE70" s="397"/>
      <c r="HF70" s="397"/>
      <c r="HG70" s="397"/>
      <c r="HH70" s="397"/>
      <c r="HI70" s="397"/>
      <c r="HJ70" s="397"/>
      <c r="HK70" s="397"/>
      <c r="HL70" s="397"/>
      <c r="HM70" s="397"/>
      <c r="HN70" s="397"/>
      <c r="HO70" s="397"/>
      <c r="HP70" s="398"/>
      <c r="HQ70" s="397"/>
      <c r="HR70" s="397"/>
      <c r="HS70" s="397"/>
      <c r="HT70" s="397"/>
      <c r="HU70" s="397"/>
      <c r="HV70" s="397"/>
      <c r="HW70" s="397"/>
      <c r="HX70" s="397"/>
      <c r="HY70" s="397"/>
      <c r="HZ70" s="397"/>
      <c r="IA70" s="397"/>
      <c r="IB70" s="398"/>
      <c r="IC70" s="397"/>
      <c r="ID70" s="397"/>
      <c r="IE70" s="397"/>
      <c r="IF70" s="397"/>
      <c r="IG70" s="397"/>
      <c r="IH70" s="397"/>
      <c r="II70" s="397"/>
      <c r="IJ70" s="397"/>
      <c r="IK70" s="397"/>
      <c r="IL70" s="397"/>
      <c r="IM70" s="397"/>
      <c r="IN70" s="398"/>
      <c r="IO70" s="397"/>
      <c r="IP70" s="397"/>
      <c r="IQ70" s="397"/>
      <c r="IR70" s="397"/>
      <c r="IS70" s="397"/>
      <c r="IT70" s="397"/>
      <c r="IU70" s="397"/>
      <c r="IV70" s="397"/>
      <c r="IW70" s="397"/>
      <c r="IX70" s="397"/>
      <c r="IY70" s="397"/>
      <c r="IZ70" s="398"/>
      <c r="JA70" s="397"/>
      <c r="JB70" s="397"/>
      <c r="JC70" s="397"/>
      <c r="JD70" s="397"/>
      <c r="JE70" s="397"/>
      <c r="JF70" s="397"/>
      <c r="JG70" s="397"/>
      <c r="JH70" s="397"/>
      <c r="JI70" s="397"/>
      <c r="JJ70" s="397"/>
      <c r="JK70" s="397"/>
      <c r="JL70" s="398"/>
      <c r="JM70" s="397"/>
      <c r="JN70" s="397"/>
      <c r="JO70" s="397"/>
      <c r="JP70" s="397"/>
      <c r="JQ70" s="397"/>
      <c r="JR70" s="397"/>
      <c r="JS70" s="397"/>
      <c r="JT70" s="397"/>
      <c r="JU70" s="397"/>
      <c r="JV70" s="397"/>
      <c r="JW70" s="397"/>
      <c r="JX70" s="398"/>
      <c r="JY70" s="397"/>
      <c r="JZ70" s="397"/>
      <c r="KA70" s="397"/>
      <c r="KB70" s="397"/>
      <c r="KC70" s="397"/>
      <c r="KD70" s="397"/>
      <c r="KE70" s="397"/>
      <c r="KF70" s="397"/>
      <c r="KG70" s="397"/>
      <c r="KH70" s="397"/>
      <c r="KI70" s="397"/>
      <c r="KJ70" s="398"/>
      <c r="KK70" s="397"/>
      <c r="KL70" s="397"/>
      <c r="KM70" s="397"/>
      <c r="KN70" s="397"/>
      <c r="KO70" s="397"/>
      <c r="KP70" s="397"/>
      <c r="KQ70" s="397"/>
      <c r="KR70" s="397"/>
      <c r="KS70" s="397"/>
      <c r="KT70" s="397"/>
      <c r="KU70" s="397"/>
      <c r="KV70" s="398"/>
      <c r="KW70" s="397"/>
      <c r="KX70" s="397"/>
      <c r="KY70" s="397"/>
      <c r="KZ70" s="397"/>
      <c r="LA70" s="397"/>
      <c r="LB70" s="397"/>
      <c r="LC70" s="397"/>
      <c r="LD70" s="397"/>
      <c r="LE70" s="397"/>
      <c r="LF70" s="397"/>
      <c r="LG70" s="397"/>
      <c r="LH70" s="398"/>
      <c r="LI70" s="397"/>
      <c r="LJ70" s="397"/>
      <c r="LK70" s="397"/>
      <c r="LL70" s="397"/>
      <c r="LM70" s="397"/>
      <c r="LN70" s="397"/>
      <c r="LO70" s="397"/>
      <c r="LP70" s="397"/>
      <c r="LQ70" s="397"/>
      <c r="LR70" s="397"/>
      <c r="LS70" s="397"/>
      <c r="LT70" s="397"/>
      <c r="LU70" s="397"/>
      <c r="LV70" s="397"/>
      <c r="LW70" s="397"/>
      <c r="LX70" s="397"/>
      <c r="LY70" s="397"/>
      <c r="LZ70" s="397"/>
      <c r="MA70" s="397"/>
      <c r="MB70" s="397"/>
      <c r="MC70" s="397"/>
    </row>
    <row r="71" spans="1:341" ht="22.2" customHeight="1" x14ac:dyDescent="0.25">
      <c r="A71" s="32"/>
      <c r="B71" s="32" t="s">
        <v>126</v>
      </c>
      <c r="C71" s="187" t="s">
        <v>112</v>
      </c>
      <c r="D71" s="163" t="s">
        <v>115</v>
      </c>
      <c r="E71" s="165">
        <v>8.0500000000000007</v>
      </c>
      <c r="F71" s="165">
        <v>7.9</v>
      </c>
      <c r="G71" s="165">
        <v>7.5</v>
      </c>
      <c r="H71" s="165">
        <v>7.3</v>
      </c>
      <c r="I71" s="165">
        <v>7.3</v>
      </c>
      <c r="J71" s="165">
        <v>7.3</v>
      </c>
      <c r="K71" s="165">
        <v>7.15</v>
      </c>
      <c r="L71" s="165">
        <v>6.9</v>
      </c>
      <c r="M71" s="165">
        <v>6.8</v>
      </c>
      <c r="N71" s="165">
        <v>6.65</v>
      </c>
      <c r="O71" s="165">
        <v>6.4</v>
      </c>
      <c r="P71" s="165">
        <v>6.25</v>
      </c>
      <c r="Q71" s="165">
        <v>6.1</v>
      </c>
      <c r="R71" s="165">
        <v>6</v>
      </c>
      <c r="S71" s="165">
        <v>6.4</v>
      </c>
      <c r="T71" s="165">
        <v>6.85</v>
      </c>
      <c r="U71" s="165">
        <v>6.95</v>
      </c>
      <c r="V71" s="165">
        <v>7.2</v>
      </c>
      <c r="W71" s="165">
        <v>7.55</v>
      </c>
      <c r="X71" s="165">
        <v>7.35</v>
      </c>
      <c r="Y71" s="165">
        <v>7.8</v>
      </c>
      <c r="Z71" s="165">
        <v>8.1</v>
      </c>
      <c r="AA71" s="165">
        <v>8.1999999999999993</v>
      </c>
      <c r="AB71" s="165">
        <v>8</v>
      </c>
      <c r="AC71" s="165">
        <v>8.3000000000000007</v>
      </c>
      <c r="AD71" s="165">
        <v>8.15</v>
      </c>
      <c r="AE71" s="165">
        <v>8</v>
      </c>
      <c r="AF71" s="165">
        <v>7.45</v>
      </c>
      <c r="AG71" s="165">
        <v>7.2</v>
      </c>
      <c r="AH71" s="165">
        <v>7.7</v>
      </c>
      <c r="AI71" s="165">
        <v>7</v>
      </c>
      <c r="AJ71" s="165">
        <v>6.85</v>
      </c>
      <c r="AK71" s="165">
        <v>6.7</v>
      </c>
      <c r="AL71" s="165">
        <v>6.55</v>
      </c>
      <c r="AM71" s="165">
        <v>6.4</v>
      </c>
      <c r="AN71" s="165">
        <v>6</v>
      </c>
      <c r="AO71" s="165">
        <v>5.9</v>
      </c>
      <c r="AP71" s="165">
        <v>5.6</v>
      </c>
      <c r="AQ71" s="165">
        <v>6.15</v>
      </c>
      <c r="AR71" s="165">
        <v>6.05</v>
      </c>
      <c r="AS71" s="165">
        <v>5.8</v>
      </c>
      <c r="AT71" s="165">
        <v>5.85</v>
      </c>
      <c r="AU71" s="165">
        <v>6.15</v>
      </c>
      <c r="AV71" s="165">
        <v>6.15</v>
      </c>
      <c r="AW71" s="165">
        <v>6.15</v>
      </c>
      <c r="AX71" s="165">
        <v>5.65</v>
      </c>
      <c r="AY71" s="165">
        <v>5.6</v>
      </c>
      <c r="AZ71" s="165">
        <v>5.5</v>
      </c>
      <c r="BA71" s="165">
        <v>5.4</v>
      </c>
      <c r="BB71" s="165">
        <v>5.35</v>
      </c>
      <c r="BC71" s="165">
        <v>5.3</v>
      </c>
      <c r="BD71" s="165">
        <v>5.65</v>
      </c>
      <c r="BE71" s="165">
        <v>5.55</v>
      </c>
      <c r="BF71" s="165">
        <v>5.55</v>
      </c>
      <c r="BG71" s="165">
        <v>5.35</v>
      </c>
      <c r="BH71" s="165">
        <v>5.45</v>
      </c>
      <c r="BI71" s="165">
        <v>5.7</v>
      </c>
      <c r="BJ71" s="165">
        <v>5.7</v>
      </c>
      <c r="BK71" s="165">
        <v>5.95</v>
      </c>
      <c r="BL71" s="165">
        <v>5.9</v>
      </c>
      <c r="BM71" s="165">
        <v>5.65</v>
      </c>
      <c r="BN71" s="165">
        <v>5.45</v>
      </c>
      <c r="BO71" s="165">
        <v>5.4</v>
      </c>
      <c r="BP71" s="165">
        <v>5.45</v>
      </c>
      <c r="BQ71" s="165">
        <v>5.55</v>
      </c>
      <c r="BR71" s="165">
        <v>5.5</v>
      </c>
      <c r="BS71" s="165">
        <v>5.4</v>
      </c>
      <c r="BT71" s="165">
        <v>5.3</v>
      </c>
      <c r="BU71" s="165">
        <v>4.9000000000000004</v>
      </c>
      <c r="BV71" s="165">
        <v>4.75</v>
      </c>
      <c r="BW71" s="165">
        <v>4.7</v>
      </c>
      <c r="BX71" s="165">
        <v>4.5999999999999996</v>
      </c>
      <c r="BY71" s="386" t="s">
        <v>55</v>
      </c>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6"/>
      <c r="DF71" s="386"/>
      <c r="DG71" s="386"/>
      <c r="DH71" s="386"/>
      <c r="DI71" s="387"/>
      <c r="DJ71" s="387"/>
      <c r="DK71" s="387"/>
      <c r="DL71" s="387"/>
      <c r="DM71" s="387"/>
      <c r="DN71" s="388"/>
      <c r="DO71" s="387"/>
      <c r="DP71" s="387"/>
      <c r="DQ71" s="389"/>
      <c r="DR71" s="387"/>
      <c r="DS71" s="387"/>
      <c r="DT71" s="387"/>
      <c r="DU71" s="387"/>
      <c r="DV71" s="387"/>
      <c r="DW71" s="387"/>
      <c r="DX71" s="387"/>
      <c r="DY71" s="387"/>
      <c r="DZ71" s="388"/>
      <c r="EA71" s="387"/>
      <c r="EB71" s="387"/>
      <c r="EC71" s="389"/>
      <c r="ED71" s="387"/>
      <c r="EE71" s="387"/>
      <c r="EF71" s="387"/>
      <c r="EG71" s="387"/>
      <c r="EH71" s="387"/>
      <c r="EI71" s="387"/>
      <c r="EJ71" s="389"/>
      <c r="EK71" s="387"/>
      <c r="EL71" s="388"/>
      <c r="EM71" s="387"/>
      <c r="EN71" s="387"/>
      <c r="EO71" s="389"/>
      <c r="EP71" s="387"/>
      <c r="EQ71" s="387"/>
      <c r="ER71" s="387"/>
      <c r="ES71" s="387"/>
      <c r="ET71" s="387"/>
      <c r="EU71" s="387"/>
      <c r="EV71" s="389"/>
      <c r="EW71" s="387"/>
      <c r="EX71" s="388"/>
      <c r="EY71" s="387"/>
      <c r="EZ71" s="387"/>
      <c r="FA71" s="389"/>
      <c r="FB71" s="390"/>
      <c r="FC71" s="391"/>
      <c r="FD71" s="387"/>
      <c r="FE71" s="387"/>
      <c r="FF71" s="387"/>
      <c r="FG71" s="387"/>
      <c r="FH71" s="389"/>
      <c r="FI71" s="387"/>
      <c r="FJ71" s="388"/>
      <c r="FK71" s="387"/>
      <c r="FL71" s="387"/>
      <c r="FM71" s="389"/>
      <c r="FN71" s="390"/>
      <c r="FO71" s="391"/>
      <c r="FP71" s="387"/>
      <c r="FQ71" s="387"/>
      <c r="FR71" s="387"/>
      <c r="FS71" s="387"/>
      <c r="FT71" s="389"/>
      <c r="FU71" s="387"/>
      <c r="FV71" s="388"/>
      <c r="FW71" s="387"/>
      <c r="FX71" s="387"/>
      <c r="FY71" s="389"/>
      <c r="FZ71" s="390"/>
      <c r="GA71" s="391"/>
      <c r="GB71" s="387"/>
      <c r="GC71" s="387"/>
      <c r="GD71" s="387"/>
      <c r="GE71" s="387"/>
      <c r="GF71" s="389"/>
      <c r="GG71" s="387"/>
      <c r="GH71" s="388"/>
      <c r="GI71" s="387"/>
      <c r="GJ71" s="387"/>
      <c r="GK71" s="389"/>
      <c r="GL71" s="389"/>
      <c r="GM71" s="389"/>
      <c r="GN71" s="389"/>
      <c r="GO71" s="389"/>
      <c r="GP71" s="387"/>
      <c r="GQ71" s="387"/>
      <c r="GR71" s="389"/>
      <c r="GS71" s="387"/>
      <c r="GT71" s="388"/>
      <c r="GU71" s="387"/>
      <c r="GV71" s="387"/>
      <c r="GW71" s="389"/>
      <c r="GX71" s="389"/>
      <c r="GY71" s="389"/>
      <c r="GZ71" s="389"/>
      <c r="HA71" s="389"/>
      <c r="HB71" s="387"/>
      <c r="HC71" s="387"/>
      <c r="HD71" s="389"/>
      <c r="HE71" s="387"/>
      <c r="HF71" s="388"/>
      <c r="HG71" s="387"/>
      <c r="HH71" s="387"/>
      <c r="HI71" s="389"/>
      <c r="HJ71" s="389"/>
      <c r="HK71" s="389"/>
      <c r="HL71" s="389"/>
      <c r="HM71" s="389"/>
      <c r="HN71" s="387"/>
      <c r="HO71" s="387"/>
      <c r="HP71" s="389"/>
      <c r="HQ71" s="387"/>
      <c r="HR71" s="388"/>
      <c r="HS71" s="387"/>
      <c r="HT71" s="387"/>
      <c r="HU71" s="389"/>
      <c r="HV71" s="389"/>
      <c r="HW71" s="389"/>
      <c r="HX71" s="389"/>
      <c r="HY71" s="389"/>
      <c r="HZ71" s="387"/>
      <c r="IA71" s="387"/>
      <c r="IB71" s="389"/>
      <c r="IC71" s="387"/>
      <c r="ID71" s="388"/>
      <c r="IE71" s="387"/>
      <c r="IF71" s="387"/>
      <c r="IG71" s="389"/>
      <c r="IH71" s="389"/>
      <c r="II71" s="389"/>
      <c r="IJ71" s="389"/>
      <c r="IK71" s="389"/>
      <c r="IL71" s="387"/>
      <c r="IM71" s="387"/>
      <c r="IN71" s="389"/>
      <c r="IO71" s="387"/>
      <c r="IP71" s="388"/>
      <c r="IQ71" s="387"/>
      <c r="IR71" s="387"/>
      <c r="IS71" s="389"/>
      <c r="IT71" s="389"/>
      <c r="IU71" s="389"/>
      <c r="IV71" s="389"/>
      <c r="IW71" s="389"/>
      <c r="IX71" s="387"/>
      <c r="IY71" s="387"/>
      <c r="IZ71" s="389"/>
      <c r="JA71" s="387"/>
      <c r="JB71" s="388"/>
      <c r="JC71" s="387"/>
      <c r="JD71" s="387"/>
      <c r="JE71" s="389"/>
      <c r="JF71" s="389"/>
      <c r="JG71" s="389"/>
      <c r="JH71" s="389"/>
      <c r="JI71" s="389"/>
      <c r="JJ71" s="387"/>
      <c r="JK71" s="387"/>
      <c r="JL71" s="389"/>
      <c r="JM71" s="387"/>
      <c r="JN71" s="388"/>
      <c r="JO71" s="387"/>
      <c r="JP71" s="387"/>
      <c r="JQ71" s="389"/>
      <c r="JR71" s="389"/>
      <c r="JS71" s="389"/>
      <c r="JT71" s="389"/>
      <c r="JU71" s="389"/>
      <c r="JV71" s="387"/>
      <c r="JW71" s="387"/>
      <c r="JX71" s="389"/>
      <c r="JY71" s="387"/>
      <c r="JZ71" s="388"/>
      <c r="KA71" s="387"/>
      <c r="KB71" s="387"/>
      <c r="KC71" s="389"/>
      <c r="KD71" s="389"/>
      <c r="KE71" s="389"/>
      <c r="KF71" s="389"/>
      <c r="KG71" s="389"/>
      <c r="KH71" s="387"/>
      <c r="KI71" s="387"/>
      <c r="KJ71" s="389"/>
      <c r="KK71" s="387"/>
      <c r="KL71" s="388"/>
      <c r="KM71" s="387"/>
      <c r="KN71" s="387"/>
      <c r="KO71" s="389"/>
      <c r="KP71" s="389"/>
      <c r="KQ71" s="389"/>
      <c r="KR71" s="389"/>
      <c r="KS71" s="389"/>
      <c r="KT71" s="387"/>
      <c r="KU71" s="387"/>
      <c r="KV71" s="389"/>
      <c r="KW71" s="387"/>
      <c r="KX71" s="388"/>
      <c r="KY71" s="387"/>
      <c r="KZ71" s="387"/>
      <c r="LA71" s="389"/>
      <c r="LB71" s="389"/>
      <c r="LC71" s="389"/>
      <c r="LD71" s="389"/>
      <c r="LE71" s="389"/>
      <c r="LF71" s="387"/>
      <c r="LG71" s="387"/>
      <c r="LH71" s="389"/>
      <c r="LI71" s="387"/>
      <c r="LJ71" s="388"/>
      <c r="LK71" s="387"/>
      <c r="LL71" s="387"/>
      <c r="LM71" s="389"/>
      <c r="LN71" s="389"/>
      <c r="LO71" s="389"/>
      <c r="LP71" s="389"/>
      <c r="LQ71" s="389"/>
      <c r="LR71" s="389"/>
      <c r="LS71" s="389"/>
      <c r="LT71" s="389"/>
      <c r="LU71" s="389"/>
      <c r="LV71" s="389"/>
      <c r="LW71" s="389"/>
      <c r="LX71" s="389"/>
      <c r="LY71" s="389"/>
      <c r="LZ71" s="389"/>
      <c r="MA71" s="389"/>
      <c r="MB71" s="389"/>
      <c r="MC71" s="389"/>
    </row>
    <row r="72" spans="1:341" ht="22.2" customHeight="1" x14ac:dyDescent="0.25">
      <c r="A72" s="30"/>
      <c r="B72" s="30" t="s">
        <v>126</v>
      </c>
      <c r="C72" s="188" t="s">
        <v>122</v>
      </c>
      <c r="D72" s="164" t="s">
        <v>75</v>
      </c>
      <c r="E72" s="164">
        <v>8.1</v>
      </c>
      <c r="F72" s="164">
        <v>7.95</v>
      </c>
      <c r="G72" s="164">
        <v>7.55</v>
      </c>
      <c r="H72" s="164">
        <v>7.55</v>
      </c>
      <c r="I72" s="164">
        <v>7.5</v>
      </c>
      <c r="J72" s="164">
        <v>7.55</v>
      </c>
      <c r="K72" s="164">
        <v>7.35</v>
      </c>
      <c r="L72" s="164">
        <v>7.2</v>
      </c>
      <c r="M72" s="164">
        <v>7</v>
      </c>
      <c r="N72" s="164">
        <v>6.85</v>
      </c>
      <c r="O72" s="164">
        <v>6.65</v>
      </c>
      <c r="P72" s="164">
        <v>6.5</v>
      </c>
      <c r="Q72" s="164">
        <v>6.35</v>
      </c>
      <c r="R72" s="164">
        <v>6.3</v>
      </c>
      <c r="S72" s="164">
        <v>6.8</v>
      </c>
      <c r="T72" s="164">
        <v>7.25</v>
      </c>
      <c r="U72" s="164">
        <v>7.45</v>
      </c>
      <c r="V72" s="164">
        <v>7.7</v>
      </c>
      <c r="W72" s="164">
        <v>7.9</v>
      </c>
      <c r="X72" s="164">
        <v>7.7</v>
      </c>
      <c r="Y72" s="164">
        <v>8.1</v>
      </c>
      <c r="Z72" s="164">
        <v>8.4</v>
      </c>
      <c r="AA72" s="164">
        <v>8.5</v>
      </c>
      <c r="AB72" s="164">
        <v>8.3000000000000007</v>
      </c>
      <c r="AC72" s="164">
        <v>8.5</v>
      </c>
      <c r="AD72" s="164">
        <v>8.4</v>
      </c>
      <c r="AE72" s="164">
        <v>8.3000000000000007</v>
      </c>
      <c r="AF72" s="164">
        <v>7.95</v>
      </c>
      <c r="AG72" s="164">
        <v>7.75</v>
      </c>
      <c r="AH72" s="164">
        <v>8.3000000000000007</v>
      </c>
      <c r="AI72" s="164">
        <v>7.55</v>
      </c>
      <c r="AJ72" s="164">
        <v>7.35</v>
      </c>
      <c r="AK72" s="164">
        <v>7.2</v>
      </c>
      <c r="AL72" s="164">
        <v>7.15</v>
      </c>
      <c r="AM72" s="164">
        <v>7</v>
      </c>
      <c r="AN72" s="164">
        <v>6.65</v>
      </c>
      <c r="AO72" s="164">
        <v>6.5</v>
      </c>
      <c r="AP72" s="164">
        <v>6.25</v>
      </c>
      <c r="AQ72" s="164">
        <v>6.9</v>
      </c>
      <c r="AR72" s="164">
        <v>6.85</v>
      </c>
      <c r="AS72" s="164">
        <v>6.75</v>
      </c>
      <c r="AT72" s="164">
        <v>6.75</v>
      </c>
      <c r="AU72" s="164">
        <v>7</v>
      </c>
      <c r="AV72" s="164">
        <v>6.9</v>
      </c>
      <c r="AW72" s="164">
        <v>6.8</v>
      </c>
      <c r="AX72" s="164">
        <v>6.45</v>
      </c>
      <c r="AY72" s="164">
        <v>6.4</v>
      </c>
      <c r="AZ72" s="164">
        <v>6.25</v>
      </c>
      <c r="BA72" s="164">
        <v>6.15</v>
      </c>
      <c r="BB72" s="164">
        <v>6.1</v>
      </c>
      <c r="BC72" s="164">
        <v>5.95</v>
      </c>
      <c r="BD72" s="164">
        <v>6.25</v>
      </c>
      <c r="BE72" s="164">
        <v>6.25</v>
      </c>
      <c r="BF72" s="164">
        <v>6.3</v>
      </c>
      <c r="BG72" s="164">
        <v>6.1</v>
      </c>
      <c r="BH72" s="164">
        <v>6</v>
      </c>
      <c r="BI72" s="164">
        <v>6.2</v>
      </c>
      <c r="BJ72" s="164">
        <v>6.1</v>
      </c>
      <c r="BK72" s="164">
        <v>6.3</v>
      </c>
      <c r="BL72" s="164">
        <v>6.25</v>
      </c>
      <c r="BM72" s="164">
        <v>5.95</v>
      </c>
      <c r="BN72" s="164">
        <v>5.8</v>
      </c>
      <c r="BO72" s="164">
        <v>5.65</v>
      </c>
      <c r="BP72" s="164">
        <v>5.7</v>
      </c>
      <c r="BQ72" s="164">
        <v>5.8</v>
      </c>
      <c r="BR72" s="164">
        <v>5.7</v>
      </c>
      <c r="BS72" s="164">
        <v>5.6</v>
      </c>
      <c r="BT72" s="164">
        <v>5.55</v>
      </c>
      <c r="BU72" s="164">
        <v>5.0999999999999996</v>
      </c>
      <c r="BV72" s="164">
        <v>4.9000000000000004</v>
      </c>
      <c r="BW72" s="164">
        <v>5</v>
      </c>
      <c r="BX72" s="164">
        <v>4.9000000000000004</v>
      </c>
      <c r="BY72" s="392" t="s">
        <v>55</v>
      </c>
      <c r="BZ72" s="392"/>
      <c r="CA72" s="392"/>
      <c r="CB72" s="392"/>
      <c r="CC72" s="392"/>
      <c r="CD72" s="392"/>
      <c r="CE72" s="392"/>
      <c r="CF72" s="392"/>
      <c r="CG72" s="392"/>
      <c r="CH72" s="392"/>
      <c r="CI72" s="392"/>
      <c r="CJ72" s="392"/>
      <c r="CK72" s="392"/>
      <c r="CL72" s="392"/>
      <c r="CM72" s="392"/>
      <c r="CN72" s="392"/>
      <c r="CO72" s="392"/>
      <c r="CP72" s="392"/>
      <c r="CQ72" s="392"/>
      <c r="CR72" s="392"/>
      <c r="CS72" s="392"/>
      <c r="CT72" s="392"/>
      <c r="CU72" s="392"/>
      <c r="CV72" s="392"/>
      <c r="CW72" s="392"/>
      <c r="CX72" s="392"/>
      <c r="CY72" s="392"/>
      <c r="CZ72" s="392"/>
      <c r="DA72" s="392"/>
      <c r="DB72" s="392"/>
      <c r="DC72" s="392"/>
      <c r="DD72" s="392"/>
      <c r="DE72" s="392"/>
      <c r="DF72" s="392"/>
      <c r="DG72" s="392"/>
      <c r="DH72" s="392"/>
      <c r="DI72" s="388"/>
      <c r="DJ72" s="388"/>
      <c r="DK72" s="388"/>
      <c r="DL72" s="388"/>
      <c r="DM72" s="388"/>
      <c r="DN72" s="388"/>
      <c r="DO72" s="388"/>
      <c r="DP72" s="388"/>
      <c r="DQ72" s="393"/>
      <c r="DR72" s="388"/>
      <c r="DS72" s="388"/>
      <c r="DT72" s="388"/>
      <c r="DU72" s="388"/>
      <c r="DV72" s="388"/>
      <c r="DW72" s="388"/>
      <c r="DX72" s="388"/>
      <c r="DY72" s="388"/>
      <c r="DZ72" s="388"/>
      <c r="EA72" s="388"/>
      <c r="EB72" s="388"/>
      <c r="EC72" s="393"/>
      <c r="ED72" s="388"/>
      <c r="EE72" s="388"/>
      <c r="EF72" s="388"/>
      <c r="EG72" s="388"/>
      <c r="EH72" s="388"/>
      <c r="EI72" s="388"/>
      <c r="EJ72" s="393"/>
      <c r="EK72" s="388"/>
      <c r="EL72" s="388"/>
      <c r="EM72" s="388"/>
      <c r="EN72" s="388"/>
      <c r="EO72" s="393"/>
      <c r="EP72" s="388"/>
      <c r="EQ72" s="388"/>
      <c r="ER72" s="388"/>
      <c r="ES72" s="388"/>
      <c r="ET72" s="388"/>
      <c r="EU72" s="388"/>
      <c r="EV72" s="393"/>
      <c r="EW72" s="388"/>
      <c r="EX72" s="388"/>
      <c r="EY72" s="388"/>
      <c r="EZ72" s="388"/>
      <c r="FA72" s="393"/>
      <c r="FB72" s="394"/>
      <c r="FC72" s="395"/>
      <c r="FD72" s="388"/>
      <c r="FE72" s="388"/>
      <c r="FF72" s="388"/>
      <c r="FG72" s="388"/>
      <c r="FH72" s="393"/>
      <c r="FI72" s="388"/>
      <c r="FJ72" s="388"/>
      <c r="FK72" s="388"/>
      <c r="FL72" s="388"/>
      <c r="FM72" s="393"/>
      <c r="FN72" s="394"/>
      <c r="FO72" s="395"/>
      <c r="FP72" s="388"/>
      <c r="FQ72" s="388"/>
      <c r="FR72" s="388"/>
      <c r="FS72" s="388"/>
      <c r="FT72" s="393"/>
      <c r="FU72" s="388"/>
      <c r="FV72" s="388"/>
      <c r="FW72" s="388"/>
      <c r="FX72" s="388"/>
      <c r="FY72" s="393"/>
      <c r="FZ72" s="394"/>
      <c r="GA72" s="395"/>
      <c r="GB72" s="388"/>
      <c r="GC72" s="388"/>
      <c r="GD72" s="388"/>
      <c r="GE72" s="388"/>
      <c r="GF72" s="393"/>
      <c r="GG72" s="388"/>
      <c r="GH72" s="388"/>
      <c r="GI72" s="388"/>
      <c r="GJ72" s="388"/>
      <c r="GK72" s="393"/>
      <c r="GL72" s="393"/>
      <c r="GM72" s="393"/>
      <c r="GN72" s="393"/>
      <c r="GO72" s="393"/>
      <c r="GP72" s="388"/>
      <c r="GQ72" s="388"/>
      <c r="GR72" s="393"/>
      <c r="GS72" s="388"/>
      <c r="GT72" s="388"/>
      <c r="GU72" s="388"/>
      <c r="GV72" s="388"/>
      <c r="GW72" s="393"/>
      <c r="GX72" s="393"/>
      <c r="GY72" s="393"/>
      <c r="GZ72" s="393"/>
      <c r="HA72" s="393"/>
      <c r="HB72" s="388"/>
      <c r="HC72" s="388"/>
      <c r="HD72" s="393"/>
      <c r="HE72" s="388"/>
      <c r="HF72" s="388"/>
      <c r="HG72" s="388"/>
      <c r="HH72" s="388"/>
      <c r="HI72" s="393"/>
      <c r="HJ72" s="393"/>
      <c r="HK72" s="393"/>
      <c r="HL72" s="393"/>
      <c r="HM72" s="393"/>
      <c r="HN72" s="388"/>
      <c r="HO72" s="388"/>
      <c r="HP72" s="393"/>
      <c r="HQ72" s="388"/>
      <c r="HR72" s="388"/>
      <c r="HS72" s="388"/>
      <c r="HT72" s="388"/>
      <c r="HU72" s="393"/>
      <c r="HV72" s="393"/>
      <c r="HW72" s="393"/>
      <c r="HX72" s="393"/>
      <c r="HY72" s="393"/>
      <c r="HZ72" s="388"/>
      <c r="IA72" s="388"/>
      <c r="IB72" s="393"/>
      <c r="IC72" s="388"/>
      <c r="ID72" s="388"/>
      <c r="IE72" s="388"/>
      <c r="IF72" s="388"/>
      <c r="IG72" s="393"/>
      <c r="IH72" s="393"/>
      <c r="II72" s="393"/>
      <c r="IJ72" s="393"/>
      <c r="IK72" s="393"/>
      <c r="IL72" s="388"/>
      <c r="IM72" s="388"/>
      <c r="IN72" s="393"/>
      <c r="IO72" s="388"/>
      <c r="IP72" s="388"/>
      <c r="IQ72" s="388"/>
      <c r="IR72" s="388"/>
      <c r="IS72" s="393"/>
      <c r="IT72" s="393"/>
      <c r="IU72" s="393"/>
      <c r="IV72" s="393"/>
      <c r="IW72" s="393"/>
      <c r="IX72" s="388"/>
      <c r="IY72" s="388"/>
      <c r="IZ72" s="393"/>
      <c r="JA72" s="388"/>
      <c r="JB72" s="388"/>
      <c r="JC72" s="388"/>
      <c r="JD72" s="388"/>
      <c r="JE72" s="393"/>
      <c r="JF72" s="393"/>
      <c r="JG72" s="393"/>
      <c r="JH72" s="393"/>
      <c r="JI72" s="393"/>
      <c r="JJ72" s="388"/>
      <c r="JK72" s="388"/>
      <c r="JL72" s="393"/>
      <c r="JM72" s="388"/>
      <c r="JN72" s="388"/>
      <c r="JO72" s="388"/>
      <c r="JP72" s="388"/>
      <c r="JQ72" s="393"/>
      <c r="JR72" s="393"/>
      <c r="JS72" s="393"/>
      <c r="JT72" s="393"/>
      <c r="JU72" s="393"/>
      <c r="JV72" s="388"/>
      <c r="JW72" s="388"/>
      <c r="JX72" s="393"/>
      <c r="JY72" s="388"/>
      <c r="JZ72" s="388"/>
      <c r="KA72" s="388"/>
      <c r="KB72" s="388"/>
      <c r="KC72" s="393"/>
      <c r="KD72" s="393"/>
      <c r="KE72" s="393"/>
      <c r="KF72" s="393"/>
      <c r="KG72" s="393"/>
      <c r="KH72" s="388"/>
      <c r="KI72" s="388"/>
      <c r="KJ72" s="393"/>
      <c r="KK72" s="388"/>
      <c r="KL72" s="388"/>
      <c r="KM72" s="388"/>
      <c r="KN72" s="388"/>
      <c r="KO72" s="393"/>
      <c r="KP72" s="393"/>
      <c r="KQ72" s="393"/>
      <c r="KR72" s="393"/>
      <c r="KS72" s="393"/>
      <c r="KT72" s="388"/>
      <c r="KU72" s="388"/>
      <c r="KV72" s="393"/>
      <c r="KW72" s="388"/>
      <c r="KX72" s="388"/>
      <c r="KY72" s="388"/>
      <c r="KZ72" s="388"/>
      <c r="LA72" s="393"/>
      <c r="LB72" s="393"/>
      <c r="LC72" s="393"/>
      <c r="LD72" s="393"/>
      <c r="LE72" s="393"/>
      <c r="LF72" s="388"/>
      <c r="LG72" s="388"/>
      <c r="LH72" s="393"/>
      <c r="LI72" s="388"/>
      <c r="LJ72" s="388"/>
      <c r="LK72" s="388"/>
      <c r="LL72" s="388"/>
      <c r="LM72" s="393"/>
      <c r="LN72" s="393"/>
      <c r="LO72" s="393"/>
      <c r="LP72" s="393"/>
      <c r="LQ72" s="393"/>
      <c r="LR72" s="393"/>
      <c r="LS72" s="393"/>
      <c r="LT72" s="393"/>
      <c r="LU72" s="393"/>
      <c r="LV72" s="393"/>
      <c r="LW72" s="393"/>
      <c r="LX72" s="393"/>
      <c r="LY72" s="393"/>
      <c r="LZ72" s="393"/>
      <c r="MA72" s="393"/>
      <c r="MB72" s="393"/>
      <c r="MC72" s="393"/>
    </row>
    <row r="73" spans="1:341" ht="22.2" customHeight="1" x14ac:dyDescent="0.25">
      <c r="A73" s="206"/>
      <c r="B73" s="206" t="s">
        <v>126</v>
      </c>
      <c r="C73" s="205" t="s">
        <v>1</v>
      </c>
      <c r="D73" s="373" t="s">
        <v>72</v>
      </c>
      <c r="E73" s="373">
        <v>8.35</v>
      </c>
      <c r="F73" s="373">
        <v>8.1999999999999993</v>
      </c>
      <c r="G73" s="373">
        <v>7.85</v>
      </c>
      <c r="H73" s="373">
        <v>8</v>
      </c>
      <c r="I73" s="373">
        <v>8</v>
      </c>
      <c r="J73" s="373">
        <v>8.0500000000000007</v>
      </c>
      <c r="K73" s="373">
        <v>7.85</v>
      </c>
      <c r="L73" s="373">
        <v>7.85</v>
      </c>
      <c r="M73" s="373">
        <v>7.5</v>
      </c>
      <c r="N73" s="373">
        <v>7.35</v>
      </c>
      <c r="O73" s="373">
        <v>7.15</v>
      </c>
      <c r="P73" s="373">
        <v>7.2</v>
      </c>
      <c r="Q73" s="373">
        <v>7</v>
      </c>
      <c r="R73" s="373">
        <v>7.05</v>
      </c>
      <c r="S73" s="373">
        <v>7.45</v>
      </c>
      <c r="T73" s="373">
        <v>7.9</v>
      </c>
      <c r="U73" s="373">
        <v>8.1</v>
      </c>
      <c r="V73" s="373">
        <v>8.35</v>
      </c>
      <c r="W73" s="373">
        <v>8.35</v>
      </c>
      <c r="X73" s="373">
        <v>8.25</v>
      </c>
      <c r="Y73" s="373">
        <v>8.5500000000000007</v>
      </c>
      <c r="Z73" s="373">
        <v>8.8000000000000007</v>
      </c>
      <c r="AA73" s="373">
        <v>8.85</v>
      </c>
      <c r="AB73" s="373">
        <v>8.6999999999999993</v>
      </c>
      <c r="AC73" s="373">
        <v>8.85</v>
      </c>
      <c r="AD73" s="373">
        <v>8.8000000000000007</v>
      </c>
      <c r="AE73" s="373">
        <v>8.75</v>
      </c>
      <c r="AF73" s="373">
        <v>8.5500000000000007</v>
      </c>
      <c r="AG73" s="373">
        <v>8.4</v>
      </c>
      <c r="AH73" s="373">
        <v>9.0500000000000007</v>
      </c>
      <c r="AI73" s="373">
        <v>8.25</v>
      </c>
      <c r="AJ73" s="373">
        <v>8.15</v>
      </c>
      <c r="AK73" s="373">
        <v>8</v>
      </c>
      <c r="AL73" s="373">
        <v>8</v>
      </c>
      <c r="AM73" s="373">
        <v>7.85</v>
      </c>
      <c r="AN73" s="373">
        <v>7.55</v>
      </c>
      <c r="AO73" s="373">
        <v>7.5</v>
      </c>
      <c r="AP73" s="373">
        <v>7.25</v>
      </c>
      <c r="AQ73" s="373">
        <v>7.75</v>
      </c>
      <c r="AR73" s="373">
        <v>7.75</v>
      </c>
      <c r="AS73" s="373">
        <v>7.55</v>
      </c>
      <c r="AT73" s="373">
        <v>7.65</v>
      </c>
      <c r="AU73" s="373">
        <v>7.8</v>
      </c>
      <c r="AV73" s="373">
        <v>7.6</v>
      </c>
      <c r="AW73" s="373">
        <v>7.6</v>
      </c>
      <c r="AX73" s="373">
        <v>7.3</v>
      </c>
      <c r="AY73" s="373">
        <v>7.25</v>
      </c>
      <c r="AZ73" s="373">
        <v>7.05</v>
      </c>
      <c r="BA73" s="373">
        <v>7.05</v>
      </c>
      <c r="BB73" s="373">
        <v>7</v>
      </c>
      <c r="BC73" s="373">
        <v>6.65</v>
      </c>
      <c r="BD73" s="373">
        <v>7</v>
      </c>
      <c r="BE73" s="373">
        <v>7</v>
      </c>
      <c r="BF73" s="373">
        <v>7.05</v>
      </c>
      <c r="BG73" s="373">
        <v>6.8</v>
      </c>
      <c r="BH73" s="373">
        <v>6.7</v>
      </c>
      <c r="BI73" s="373">
        <v>6.85</v>
      </c>
      <c r="BJ73" s="373">
        <v>6.7</v>
      </c>
      <c r="BK73" s="373">
        <v>6.75</v>
      </c>
      <c r="BL73" s="373">
        <v>6.65</v>
      </c>
      <c r="BM73" s="373">
        <v>6.4</v>
      </c>
      <c r="BN73" s="373">
        <v>6.25</v>
      </c>
      <c r="BO73" s="373">
        <v>6.05</v>
      </c>
      <c r="BP73" s="373">
        <v>6.1</v>
      </c>
      <c r="BQ73" s="373">
        <v>6.2</v>
      </c>
      <c r="BR73" s="373">
        <v>6.1</v>
      </c>
      <c r="BS73" s="373">
        <v>6</v>
      </c>
      <c r="BT73" s="373">
        <v>5.95</v>
      </c>
      <c r="BU73" s="373">
        <v>5.6</v>
      </c>
      <c r="BV73" s="373">
        <v>5.45</v>
      </c>
      <c r="BW73" s="373">
        <v>5.55</v>
      </c>
      <c r="BX73" s="373">
        <v>5.45</v>
      </c>
      <c r="BY73" s="396" t="s">
        <v>55</v>
      </c>
      <c r="BZ73" s="396"/>
      <c r="CA73" s="396"/>
      <c r="CB73" s="396"/>
      <c r="CC73" s="396"/>
      <c r="CD73" s="396"/>
      <c r="CE73" s="396"/>
      <c r="CF73" s="396"/>
      <c r="CG73" s="396"/>
      <c r="CH73" s="396"/>
      <c r="CI73" s="396"/>
      <c r="CJ73" s="396"/>
      <c r="CK73" s="396"/>
      <c r="CL73" s="396"/>
      <c r="CM73" s="396"/>
      <c r="CN73" s="396"/>
      <c r="CO73" s="396"/>
      <c r="CP73" s="396"/>
      <c r="CQ73" s="396"/>
      <c r="CR73" s="396"/>
      <c r="CS73" s="396"/>
      <c r="CT73" s="396"/>
      <c r="CU73" s="396"/>
      <c r="CV73" s="396"/>
      <c r="CW73" s="396"/>
      <c r="CX73" s="396"/>
      <c r="CY73" s="396"/>
      <c r="CZ73" s="396"/>
      <c r="DA73" s="396"/>
      <c r="DB73" s="396"/>
      <c r="DC73" s="396"/>
      <c r="DD73" s="396"/>
      <c r="DE73" s="396"/>
      <c r="DF73" s="396"/>
      <c r="DG73" s="396"/>
      <c r="DH73" s="396"/>
      <c r="DI73" s="397"/>
      <c r="DJ73" s="397"/>
      <c r="DK73" s="397"/>
      <c r="DL73" s="397"/>
      <c r="DM73" s="397"/>
      <c r="DN73" s="397"/>
      <c r="DO73" s="397"/>
      <c r="DP73" s="397"/>
      <c r="DQ73" s="397"/>
      <c r="DR73" s="397"/>
      <c r="DS73" s="397"/>
      <c r="DT73" s="397"/>
      <c r="DU73" s="397"/>
      <c r="DV73" s="397"/>
      <c r="DW73" s="397"/>
      <c r="DX73" s="397"/>
      <c r="DY73" s="397"/>
      <c r="DZ73" s="397"/>
      <c r="EA73" s="397"/>
      <c r="EB73" s="397"/>
      <c r="EC73" s="397"/>
      <c r="ED73" s="397"/>
      <c r="EE73" s="397"/>
      <c r="EF73" s="397"/>
      <c r="EG73" s="397"/>
      <c r="EH73" s="397"/>
      <c r="EI73" s="397"/>
      <c r="EJ73" s="398"/>
      <c r="EK73" s="397"/>
      <c r="EL73" s="397"/>
      <c r="EM73" s="397"/>
      <c r="EN73" s="397"/>
      <c r="EO73" s="397"/>
      <c r="EP73" s="397"/>
      <c r="EQ73" s="397"/>
      <c r="ER73" s="397"/>
      <c r="ES73" s="397"/>
      <c r="ET73" s="397"/>
      <c r="EU73" s="397"/>
      <c r="EV73" s="398"/>
      <c r="EW73" s="397"/>
      <c r="EX73" s="397"/>
      <c r="EY73" s="397"/>
      <c r="EZ73" s="397"/>
      <c r="FA73" s="397"/>
      <c r="FB73" s="399"/>
      <c r="FC73" s="400"/>
      <c r="FD73" s="397"/>
      <c r="FE73" s="397"/>
      <c r="FF73" s="397"/>
      <c r="FG73" s="397"/>
      <c r="FH73" s="398"/>
      <c r="FI73" s="397"/>
      <c r="FJ73" s="397"/>
      <c r="FK73" s="397"/>
      <c r="FL73" s="397"/>
      <c r="FM73" s="397"/>
      <c r="FN73" s="399"/>
      <c r="FO73" s="400"/>
      <c r="FP73" s="397"/>
      <c r="FQ73" s="397"/>
      <c r="FR73" s="397"/>
      <c r="FS73" s="397"/>
      <c r="FT73" s="398"/>
      <c r="FU73" s="397"/>
      <c r="FV73" s="397"/>
      <c r="FW73" s="397"/>
      <c r="FX73" s="397"/>
      <c r="FY73" s="397"/>
      <c r="FZ73" s="399"/>
      <c r="GA73" s="400"/>
      <c r="GB73" s="397"/>
      <c r="GC73" s="397"/>
      <c r="GD73" s="397"/>
      <c r="GE73" s="397"/>
      <c r="GF73" s="398"/>
      <c r="GG73" s="397"/>
      <c r="GH73" s="397"/>
      <c r="GI73" s="397"/>
      <c r="GJ73" s="397"/>
      <c r="GK73" s="397"/>
      <c r="GL73" s="397"/>
      <c r="GM73" s="397"/>
      <c r="GN73" s="397"/>
      <c r="GO73" s="397"/>
      <c r="GP73" s="397"/>
      <c r="GQ73" s="397"/>
      <c r="GR73" s="398"/>
      <c r="GS73" s="397"/>
      <c r="GT73" s="397"/>
      <c r="GU73" s="397"/>
      <c r="GV73" s="397"/>
      <c r="GW73" s="397"/>
      <c r="GX73" s="397"/>
      <c r="GY73" s="397"/>
      <c r="GZ73" s="397"/>
      <c r="HA73" s="397"/>
      <c r="HB73" s="397"/>
      <c r="HC73" s="397"/>
      <c r="HD73" s="398"/>
      <c r="HE73" s="397"/>
      <c r="HF73" s="397"/>
      <c r="HG73" s="397"/>
      <c r="HH73" s="397"/>
      <c r="HI73" s="397"/>
      <c r="HJ73" s="397"/>
      <c r="HK73" s="397"/>
      <c r="HL73" s="397"/>
      <c r="HM73" s="397"/>
      <c r="HN73" s="397"/>
      <c r="HO73" s="397"/>
      <c r="HP73" s="398"/>
      <c r="HQ73" s="397"/>
      <c r="HR73" s="397"/>
      <c r="HS73" s="397"/>
      <c r="HT73" s="397"/>
      <c r="HU73" s="397"/>
      <c r="HV73" s="397"/>
      <c r="HW73" s="397"/>
      <c r="HX73" s="397"/>
      <c r="HY73" s="397"/>
      <c r="HZ73" s="397"/>
      <c r="IA73" s="397"/>
      <c r="IB73" s="398"/>
      <c r="IC73" s="397"/>
      <c r="ID73" s="397"/>
      <c r="IE73" s="397"/>
      <c r="IF73" s="397"/>
      <c r="IG73" s="397"/>
      <c r="IH73" s="397"/>
      <c r="II73" s="397"/>
      <c r="IJ73" s="397"/>
      <c r="IK73" s="397"/>
      <c r="IL73" s="397"/>
      <c r="IM73" s="397"/>
      <c r="IN73" s="398"/>
      <c r="IO73" s="397"/>
      <c r="IP73" s="397"/>
      <c r="IQ73" s="397"/>
      <c r="IR73" s="397"/>
      <c r="IS73" s="397"/>
      <c r="IT73" s="397"/>
      <c r="IU73" s="397"/>
      <c r="IV73" s="397"/>
      <c r="IW73" s="397"/>
      <c r="IX73" s="397"/>
      <c r="IY73" s="397"/>
      <c r="IZ73" s="398"/>
      <c r="JA73" s="397"/>
      <c r="JB73" s="397"/>
      <c r="JC73" s="397"/>
      <c r="JD73" s="397"/>
      <c r="JE73" s="397"/>
      <c r="JF73" s="397"/>
      <c r="JG73" s="397"/>
      <c r="JH73" s="397"/>
      <c r="JI73" s="397"/>
      <c r="JJ73" s="397"/>
      <c r="JK73" s="397"/>
      <c r="JL73" s="398"/>
      <c r="JM73" s="397"/>
      <c r="JN73" s="397"/>
      <c r="JO73" s="397"/>
      <c r="JP73" s="397"/>
      <c r="JQ73" s="397"/>
      <c r="JR73" s="397"/>
      <c r="JS73" s="397"/>
      <c r="JT73" s="397"/>
      <c r="JU73" s="397"/>
      <c r="JV73" s="397"/>
      <c r="JW73" s="397"/>
      <c r="JX73" s="398"/>
      <c r="JY73" s="397"/>
      <c r="JZ73" s="397"/>
      <c r="KA73" s="397"/>
      <c r="KB73" s="397"/>
      <c r="KC73" s="397"/>
      <c r="KD73" s="397"/>
      <c r="KE73" s="397"/>
      <c r="KF73" s="397"/>
      <c r="KG73" s="397"/>
      <c r="KH73" s="397"/>
      <c r="KI73" s="397"/>
      <c r="KJ73" s="398"/>
      <c r="KK73" s="397"/>
      <c r="KL73" s="397"/>
      <c r="KM73" s="397"/>
      <c r="KN73" s="397"/>
      <c r="KO73" s="397"/>
      <c r="KP73" s="397"/>
      <c r="KQ73" s="397"/>
      <c r="KR73" s="397"/>
      <c r="KS73" s="397"/>
      <c r="KT73" s="397"/>
      <c r="KU73" s="397"/>
      <c r="KV73" s="398"/>
      <c r="KW73" s="397"/>
      <c r="KX73" s="397"/>
      <c r="KY73" s="397"/>
      <c r="KZ73" s="397"/>
      <c r="LA73" s="397"/>
      <c r="LB73" s="397"/>
      <c r="LC73" s="397"/>
      <c r="LD73" s="397"/>
      <c r="LE73" s="397"/>
      <c r="LF73" s="397"/>
      <c r="LG73" s="397"/>
      <c r="LH73" s="398"/>
      <c r="LI73" s="397"/>
      <c r="LJ73" s="397"/>
      <c r="LK73" s="397"/>
      <c r="LL73" s="397"/>
      <c r="LM73" s="397"/>
      <c r="LN73" s="397"/>
      <c r="LO73" s="397"/>
      <c r="LP73" s="397"/>
      <c r="LQ73" s="397"/>
      <c r="LR73" s="397"/>
      <c r="LS73" s="397"/>
      <c r="LT73" s="397"/>
      <c r="LU73" s="397"/>
      <c r="LV73" s="397"/>
      <c r="LW73" s="397"/>
      <c r="LX73" s="397"/>
      <c r="LY73" s="397"/>
      <c r="LZ73" s="397"/>
      <c r="MA73" s="397"/>
      <c r="MB73" s="397"/>
      <c r="MC73" s="397"/>
    </row>
    <row r="74" spans="1:341" ht="22.2" customHeight="1" x14ac:dyDescent="0.25">
      <c r="A74" s="32"/>
      <c r="B74" s="32" t="s">
        <v>127</v>
      </c>
      <c r="C74" s="187" t="s">
        <v>112</v>
      </c>
      <c r="D74" s="163" t="s">
        <v>115</v>
      </c>
      <c r="E74" s="145" t="s">
        <v>55</v>
      </c>
      <c r="F74" s="145" t="s">
        <v>55</v>
      </c>
      <c r="G74" s="145" t="s">
        <v>55</v>
      </c>
      <c r="H74" s="145" t="s">
        <v>55</v>
      </c>
      <c r="I74" s="145" t="s">
        <v>55</v>
      </c>
      <c r="J74" s="145" t="s">
        <v>55</v>
      </c>
      <c r="K74" s="145" t="s">
        <v>55</v>
      </c>
      <c r="L74" s="145" t="s">
        <v>55</v>
      </c>
      <c r="M74" s="145" t="s">
        <v>55</v>
      </c>
      <c r="N74" s="145" t="s">
        <v>55</v>
      </c>
      <c r="O74" s="145" t="s">
        <v>55</v>
      </c>
      <c r="P74" s="145" t="s">
        <v>55</v>
      </c>
      <c r="Q74" s="145" t="s">
        <v>55</v>
      </c>
      <c r="R74" s="145" t="s">
        <v>55</v>
      </c>
      <c r="S74" s="145" t="s">
        <v>55</v>
      </c>
      <c r="T74" s="145" t="s">
        <v>55</v>
      </c>
      <c r="U74" s="145" t="s">
        <v>55</v>
      </c>
      <c r="V74" s="145" t="s">
        <v>55</v>
      </c>
      <c r="W74" s="145" t="s">
        <v>55</v>
      </c>
      <c r="X74" s="145" t="s">
        <v>55</v>
      </c>
      <c r="Y74" s="145" t="s">
        <v>55</v>
      </c>
      <c r="Z74" s="145" t="s">
        <v>55</v>
      </c>
      <c r="AA74" s="145" t="s">
        <v>55</v>
      </c>
      <c r="AB74" s="145" t="s">
        <v>55</v>
      </c>
      <c r="AC74" s="145" t="s">
        <v>55</v>
      </c>
      <c r="AD74" s="145" t="s">
        <v>55</v>
      </c>
      <c r="AE74" s="145" t="s">
        <v>55</v>
      </c>
      <c r="AF74" s="145" t="s">
        <v>55</v>
      </c>
      <c r="AG74" s="145" t="s">
        <v>55</v>
      </c>
      <c r="AH74" s="145" t="s">
        <v>55</v>
      </c>
      <c r="AI74" s="145" t="s">
        <v>55</v>
      </c>
      <c r="AJ74" s="145" t="s">
        <v>55</v>
      </c>
      <c r="AK74" s="145" t="s">
        <v>55</v>
      </c>
      <c r="AL74" s="145" t="s">
        <v>55</v>
      </c>
      <c r="AM74" s="145" t="s">
        <v>55</v>
      </c>
      <c r="AN74" s="145" t="s">
        <v>55</v>
      </c>
      <c r="AO74" s="145" t="s">
        <v>55</v>
      </c>
      <c r="AP74" s="145" t="s">
        <v>55</v>
      </c>
      <c r="AQ74" s="145" t="s">
        <v>55</v>
      </c>
      <c r="AR74" s="145" t="s">
        <v>55</v>
      </c>
      <c r="AS74" s="145" t="s">
        <v>55</v>
      </c>
      <c r="AT74" s="145" t="s">
        <v>55</v>
      </c>
      <c r="AU74" s="145" t="s">
        <v>55</v>
      </c>
      <c r="AV74" s="145" t="s">
        <v>55</v>
      </c>
      <c r="AW74" s="145" t="s">
        <v>55</v>
      </c>
      <c r="AX74" s="145" t="s">
        <v>55</v>
      </c>
      <c r="AY74" s="145" t="s">
        <v>55</v>
      </c>
      <c r="AZ74" s="145" t="s">
        <v>55</v>
      </c>
      <c r="BA74" s="145" t="s">
        <v>55</v>
      </c>
      <c r="BB74" s="145" t="s">
        <v>55</v>
      </c>
      <c r="BC74" s="145" t="s">
        <v>55</v>
      </c>
      <c r="BD74" s="145" t="s">
        <v>55</v>
      </c>
      <c r="BE74" s="145" t="s">
        <v>55</v>
      </c>
      <c r="BF74" s="145" t="s">
        <v>55</v>
      </c>
      <c r="BG74" s="145" t="s">
        <v>55</v>
      </c>
      <c r="BH74" s="145" t="s">
        <v>55</v>
      </c>
      <c r="BI74" s="145" t="s">
        <v>55</v>
      </c>
      <c r="BJ74" s="145" t="s">
        <v>55</v>
      </c>
      <c r="BK74" s="145" t="s">
        <v>55</v>
      </c>
      <c r="BL74" s="145" t="s">
        <v>55</v>
      </c>
      <c r="BM74" s="145" t="s">
        <v>55</v>
      </c>
      <c r="BN74" s="145" t="s">
        <v>55</v>
      </c>
      <c r="BO74" s="145" t="s">
        <v>55</v>
      </c>
      <c r="BP74" s="145" t="s">
        <v>55</v>
      </c>
      <c r="BQ74" s="145" t="s">
        <v>55</v>
      </c>
      <c r="BR74" s="145" t="s">
        <v>55</v>
      </c>
      <c r="BS74" s="145" t="s">
        <v>55</v>
      </c>
      <c r="BT74" s="145" t="s">
        <v>55</v>
      </c>
      <c r="BU74" s="145" t="s">
        <v>55</v>
      </c>
      <c r="BV74" s="145" t="s">
        <v>55</v>
      </c>
      <c r="BW74" s="145" t="s">
        <v>55</v>
      </c>
      <c r="BX74" s="145" t="s">
        <v>55</v>
      </c>
      <c r="BY74" s="386" t="s">
        <v>55</v>
      </c>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c r="DD74" s="386"/>
      <c r="DE74" s="386"/>
      <c r="DF74" s="386"/>
      <c r="DG74" s="386"/>
      <c r="DH74" s="386"/>
      <c r="DI74" s="387"/>
      <c r="DJ74" s="387"/>
      <c r="DK74" s="387"/>
      <c r="DL74" s="387"/>
      <c r="DM74" s="387"/>
      <c r="DN74" s="388"/>
      <c r="DO74" s="387"/>
      <c r="DP74" s="387"/>
      <c r="DQ74" s="389"/>
      <c r="DR74" s="387"/>
      <c r="DS74" s="387"/>
      <c r="DT74" s="387"/>
      <c r="DU74" s="387"/>
      <c r="DV74" s="387"/>
      <c r="DW74" s="387"/>
      <c r="DX74" s="387"/>
      <c r="DY74" s="387"/>
      <c r="DZ74" s="388"/>
      <c r="EA74" s="387"/>
      <c r="EB74" s="387"/>
      <c r="EC74" s="389"/>
      <c r="ED74" s="387"/>
      <c r="EE74" s="387"/>
      <c r="EF74" s="387"/>
      <c r="EG74" s="387"/>
      <c r="EH74" s="387"/>
      <c r="EI74" s="387"/>
      <c r="EJ74" s="389"/>
      <c r="EK74" s="387"/>
      <c r="EL74" s="388"/>
      <c r="EM74" s="387"/>
      <c r="EN74" s="387"/>
      <c r="EO74" s="389"/>
      <c r="EP74" s="387"/>
      <c r="EQ74" s="387"/>
      <c r="ER74" s="387"/>
      <c r="ES74" s="387"/>
      <c r="ET74" s="387"/>
      <c r="EU74" s="387"/>
      <c r="EV74" s="389"/>
      <c r="EW74" s="387"/>
      <c r="EX74" s="388"/>
      <c r="EY74" s="387"/>
      <c r="EZ74" s="387"/>
      <c r="FA74" s="389"/>
      <c r="FB74" s="390"/>
      <c r="FC74" s="391"/>
      <c r="FD74" s="387"/>
      <c r="FE74" s="387"/>
      <c r="FF74" s="387"/>
      <c r="FG74" s="387"/>
      <c r="FH74" s="389"/>
      <c r="FI74" s="387"/>
      <c r="FJ74" s="388"/>
      <c r="FK74" s="387"/>
      <c r="FL74" s="387"/>
      <c r="FM74" s="389"/>
      <c r="FN74" s="390"/>
      <c r="FO74" s="391"/>
      <c r="FP74" s="387"/>
      <c r="FQ74" s="387"/>
      <c r="FR74" s="387"/>
      <c r="FS74" s="387"/>
      <c r="FT74" s="389"/>
      <c r="FU74" s="387"/>
      <c r="FV74" s="388"/>
      <c r="FW74" s="387"/>
      <c r="FX74" s="387"/>
      <c r="FY74" s="389"/>
      <c r="FZ74" s="390"/>
      <c r="GA74" s="391"/>
      <c r="GB74" s="387"/>
      <c r="GC74" s="387"/>
      <c r="GD74" s="387"/>
      <c r="GE74" s="387"/>
      <c r="GF74" s="389"/>
      <c r="GG74" s="387"/>
      <c r="GH74" s="388"/>
      <c r="GI74" s="387"/>
      <c r="GJ74" s="387"/>
      <c r="GK74" s="389"/>
      <c r="GL74" s="389"/>
      <c r="GM74" s="389"/>
      <c r="GN74" s="389"/>
      <c r="GO74" s="389"/>
      <c r="GP74" s="387"/>
      <c r="GQ74" s="387"/>
      <c r="GR74" s="389"/>
      <c r="GS74" s="387"/>
      <c r="GT74" s="388"/>
      <c r="GU74" s="387"/>
      <c r="GV74" s="387"/>
      <c r="GW74" s="389"/>
      <c r="GX74" s="389"/>
      <c r="GY74" s="389"/>
      <c r="GZ74" s="389"/>
      <c r="HA74" s="389"/>
      <c r="HB74" s="387"/>
      <c r="HC74" s="387"/>
      <c r="HD74" s="389"/>
      <c r="HE74" s="387"/>
      <c r="HF74" s="388"/>
      <c r="HG74" s="387"/>
      <c r="HH74" s="387"/>
      <c r="HI74" s="389"/>
      <c r="HJ74" s="389"/>
      <c r="HK74" s="389"/>
      <c r="HL74" s="389"/>
      <c r="HM74" s="389"/>
      <c r="HN74" s="387"/>
      <c r="HO74" s="387"/>
      <c r="HP74" s="389"/>
      <c r="HQ74" s="387"/>
      <c r="HR74" s="388"/>
      <c r="HS74" s="387"/>
      <c r="HT74" s="387"/>
      <c r="HU74" s="389"/>
      <c r="HV74" s="389"/>
      <c r="HW74" s="389"/>
      <c r="HX74" s="389"/>
      <c r="HY74" s="389"/>
      <c r="HZ74" s="387"/>
      <c r="IA74" s="387"/>
      <c r="IB74" s="389"/>
      <c r="IC74" s="387"/>
      <c r="ID74" s="388"/>
      <c r="IE74" s="387"/>
      <c r="IF74" s="387"/>
      <c r="IG74" s="389"/>
      <c r="IH74" s="389"/>
      <c r="II74" s="389"/>
      <c r="IJ74" s="389"/>
      <c r="IK74" s="389"/>
      <c r="IL74" s="387"/>
      <c r="IM74" s="387"/>
      <c r="IN74" s="389"/>
      <c r="IO74" s="387"/>
      <c r="IP74" s="388"/>
      <c r="IQ74" s="387"/>
      <c r="IR74" s="387"/>
      <c r="IS74" s="389"/>
      <c r="IT74" s="389"/>
      <c r="IU74" s="389"/>
      <c r="IV74" s="389"/>
      <c r="IW74" s="389"/>
      <c r="IX74" s="387"/>
      <c r="IY74" s="387"/>
      <c r="IZ74" s="389"/>
      <c r="JA74" s="387"/>
      <c r="JB74" s="388"/>
      <c r="JC74" s="387"/>
      <c r="JD74" s="387"/>
      <c r="JE74" s="389"/>
      <c r="JF74" s="389"/>
      <c r="JG74" s="389"/>
      <c r="JH74" s="389"/>
      <c r="JI74" s="389"/>
      <c r="JJ74" s="387"/>
      <c r="JK74" s="387"/>
      <c r="JL74" s="389"/>
      <c r="JM74" s="387"/>
      <c r="JN74" s="388"/>
      <c r="JO74" s="387"/>
      <c r="JP74" s="387"/>
      <c r="JQ74" s="389"/>
      <c r="JR74" s="389"/>
      <c r="JS74" s="389"/>
      <c r="JT74" s="389"/>
      <c r="JU74" s="389"/>
      <c r="JV74" s="387"/>
      <c r="JW74" s="387"/>
      <c r="JX74" s="389"/>
      <c r="JY74" s="387"/>
      <c r="JZ74" s="388"/>
      <c r="KA74" s="387"/>
      <c r="KB74" s="387"/>
      <c r="KC74" s="389"/>
      <c r="KD74" s="389"/>
      <c r="KE74" s="389"/>
      <c r="KF74" s="389"/>
      <c r="KG74" s="389"/>
      <c r="KH74" s="387"/>
      <c r="KI74" s="387"/>
      <c r="KJ74" s="389"/>
      <c r="KK74" s="387"/>
      <c r="KL74" s="388"/>
      <c r="KM74" s="387"/>
      <c r="KN74" s="387"/>
      <c r="KO74" s="389"/>
      <c r="KP74" s="389"/>
      <c r="KQ74" s="389"/>
      <c r="KR74" s="389"/>
      <c r="KS74" s="389"/>
      <c r="KT74" s="387"/>
      <c r="KU74" s="387"/>
      <c r="KV74" s="389"/>
      <c r="KW74" s="387"/>
      <c r="KX74" s="388"/>
      <c r="KY74" s="387"/>
      <c r="KZ74" s="387"/>
      <c r="LA74" s="389"/>
      <c r="LB74" s="389"/>
      <c r="LC74" s="389"/>
      <c r="LD74" s="389"/>
      <c r="LE74" s="389"/>
      <c r="LF74" s="387"/>
      <c r="LG74" s="387"/>
      <c r="LH74" s="389"/>
      <c r="LI74" s="387"/>
      <c r="LJ74" s="388"/>
      <c r="LK74" s="387"/>
      <c r="LL74" s="387"/>
      <c r="LM74" s="389"/>
      <c r="LN74" s="389"/>
      <c r="LO74" s="389"/>
      <c r="LP74" s="389"/>
      <c r="LQ74" s="389"/>
      <c r="LR74" s="389"/>
      <c r="LS74" s="389"/>
      <c r="LT74" s="389"/>
      <c r="LU74" s="389"/>
      <c r="LV74" s="389"/>
      <c r="LW74" s="389"/>
      <c r="LX74" s="389"/>
      <c r="LY74" s="389"/>
      <c r="LZ74" s="389"/>
      <c r="MA74" s="389"/>
      <c r="MB74" s="389"/>
      <c r="MC74" s="389"/>
    </row>
    <row r="75" spans="1:341" ht="22.2" customHeight="1" x14ac:dyDescent="0.25">
      <c r="A75" s="30"/>
      <c r="B75" s="30" t="s">
        <v>127</v>
      </c>
      <c r="C75" s="188" t="s">
        <v>122</v>
      </c>
      <c r="D75" s="164" t="s">
        <v>75</v>
      </c>
      <c r="E75" s="164">
        <v>13.99</v>
      </c>
      <c r="F75" s="164">
        <v>13.47</v>
      </c>
      <c r="G75" s="164">
        <v>12.76</v>
      </c>
      <c r="H75" s="164">
        <v>12.58</v>
      </c>
      <c r="I75" s="164">
        <v>12.68</v>
      </c>
      <c r="J75" s="164">
        <v>12.1</v>
      </c>
      <c r="K75" s="164">
        <v>11.34</v>
      </c>
      <c r="L75" s="164">
        <v>10.96</v>
      </c>
      <c r="M75" s="164">
        <v>10.15</v>
      </c>
      <c r="N75" s="164">
        <v>9.91</v>
      </c>
      <c r="O75" s="164">
        <v>9.51</v>
      </c>
      <c r="P75" s="164">
        <v>9.34</v>
      </c>
      <c r="Q75" s="164">
        <v>9.08</v>
      </c>
      <c r="R75" s="164">
        <v>8.8000000000000007</v>
      </c>
      <c r="S75" s="164">
        <v>8.84</v>
      </c>
      <c r="T75" s="164">
        <v>9.57</v>
      </c>
      <c r="U75" s="164">
        <v>9.7200000000000006</v>
      </c>
      <c r="V75" s="164">
        <v>10.11</v>
      </c>
      <c r="W75" s="164">
        <v>10.82</v>
      </c>
      <c r="X75" s="164">
        <v>11.24</v>
      </c>
      <c r="Y75" s="164">
        <v>11.41</v>
      </c>
      <c r="Z75" s="164">
        <v>11.97</v>
      </c>
      <c r="AA75" s="164">
        <v>11.9</v>
      </c>
      <c r="AB75" s="164">
        <v>11.84</v>
      </c>
      <c r="AC75" s="164">
        <v>12.2</v>
      </c>
      <c r="AD75" s="164">
        <v>12.68</v>
      </c>
      <c r="AE75" s="164">
        <v>12.37</v>
      </c>
      <c r="AF75" s="164">
        <v>13.08</v>
      </c>
      <c r="AG75" s="164">
        <v>12.79</v>
      </c>
      <c r="AH75" s="164">
        <v>12.28</v>
      </c>
      <c r="AI75" s="164">
        <v>12.39</v>
      </c>
      <c r="AJ75" s="164">
        <v>12.17</v>
      </c>
      <c r="AK75" s="164">
        <v>11.78</v>
      </c>
      <c r="AL75" s="164">
        <v>11.55</v>
      </c>
      <c r="AM75" s="164">
        <v>11.54</v>
      </c>
      <c r="AN75" s="164">
        <v>11.59</v>
      </c>
      <c r="AO75" s="164">
        <v>10.61</v>
      </c>
      <c r="AP75" s="164">
        <v>10.119999999999999</v>
      </c>
      <c r="AQ75" s="164">
        <v>10.17</v>
      </c>
      <c r="AR75" s="164">
        <v>10.25</v>
      </c>
      <c r="AS75" s="164">
        <v>9.64</v>
      </c>
      <c r="AT75" s="164">
        <v>9.5299999999999994</v>
      </c>
      <c r="AU75" s="164">
        <v>9.3800000000000008</v>
      </c>
      <c r="AV75" s="164">
        <v>9.11</v>
      </c>
      <c r="AW75" s="164">
        <v>9.32</v>
      </c>
      <c r="AX75" s="164">
        <v>8.9</v>
      </c>
      <c r="AY75" s="164">
        <v>8.02</v>
      </c>
      <c r="AZ75" s="164">
        <v>7.63</v>
      </c>
      <c r="BA75" s="164">
        <v>7.2</v>
      </c>
      <c r="BB75" s="164">
        <v>6.81</v>
      </c>
      <c r="BC75" s="164">
        <v>6.85</v>
      </c>
      <c r="BD75" s="164">
        <v>7.26</v>
      </c>
      <c r="BE75" s="164">
        <v>7.14</v>
      </c>
      <c r="BF75" s="164">
        <v>6.75</v>
      </c>
      <c r="BG75" s="164">
        <v>6.57</v>
      </c>
      <c r="BH75" s="164">
        <v>6.4</v>
      </c>
      <c r="BI75" s="164">
        <v>6.6</v>
      </c>
      <c r="BJ75" s="164">
        <v>6.4</v>
      </c>
      <c r="BK75" s="164">
        <v>6.39</v>
      </c>
      <c r="BL75" s="164">
        <v>6.37</v>
      </c>
      <c r="BM75" s="164">
        <v>6.11</v>
      </c>
      <c r="BN75" s="164">
        <v>5.81</v>
      </c>
      <c r="BO75" s="164">
        <v>5.68</v>
      </c>
      <c r="BP75" s="164">
        <v>5.6</v>
      </c>
      <c r="BQ75" s="164">
        <v>5.65</v>
      </c>
      <c r="BR75" s="164">
        <v>5.69</v>
      </c>
      <c r="BS75" s="164">
        <v>5.62</v>
      </c>
      <c r="BT75" s="164">
        <v>5.51</v>
      </c>
      <c r="BU75" s="164">
        <v>5.29</v>
      </c>
      <c r="BV75" s="164">
        <v>4.9400000000000004</v>
      </c>
      <c r="BW75" s="164">
        <v>4.8</v>
      </c>
      <c r="BX75" s="164">
        <v>4.79</v>
      </c>
      <c r="BY75" s="392" t="s">
        <v>55</v>
      </c>
      <c r="BZ75" s="392"/>
      <c r="CA75" s="392"/>
      <c r="CB75" s="392"/>
      <c r="CC75" s="392"/>
      <c r="CD75" s="392"/>
      <c r="CE75" s="392"/>
      <c r="CF75" s="392"/>
      <c r="CG75" s="392"/>
      <c r="CH75" s="392"/>
      <c r="CI75" s="392"/>
      <c r="CJ75" s="392"/>
      <c r="CK75" s="392"/>
      <c r="CL75" s="392"/>
      <c r="CM75" s="392"/>
      <c r="CN75" s="392"/>
      <c r="CO75" s="392"/>
      <c r="CP75" s="392"/>
      <c r="CQ75" s="392"/>
      <c r="CR75" s="392"/>
      <c r="CS75" s="392"/>
      <c r="CT75" s="392"/>
      <c r="CU75" s="392"/>
      <c r="CV75" s="392"/>
      <c r="CW75" s="392"/>
      <c r="CX75" s="392"/>
      <c r="CY75" s="392"/>
      <c r="CZ75" s="392"/>
      <c r="DA75" s="392"/>
      <c r="DB75" s="392"/>
      <c r="DC75" s="392"/>
      <c r="DD75" s="392"/>
      <c r="DE75" s="392"/>
      <c r="DF75" s="392"/>
      <c r="DG75" s="392"/>
      <c r="DH75" s="392"/>
      <c r="DI75" s="388"/>
      <c r="DJ75" s="388"/>
      <c r="DK75" s="388"/>
      <c r="DL75" s="388"/>
      <c r="DM75" s="388"/>
      <c r="DN75" s="388"/>
      <c r="DO75" s="388"/>
      <c r="DP75" s="388"/>
      <c r="DQ75" s="393"/>
      <c r="DR75" s="388"/>
      <c r="DS75" s="388"/>
      <c r="DT75" s="388"/>
      <c r="DU75" s="388"/>
      <c r="DV75" s="388"/>
      <c r="DW75" s="388"/>
      <c r="DX75" s="388"/>
      <c r="DY75" s="388"/>
      <c r="DZ75" s="388"/>
      <c r="EA75" s="388"/>
      <c r="EB75" s="388"/>
      <c r="EC75" s="393"/>
      <c r="ED75" s="388"/>
      <c r="EE75" s="388"/>
      <c r="EF75" s="388"/>
      <c r="EG75" s="388"/>
      <c r="EH75" s="388"/>
      <c r="EI75" s="388"/>
      <c r="EJ75" s="393"/>
      <c r="EK75" s="388"/>
      <c r="EL75" s="388"/>
      <c r="EM75" s="388"/>
      <c r="EN75" s="388"/>
      <c r="EO75" s="393"/>
      <c r="EP75" s="388"/>
      <c r="EQ75" s="388"/>
      <c r="ER75" s="388"/>
      <c r="ES75" s="388"/>
      <c r="ET75" s="388"/>
      <c r="EU75" s="388"/>
      <c r="EV75" s="393"/>
      <c r="EW75" s="388"/>
      <c r="EX75" s="388"/>
      <c r="EY75" s="388"/>
      <c r="EZ75" s="388"/>
      <c r="FA75" s="393"/>
      <c r="FB75" s="394"/>
      <c r="FC75" s="395"/>
      <c r="FD75" s="388"/>
      <c r="FE75" s="388"/>
      <c r="FF75" s="388"/>
      <c r="FG75" s="388"/>
      <c r="FH75" s="393"/>
      <c r="FI75" s="388"/>
      <c r="FJ75" s="388"/>
      <c r="FK75" s="388"/>
      <c r="FL75" s="388"/>
      <c r="FM75" s="393"/>
      <c r="FN75" s="394"/>
      <c r="FO75" s="395"/>
      <c r="FP75" s="388"/>
      <c r="FQ75" s="388"/>
      <c r="FR75" s="388"/>
      <c r="FS75" s="388"/>
      <c r="FT75" s="393"/>
      <c r="FU75" s="388"/>
      <c r="FV75" s="388"/>
      <c r="FW75" s="388"/>
      <c r="FX75" s="388"/>
      <c r="FY75" s="393"/>
      <c r="FZ75" s="394"/>
      <c r="GA75" s="395"/>
      <c r="GB75" s="388"/>
      <c r="GC75" s="388"/>
      <c r="GD75" s="388"/>
      <c r="GE75" s="388"/>
      <c r="GF75" s="393"/>
      <c r="GG75" s="388"/>
      <c r="GH75" s="388"/>
      <c r="GI75" s="388"/>
      <c r="GJ75" s="388"/>
      <c r="GK75" s="393"/>
      <c r="GL75" s="393"/>
      <c r="GM75" s="393"/>
      <c r="GN75" s="393"/>
      <c r="GO75" s="393"/>
      <c r="GP75" s="388"/>
      <c r="GQ75" s="388"/>
      <c r="GR75" s="393"/>
      <c r="GS75" s="388"/>
      <c r="GT75" s="388"/>
      <c r="GU75" s="388"/>
      <c r="GV75" s="388"/>
      <c r="GW75" s="393"/>
      <c r="GX75" s="393"/>
      <c r="GY75" s="393"/>
      <c r="GZ75" s="393"/>
      <c r="HA75" s="393"/>
      <c r="HB75" s="388"/>
      <c r="HC75" s="388"/>
      <c r="HD75" s="393"/>
      <c r="HE75" s="388"/>
      <c r="HF75" s="388"/>
      <c r="HG75" s="388"/>
      <c r="HH75" s="388"/>
      <c r="HI75" s="393"/>
      <c r="HJ75" s="393"/>
      <c r="HK75" s="393"/>
      <c r="HL75" s="393"/>
      <c r="HM75" s="393"/>
      <c r="HN75" s="388"/>
      <c r="HO75" s="388"/>
      <c r="HP75" s="393"/>
      <c r="HQ75" s="388"/>
      <c r="HR75" s="388"/>
      <c r="HS75" s="388"/>
      <c r="HT75" s="388"/>
      <c r="HU75" s="393"/>
      <c r="HV75" s="393"/>
      <c r="HW75" s="393"/>
      <c r="HX75" s="393"/>
      <c r="HY75" s="393"/>
      <c r="HZ75" s="388"/>
      <c r="IA75" s="388"/>
      <c r="IB75" s="393"/>
      <c r="IC75" s="388"/>
      <c r="ID75" s="388"/>
      <c r="IE75" s="388"/>
      <c r="IF75" s="388"/>
      <c r="IG75" s="393"/>
      <c r="IH75" s="393"/>
      <c r="II75" s="393"/>
      <c r="IJ75" s="393"/>
      <c r="IK75" s="393"/>
      <c r="IL75" s="388"/>
      <c r="IM75" s="388"/>
      <c r="IN75" s="393"/>
      <c r="IO75" s="388"/>
      <c r="IP75" s="388"/>
      <c r="IQ75" s="388"/>
      <c r="IR75" s="388"/>
      <c r="IS75" s="393"/>
      <c r="IT75" s="393"/>
      <c r="IU75" s="393"/>
      <c r="IV75" s="393"/>
      <c r="IW75" s="393"/>
      <c r="IX75" s="388"/>
      <c r="IY75" s="388"/>
      <c r="IZ75" s="393"/>
      <c r="JA75" s="388"/>
      <c r="JB75" s="388"/>
      <c r="JC75" s="388"/>
      <c r="JD75" s="388"/>
      <c r="JE75" s="393"/>
      <c r="JF75" s="393"/>
      <c r="JG75" s="393"/>
      <c r="JH75" s="393"/>
      <c r="JI75" s="393"/>
      <c r="JJ75" s="388"/>
      <c r="JK75" s="388"/>
      <c r="JL75" s="393"/>
      <c r="JM75" s="388"/>
      <c r="JN75" s="388"/>
      <c r="JO75" s="388"/>
      <c r="JP75" s="388"/>
      <c r="JQ75" s="393"/>
      <c r="JR75" s="393"/>
      <c r="JS75" s="393"/>
      <c r="JT75" s="393"/>
      <c r="JU75" s="393"/>
      <c r="JV75" s="388"/>
      <c r="JW75" s="388"/>
      <c r="JX75" s="393"/>
      <c r="JY75" s="388"/>
      <c r="JZ75" s="388"/>
      <c r="KA75" s="388"/>
      <c r="KB75" s="388"/>
      <c r="KC75" s="393"/>
      <c r="KD75" s="393"/>
      <c r="KE75" s="393"/>
      <c r="KF75" s="393"/>
      <c r="KG75" s="393"/>
      <c r="KH75" s="388"/>
      <c r="KI75" s="388"/>
      <c r="KJ75" s="393"/>
      <c r="KK75" s="388"/>
      <c r="KL75" s="388"/>
      <c r="KM75" s="388"/>
      <c r="KN75" s="388"/>
      <c r="KO75" s="393"/>
      <c r="KP75" s="393"/>
      <c r="KQ75" s="393"/>
      <c r="KR75" s="393"/>
      <c r="KS75" s="393"/>
      <c r="KT75" s="388"/>
      <c r="KU75" s="388"/>
      <c r="KV75" s="393"/>
      <c r="KW75" s="388"/>
      <c r="KX75" s="388"/>
      <c r="KY75" s="388"/>
      <c r="KZ75" s="388"/>
      <c r="LA75" s="393"/>
      <c r="LB75" s="393"/>
      <c r="LC75" s="393"/>
      <c r="LD75" s="393"/>
      <c r="LE75" s="393"/>
      <c r="LF75" s="388"/>
      <c r="LG75" s="388"/>
      <c r="LH75" s="393"/>
      <c r="LI75" s="388"/>
      <c r="LJ75" s="388"/>
      <c r="LK75" s="388"/>
      <c r="LL75" s="388"/>
      <c r="LM75" s="393"/>
      <c r="LN75" s="393"/>
      <c r="LO75" s="393"/>
      <c r="LP75" s="393"/>
      <c r="LQ75" s="393"/>
      <c r="LR75" s="393"/>
      <c r="LS75" s="393"/>
      <c r="LT75" s="393"/>
      <c r="LU75" s="393"/>
      <c r="LV75" s="393"/>
      <c r="LW75" s="393"/>
      <c r="LX75" s="393"/>
      <c r="LY75" s="393"/>
      <c r="LZ75" s="393"/>
      <c r="MA75" s="393"/>
      <c r="MB75" s="393"/>
      <c r="MC75" s="393"/>
    </row>
    <row r="76" spans="1:341" ht="22.2" customHeight="1" x14ac:dyDescent="0.25">
      <c r="A76" s="206"/>
      <c r="B76" s="206" t="s">
        <v>127</v>
      </c>
      <c r="C76" s="190" t="s">
        <v>1</v>
      </c>
      <c r="D76" s="166" t="s">
        <v>72</v>
      </c>
      <c r="E76" s="147" t="s">
        <v>55</v>
      </c>
      <c r="F76" s="147" t="s">
        <v>55</v>
      </c>
      <c r="G76" s="147" t="s">
        <v>55</v>
      </c>
      <c r="H76" s="147" t="s">
        <v>55</v>
      </c>
      <c r="I76" s="147" t="s">
        <v>55</v>
      </c>
      <c r="J76" s="147" t="s">
        <v>55</v>
      </c>
      <c r="K76" s="147" t="s">
        <v>55</v>
      </c>
      <c r="L76" s="147" t="s">
        <v>55</v>
      </c>
      <c r="M76" s="147" t="s">
        <v>55</v>
      </c>
      <c r="N76" s="147" t="s">
        <v>55</v>
      </c>
      <c r="O76" s="147" t="s">
        <v>55</v>
      </c>
      <c r="P76" s="147" t="s">
        <v>55</v>
      </c>
      <c r="Q76" s="147" t="s">
        <v>55</v>
      </c>
      <c r="R76" s="147" t="s">
        <v>55</v>
      </c>
      <c r="S76" s="147" t="s">
        <v>55</v>
      </c>
      <c r="T76" s="147" t="s">
        <v>55</v>
      </c>
      <c r="U76" s="147" t="s">
        <v>55</v>
      </c>
      <c r="V76" s="147" t="s">
        <v>55</v>
      </c>
      <c r="W76" s="147" t="s">
        <v>55</v>
      </c>
      <c r="X76" s="147" t="s">
        <v>55</v>
      </c>
      <c r="Y76" s="147" t="s">
        <v>55</v>
      </c>
      <c r="Z76" s="147" t="s">
        <v>55</v>
      </c>
      <c r="AA76" s="147" t="s">
        <v>55</v>
      </c>
      <c r="AB76" s="147" t="s">
        <v>55</v>
      </c>
      <c r="AC76" s="147" t="s">
        <v>55</v>
      </c>
      <c r="AD76" s="147" t="s">
        <v>55</v>
      </c>
      <c r="AE76" s="147" t="s">
        <v>55</v>
      </c>
      <c r="AF76" s="147" t="s">
        <v>55</v>
      </c>
      <c r="AG76" s="147" t="s">
        <v>55</v>
      </c>
      <c r="AH76" s="147" t="s">
        <v>55</v>
      </c>
      <c r="AI76" s="147" t="s">
        <v>55</v>
      </c>
      <c r="AJ76" s="147" t="s">
        <v>55</v>
      </c>
      <c r="AK76" s="147" t="s">
        <v>55</v>
      </c>
      <c r="AL76" s="147" t="s">
        <v>55</v>
      </c>
      <c r="AM76" s="147" t="s">
        <v>55</v>
      </c>
      <c r="AN76" s="147" t="s">
        <v>55</v>
      </c>
      <c r="AO76" s="147" t="s">
        <v>55</v>
      </c>
      <c r="AP76" s="147" t="s">
        <v>55</v>
      </c>
      <c r="AQ76" s="147" t="s">
        <v>55</v>
      </c>
      <c r="AR76" s="147" t="s">
        <v>55</v>
      </c>
      <c r="AS76" s="147" t="s">
        <v>55</v>
      </c>
      <c r="AT76" s="147" t="s">
        <v>55</v>
      </c>
      <c r="AU76" s="147" t="s">
        <v>55</v>
      </c>
      <c r="AV76" s="147" t="s">
        <v>55</v>
      </c>
      <c r="AW76" s="147" t="s">
        <v>55</v>
      </c>
      <c r="AX76" s="147" t="s">
        <v>55</v>
      </c>
      <c r="AY76" s="147" t="s">
        <v>55</v>
      </c>
      <c r="AZ76" s="147" t="s">
        <v>55</v>
      </c>
      <c r="BA76" s="147" t="s">
        <v>55</v>
      </c>
      <c r="BB76" s="147" t="s">
        <v>55</v>
      </c>
      <c r="BC76" s="147" t="s">
        <v>55</v>
      </c>
      <c r="BD76" s="147" t="s">
        <v>55</v>
      </c>
      <c r="BE76" s="147" t="s">
        <v>55</v>
      </c>
      <c r="BF76" s="147" t="s">
        <v>55</v>
      </c>
      <c r="BG76" s="147" t="s">
        <v>55</v>
      </c>
      <c r="BH76" s="147" t="s">
        <v>55</v>
      </c>
      <c r="BI76" s="147" t="s">
        <v>55</v>
      </c>
      <c r="BJ76" s="147" t="s">
        <v>55</v>
      </c>
      <c r="BK76" s="147" t="s">
        <v>55</v>
      </c>
      <c r="BL76" s="147" t="s">
        <v>55</v>
      </c>
      <c r="BM76" s="147" t="s">
        <v>55</v>
      </c>
      <c r="BN76" s="147" t="s">
        <v>55</v>
      </c>
      <c r="BO76" s="147" t="s">
        <v>55</v>
      </c>
      <c r="BP76" s="147" t="s">
        <v>55</v>
      </c>
      <c r="BQ76" s="147" t="s">
        <v>55</v>
      </c>
      <c r="BR76" s="147" t="s">
        <v>55</v>
      </c>
      <c r="BS76" s="147" t="s">
        <v>55</v>
      </c>
      <c r="BT76" s="147" t="s">
        <v>55</v>
      </c>
      <c r="BU76" s="147" t="s">
        <v>55</v>
      </c>
      <c r="BV76" s="147" t="s">
        <v>55</v>
      </c>
      <c r="BW76" s="147" t="s">
        <v>55</v>
      </c>
      <c r="BX76" s="147" t="s">
        <v>55</v>
      </c>
      <c r="BY76" s="396" t="s">
        <v>55</v>
      </c>
      <c r="BZ76" s="396"/>
      <c r="CA76" s="396"/>
      <c r="CB76" s="396"/>
      <c r="CC76" s="396"/>
      <c r="CD76" s="396"/>
      <c r="CE76" s="396"/>
      <c r="CF76" s="396"/>
      <c r="CG76" s="396"/>
      <c r="CH76" s="396"/>
      <c r="CI76" s="396"/>
      <c r="CJ76" s="396"/>
      <c r="CK76" s="396"/>
      <c r="CL76" s="396"/>
      <c r="CM76" s="396"/>
      <c r="CN76" s="396"/>
      <c r="CO76" s="396"/>
      <c r="CP76" s="396"/>
      <c r="CQ76" s="396"/>
      <c r="CR76" s="396"/>
      <c r="CS76" s="396"/>
      <c r="CT76" s="396"/>
      <c r="CU76" s="396"/>
      <c r="CV76" s="396"/>
      <c r="CW76" s="396"/>
      <c r="CX76" s="396"/>
      <c r="CY76" s="396"/>
      <c r="CZ76" s="396"/>
      <c r="DA76" s="396"/>
      <c r="DB76" s="396"/>
      <c r="DC76" s="396"/>
      <c r="DD76" s="396"/>
      <c r="DE76" s="396"/>
      <c r="DF76" s="396"/>
      <c r="DG76" s="396"/>
      <c r="DH76" s="396"/>
      <c r="DI76" s="397"/>
      <c r="DJ76" s="397"/>
      <c r="DK76" s="397"/>
      <c r="DL76" s="397"/>
      <c r="DM76" s="397"/>
      <c r="DN76" s="397"/>
      <c r="DO76" s="397"/>
      <c r="DP76" s="397"/>
      <c r="DQ76" s="397"/>
      <c r="DR76" s="397"/>
      <c r="DS76" s="397"/>
      <c r="DT76" s="397"/>
      <c r="DU76" s="397"/>
      <c r="DV76" s="397"/>
      <c r="DW76" s="397"/>
      <c r="DX76" s="397"/>
      <c r="DY76" s="397"/>
      <c r="DZ76" s="397"/>
      <c r="EA76" s="397"/>
      <c r="EB76" s="397"/>
      <c r="EC76" s="397"/>
      <c r="ED76" s="397"/>
      <c r="EE76" s="397"/>
      <c r="EF76" s="397"/>
      <c r="EG76" s="397"/>
      <c r="EH76" s="397"/>
      <c r="EI76" s="397"/>
      <c r="EJ76" s="398"/>
      <c r="EK76" s="397"/>
      <c r="EL76" s="397"/>
      <c r="EM76" s="397"/>
      <c r="EN76" s="397"/>
      <c r="EO76" s="397"/>
      <c r="EP76" s="397"/>
      <c r="EQ76" s="397"/>
      <c r="ER76" s="397"/>
      <c r="ES76" s="397"/>
      <c r="ET76" s="397"/>
      <c r="EU76" s="397"/>
      <c r="EV76" s="398"/>
      <c r="EW76" s="397"/>
      <c r="EX76" s="397"/>
      <c r="EY76" s="397"/>
      <c r="EZ76" s="397"/>
      <c r="FA76" s="397"/>
      <c r="FB76" s="399"/>
      <c r="FC76" s="400"/>
      <c r="FD76" s="397"/>
      <c r="FE76" s="397"/>
      <c r="FF76" s="397"/>
      <c r="FG76" s="397"/>
      <c r="FH76" s="398"/>
      <c r="FI76" s="397"/>
      <c r="FJ76" s="397"/>
      <c r="FK76" s="397"/>
      <c r="FL76" s="397"/>
      <c r="FM76" s="397"/>
      <c r="FN76" s="399"/>
      <c r="FO76" s="400"/>
      <c r="FP76" s="397"/>
      <c r="FQ76" s="397"/>
      <c r="FR76" s="397"/>
      <c r="FS76" s="397"/>
      <c r="FT76" s="398"/>
      <c r="FU76" s="397"/>
      <c r="FV76" s="397"/>
      <c r="FW76" s="397"/>
      <c r="FX76" s="397"/>
      <c r="FY76" s="397"/>
      <c r="FZ76" s="399"/>
      <c r="GA76" s="400"/>
      <c r="GB76" s="397"/>
      <c r="GC76" s="397"/>
      <c r="GD76" s="397"/>
      <c r="GE76" s="397"/>
      <c r="GF76" s="398"/>
      <c r="GG76" s="397"/>
      <c r="GH76" s="397"/>
      <c r="GI76" s="397"/>
      <c r="GJ76" s="397"/>
      <c r="GK76" s="397"/>
      <c r="GL76" s="397"/>
      <c r="GM76" s="397"/>
      <c r="GN76" s="397"/>
      <c r="GO76" s="397"/>
      <c r="GP76" s="397"/>
      <c r="GQ76" s="397"/>
      <c r="GR76" s="398"/>
      <c r="GS76" s="397"/>
      <c r="GT76" s="397"/>
      <c r="GU76" s="397"/>
      <c r="GV76" s="397"/>
      <c r="GW76" s="397"/>
      <c r="GX76" s="397"/>
      <c r="GY76" s="397"/>
      <c r="GZ76" s="397"/>
      <c r="HA76" s="397"/>
      <c r="HB76" s="397"/>
      <c r="HC76" s="397"/>
      <c r="HD76" s="398"/>
      <c r="HE76" s="397"/>
      <c r="HF76" s="397"/>
      <c r="HG76" s="397"/>
      <c r="HH76" s="397"/>
      <c r="HI76" s="397"/>
      <c r="HJ76" s="397"/>
      <c r="HK76" s="397"/>
      <c r="HL76" s="397"/>
      <c r="HM76" s="397"/>
      <c r="HN76" s="397"/>
      <c r="HO76" s="397"/>
      <c r="HP76" s="398"/>
      <c r="HQ76" s="397"/>
      <c r="HR76" s="397"/>
      <c r="HS76" s="397"/>
      <c r="HT76" s="397"/>
      <c r="HU76" s="397"/>
      <c r="HV76" s="397"/>
      <c r="HW76" s="397"/>
      <c r="HX76" s="397"/>
      <c r="HY76" s="397"/>
      <c r="HZ76" s="397"/>
      <c r="IA76" s="397"/>
      <c r="IB76" s="398"/>
      <c r="IC76" s="397"/>
      <c r="ID76" s="397"/>
      <c r="IE76" s="397"/>
      <c r="IF76" s="397"/>
      <c r="IG76" s="397"/>
      <c r="IH76" s="397"/>
      <c r="II76" s="397"/>
      <c r="IJ76" s="397"/>
      <c r="IK76" s="397"/>
      <c r="IL76" s="397"/>
      <c r="IM76" s="397"/>
      <c r="IN76" s="398"/>
      <c r="IO76" s="397"/>
      <c r="IP76" s="397"/>
      <c r="IQ76" s="397"/>
      <c r="IR76" s="397"/>
      <c r="IS76" s="397"/>
      <c r="IT76" s="397"/>
      <c r="IU76" s="397"/>
      <c r="IV76" s="397"/>
      <c r="IW76" s="397"/>
      <c r="IX76" s="397"/>
      <c r="IY76" s="397"/>
      <c r="IZ76" s="398"/>
      <c r="JA76" s="397"/>
      <c r="JB76" s="397"/>
      <c r="JC76" s="397"/>
      <c r="JD76" s="397"/>
      <c r="JE76" s="397"/>
      <c r="JF76" s="397"/>
      <c r="JG76" s="397"/>
      <c r="JH76" s="397"/>
      <c r="JI76" s="397"/>
      <c r="JJ76" s="397"/>
      <c r="JK76" s="397"/>
      <c r="JL76" s="398"/>
      <c r="JM76" s="397"/>
      <c r="JN76" s="397"/>
      <c r="JO76" s="397"/>
      <c r="JP76" s="397"/>
      <c r="JQ76" s="397"/>
      <c r="JR76" s="397"/>
      <c r="JS76" s="397"/>
      <c r="JT76" s="397"/>
      <c r="JU76" s="397"/>
      <c r="JV76" s="397"/>
      <c r="JW76" s="397"/>
      <c r="JX76" s="398"/>
      <c r="JY76" s="397"/>
      <c r="JZ76" s="397"/>
      <c r="KA76" s="397"/>
      <c r="KB76" s="397"/>
      <c r="KC76" s="397"/>
      <c r="KD76" s="397"/>
      <c r="KE76" s="397"/>
      <c r="KF76" s="397"/>
      <c r="KG76" s="397"/>
      <c r="KH76" s="397"/>
      <c r="KI76" s="397"/>
      <c r="KJ76" s="398"/>
      <c r="KK76" s="397"/>
      <c r="KL76" s="397"/>
      <c r="KM76" s="397"/>
      <c r="KN76" s="397"/>
      <c r="KO76" s="397"/>
      <c r="KP76" s="397"/>
      <c r="KQ76" s="397"/>
      <c r="KR76" s="397"/>
      <c r="KS76" s="397"/>
      <c r="KT76" s="397"/>
      <c r="KU76" s="397"/>
      <c r="KV76" s="398"/>
      <c r="KW76" s="397"/>
      <c r="KX76" s="397"/>
      <c r="KY76" s="397"/>
      <c r="KZ76" s="397"/>
      <c r="LA76" s="397"/>
      <c r="LB76" s="397"/>
      <c r="LC76" s="397"/>
      <c r="LD76" s="397"/>
      <c r="LE76" s="397"/>
      <c r="LF76" s="397"/>
      <c r="LG76" s="397"/>
      <c r="LH76" s="398"/>
      <c r="LI76" s="397"/>
      <c r="LJ76" s="397"/>
      <c r="LK76" s="397"/>
      <c r="LL76" s="397"/>
      <c r="LM76" s="397"/>
      <c r="LN76" s="397"/>
      <c r="LO76" s="397"/>
      <c r="LP76" s="397"/>
      <c r="LQ76" s="397"/>
      <c r="LR76" s="397"/>
      <c r="LS76" s="397"/>
      <c r="LT76" s="397"/>
      <c r="LU76" s="397"/>
      <c r="LV76" s="397"/>
      <c r="LW76" s="397"/>
      <c r="LX76" s="397"/>
      <c r="LY76" s="397"/>
      <c r="LZ76" s="397"/>
      <c r="MA76" s="397"/>
      <c r="MB76" s="397"/>
      <c r="MC76" s="397"/>
    </row>
    <row r="77" spans="1:341" x14ac:dyDescent="0.25">
      <c r="C77" s="369"/>
      <c r="D77" s="370"/>
      <c r="BY77" s="35" t="s">
        <v>55</v>
      </c>
    </row>
    <row r="78" spans="1:341" x14ac:dyDescent="0.25">
      <c r="C78" s="369"/>
      <c r="D78" s="370"/>
      <c r="BY78" s="35" t="s">
        <v>55</v>
      </c>
    </row>
    <row r="79" spans="1:341" x14ac:dyDescent="0.25">
      <c r="B79" s="35" t="s">
        <v>123</v>
      </c>
      <c r="BY79" s="35" t="s">
        <v>55</v>
      </c>
    </row>
    <row r="80" spans="1:341" x14ac:dyDescent="0.25">
      <c r="B80" s="35" t="s">
        <v>129</v>
      </c>
      <c r="BY80" s="35" t="s">
        <v>55</v>
      </c>
    </row>
    <row r="81" spans="2:78" x14ac:dyDescent="0.25">
      <c r="B81" s="215" t="s">
        <v>128</v>
      </c>
      <c r="BY81" s="35" t="s">
        <v>55</v>
      </c>
    </row>
    <row r="82" spans="2:78" x14ac:dyDescent="0.25">
      <c r="BY82" s="35" t="s">
        <v>55</v>
      </c>
    </row>
    <row r="83" spans="2:78" x14ac:dyDescent="0.25">
      <c r="B83" s="35" t="s">
        <v>379</v>
      </c>
      <c r="BY83" s="35" t="s">
        <v>55</v>
      </c>
    </row>
    <row r="84" spans="2:78" x14ac:dyDescent="0.25">
      <c r="B84" s="35" t="s">
        <v>380</v>
      </c>
      <c r="BY84" s="35" t="s">
        <v>55</v>
      </c>
    </row>
    <row r="85" spans="2:78" x14ac:dyDescent="0.25">
      <c r="B85" s="374" t="s">
        <v>381</v>
      </c>
      <c r="BY85" s="35" t="s">
        <v>55</v>
      </c>
    </row>
    <row r="86" spans="2:78" x14ac:dyDescent="0.25">
      <c r="BY86" s="35" t="s">
        <v>55</v>
      </c>
    </row>
    <row r="87" spans="2:78" x14ac:dyDescent="0.25">
      <c r="BY87" s="35" t="s">
        <v>55</v>
      </c>
      <c r="BZ87" s="35" t="s">
        <v>55</v>
      </c>
    </row>
    <row r="88" spans="2:78" x14ac:dyDescent="0.25">
      <c r="BY88" s="35" t="s">
        <v>55</v>
      </c>
      <c r="BZ88" s="35" t="s">
        <v>55</v>
      </c>
    </row>
    <row r="89" spans="2:78" x14ac:dyDescent="0.25">
      <c r="BY89" s="35" t="s">
        <v>55</v>
      </c>
      <c r="BZ89" s="35" t="s">
        <v>55</v>
      </c>
    </row>
    <row r="90" spans="2:78" x14ac:dyDescent="0.25">
      <c r="BY90" s="35" t="s">
        <v>55</v>
      </c>
      <c r="BZ90" s="35" t="s">
        <v>55</v>
      </c>
    </row>
    <row r="91" spans="2:78" x14ac:dyDescent="0.25">
      <c r="BY91" s="35" t="s">
        <v>55</v>
      </c>
      <c r="BZ91" s="35" t="s">
        <v>55</v>
      </c>
    </row>
    <row r="92" spans="2:78" x14ac:dyDescent="0.25">
      <c r="BY92" s="35" t="s">
        <v>55</v>
      </c>
      <c r="BZ92" s="35" t="s">
        <v>55</v>
      </c>
    </row>
    <row r="93" spans="2:78" x14ac:dyDescent="0.25">
      <c r="BY93" s="35" t="s">
        <v>55</v>
      </c>
      <c r="BZ93" s="35" t="s">
        <v>55</v>
      </c>
    </row>
    <row r="94" spans="2:78" x14ac:dyDescent="0.25">
      <c r="BY94" s="35" t="s">
        <v>55</v>
      </c>
      <c r="BZ94" s="35" t="s">
        <v>55</v>
      </c>
    </row>
    <row r="95" spans="2:78" x14ac:dyDescent="0.25">
      <c r="BY95" s="35" t="s">
        <v>55</v>
      </c>
      <c r="BZ95" s="35" t="s">
        <v>55</v>
      </c>
    </row>
    <row r="96" spans="2:78" x14ac:dyDescent="0.25">
      <c r="BY96" s="35" t="s">
        <v>55</v>
      </c>
      <c r="BZ96" s="35" t="s">
        <v>55</v>
      </c>
    </row>
    <row r="97" spans="77:78" x14ac:dyDescent="0.25">
      <c r="BY97" s="35" t="s">
        <v>55</v>
      </c>
      <c r="BZ97" s="35" t="s">
        <v>55</v>
      </c>
    </row>
    <row r="98" spans="77:78" x14ac:dyDescent="0.25">
      <c r="BY98" s="35" t="s">
        <v>55</v>
      </c>
      <c r="BZ98" s="35" t="s">
        <v>55</v>
      </c>
    </row>
    <row r="99" spans="77:78" x14ac:dyDescent="0.25">
      <c r="BY99" s="35" t="s">
        <v>55</v>
      </c>
      <c r="BZ99" s="35" t="s">
        <v>55</v>
      </c>
    </row>
    <row r="100" spans="77:78" x14ac:dyDescent="0.25">
      <c r="BZ100" s="35" t="s">
        <v>55</v>
      </c>
    </row>
    <row r="101" spans="77:78" x14ac:dyDescent="0.25">
      <c r="BZ101" s="35" t="s">
        <v>55</v>
      </c>
    </row>
    <row r="102" spans="77:78" x14ac:dyDescent="0.25">
      <c r="BZ102" s="35" t="s">
        <v>55</v>
      </c>
    </row>
    <row r="103" spans="77:78" x14ac:dyDescent="0.25">
      <c r="BZ103" s="35" t="s">
        <v>55</v>
      </c>
    </row>
    <row r="104" spans="77:78" x14ac:dyDescent="0.25">
      <c r="BZ104" s="35" t="s">
        <v>55</v>
      </c>
    </row>
    <row r="105" spans="77:78" x14ac:dyDescent="0.25">
      <c r="BZ105" s="35" t="s">
        <v>55</v>
      </c>
    </row>
    <row r="106" spans="77:78" x14ac:dyDescent="0.25">
      <c r="BZ106" s="35" t="s">
        <v>55</v>
      </c>
    </row>
    <row r="107" spans="77:78" x14ac:dyDescent="0.25">
      <c r="BZ107" s="35" t="s">
        <v>55</v>
      </c>
    </row>
    <row r="108" spans="77:78" x14ac:dyDescent="0.25">
      <c r="BZ108" s="35" t="s">
        <v>55</v>
      </c>
    </row>
    <row r="109" spans="77:78" x14ac:dyDescent="0.25">
      <c r="BZ109" s="35" t="s">
        <v>55</v>
      </c>
    </row>
    <row r="110" spans="77:78" x14ac:dyDescent="0.25">
      <c r="BZ110" s="35" t="s">
        <v>55</v>
      </c>
    </row>
    <row r="111" spans="77:78" x14ac:dyDescent="0.25">
      <c r="BZ111" s="35" t="s">
        <v>55</v>
      </c>
    </row>
    <row r="112" spans="77:78" x14ac:dyDescent="0.25">
      <c r="BZ112" s="35" t="s">
        <v>55</v>
      </c>
    </row>
    <row r="113" spans="78:78" x14ac:dyDescent="0.25">
      <c r="BZ113" s="35" t="s">
        <v>55</v>
      </c>
    </row>
    <row r="114" spans="78:78" x14ac:dyDescent="0.25">
      <c r="BZ114" s="35" t="s">
        <v>55</v>
      </c>
    </row>
    <row r="115" spans="78:78" x14ac:dyDescent="0.25">
      <c r="BZ115" s="35" t="s">
        <v>55</v>
      </c>
    </row>
    <row r="116" spans="78:78" x14ac:dyDescent="0.25">
      <c r="BZ116" s="35" t="s">
        <v>55</v>
      </c>
    </row>
    <row r="117" spans="78:78" x14ac:dyDescent="0.25">
      <c r="BZ117" s="35" t="s">
        <v>55</v>
      </c>
    </row>
    <row r="118" spans="78:78" x14ac:dyDescent="0.25">
      <c r="BZ118" s="35" t="s">
        <v>55</v>
      </c>
    </row>
    <row r="119" spans="78:78" x14ac:dyDescent="0.25">
      <c r="BZ119" s="35" t="s">
        <v>55</v>
      </c>
    </row>
    <row r="120" spans="78:78" x14ac:dyDescent="0.25">
      <c r="BZ120" s="35" t="s">
        <v>55</v>
      </c>
    </row>
    <row r="121" spans="78:78" x14ac:dyDescent="0.25">
      <c r="BZ121" s="35" t="s">
        <v>55</v>
      </c>
    </row>
    <row r="122" spans="78:78" x14ac:dyDescent="0.25">
      <c r="BZ122" s="35" t="s">
        <v>55</v>
      </c>
    </row>
    <row r="123" spans="78:78" x14ac:dyDescent="0.25">
      <c r="BZ123" s="35" t="s">
        <v>55</v>
      </c>
    </row>
    <row r="124" spans="78:78" x14ac:dyDescent="0.25">
      <c r="BZ124" s="35" t="s">
        <v>55</v>
      </c>
    </row>
    <row r="125" spans="78:78" x14ac:dyDescent="0.25">
      <c r="BZ125" s="35" t="s">
        <v>55</v>
      </c>
    </row>
    <row r="126" spans="78:78" x14ac:dyDescent="0.25">
      <c r="BZ126" s="35" t="s">
        <v>55</v>
      </c>
    </row>
    <row r="127" spans="78:78" x14ac:dyDescent="0.25">
      <c r="BZ127" s="35" t="s">
        <v>55</v>
      </c>
    </row>
    <row r="128" spans="78:78" x14ac:dyDescent="0.25">
      <c r="BZ128" s="35" t="s">
        <v>55</v>
      </c>
    </row>
    <row r="129" spans="78:78" x14ac:dyDescent="0.25">
      <c r="BZ129" s="35" t="s">
        <v>55</v>
      </c>
    </row>
    <row r="130" spans="78:78" x14ac:dyDescent="0.25">
      <c r="BZ130" s="35" t="s">
        <v>55</v>
      </c>
    </row>
    <row r="131" spans="78:78" x14ac:dyDescent="0.25">
      <c r="BZ131" s="35" t="s">
        <v>55</v>
      </c>
    </row>
  </sheetData>
  <dataValidations disablePrompts="1" count="2">
    <dataValidation allowBlank="1" showInputMessage="1" showErrorMessage="1" promptTitle="OECD" prompt="Yen CIRR will change to 2.00 as of 18 february 2002." sqref="KT20:KT22 ET20:ET22 FF20:FF22 FR20:FR22 GD20:GD22 GP20:GP22 HB20:HB22 HN20:HN22 HZ20:HZ22 IL20:IL22 IX20:IX22 JJ20:JJ22 JV20:JV22 KH20:KH22 DJ21"/>
    <dataValidation allowBlank="1" showInputMessage="1" showErrorMessage="1" promptTitle="OECD" prompt="Yen CIRR will change to 2.10 as of 18 march 2002." sqref="DK21"/>
  </dataValidations>
  <hyperlinks>
    <hyperlink ref="B81" r:id="rId1"/>
    <hyperlink ref="B85" r:id="rId2"/>
  </hyperlinks>
  <printOptions horizontalCentered="1"/>
  <pageMargins left="0.23622047244094491" right="0.15748031496062992" top="0.55000000000000004" bottom="0.43" header="0.17" footer="0.17"/>
  <pageSetup paperSize="9" scale="110" orientation="landscape" cellComments="atEnd" r:id="rId3"/>
  <headerFooter alignWithMargins="0">
    <oddHeader>&amp;L&amp;G&amp;C&amp;"Calibri,Bold"&amp;16CIRRS / TICR&amp;R&amp;G</oddHeader>
    <oddFooter>&amp;L&amp;"Calibri,Regular"Source : OECD, Export Credits, xcred.secretariat@oecd.org &amp;C&amp;"Calibri,Regular"&amp;P&amp;R&amp;"Calibri,Regular"&amp;F - &amp;A</oddFooter>
  </headerFooter>
  <rowBreaks count="17" manualBreakCount="17">
    <brk id="84" max="16383" man="1"/>
    <brk id="114" max="16383" man="1"/>
    <brk id="144" max="16383" man="1"/>
    <brk id="174" max="16383" man="1"/>
    <brk id="204" max="16383" man="1"/>
    <brk id="237" max="16383" man="1"/>
    <brk id="259" max="16383" man="1"/>
    <brk id="281" max="16383" man="1"/>
    <brk id="310" max="16383" man="1"/>
    <brk id="341" max="16383" man="1"/>
    <brk id="375" max="16383" man="1"/>
    <brk id="409" max="16383" man="1"/>
    <brk id="443" max="16383" man="1"/>
    <brk id="477" max="16383" man="1"/>
    <brk id="511" max="16383" man="1"/>
    <brk id="545" max="16383" man="1"/>
    <brk id="579" max="16383" man="1"/>
  </rowBreaks>
  <customProperties>
    <customPr name="_pios_id" r:id="rId4"/>
  </customProperties>
  <legacyDrawing r:id="rId5"/>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DY29"/>
  <sheetViews>
    <sheetView zoomScaleNormal="100" zoomScaleSheetLayoutView="115" workbookViewId="0">
      <pane xSplit="7" ySplit="4" topLeftCell="DR5" activePane="bottomRight" state="frozen"/>
      <selection pane="topRight" activeCell="H1" sqref="H1"/>
      <selection pane="bottomLeft" activeCell="A5" sqref="A5"/>
      <selection pane="bottomRight" activeCell="DY5" sqref="DY5"/>
    </sheetView>
  </sheetViews>
  <sheetFormatPr defaultColWidth="9.33203125" defaultRowHeight="14.4" x14ac:dyDescent="0.3"/>
  <cols>
    <col min="1" max="1" width="10.5546875" style="63" customWidth="1"/>
    <col min="2" max="2" width="15.5546875" style="63" customWidth="1"/>
    <col min="3" max="3" width="4.5546875" style="63" customWidth="1"/>
    <col min="4" max="4" width="9" style="63" bestFit="1" customWidth="1"/>
    <col min="5" max="5" width="9.33203125" style="63" customWidth="1"/>
    <col min="6" max="6" width="6.33203125" style="63" customWidth="1"/>
    <col min="7" max="7" width="24.44140625" style="63" bestFit="1" customWidth="1"/>
    <col min="8" max="115" width="10.6640625" style="63" customWidth="1"/>
    <col min="116" max="128" width="10.44140625" style="63" bestFit="1" customWidth="1"/>
    <col min="129" max="16384" width="9.33203125" style="63"/>
  </cols>
  <sheetData>
    <row r="1" spans="1:129" x14ac:dyDescent="0.3">
      <c r="B1" s="61" t="s">
        <v>60</v>
      </c>
      <c r="C1" s="62" t="s">
        <v>93</v>
      </c>
      <c r="D1" s="62"/>
      <c r="E1" s="61" t="s">
        <v>61</v>
      </c>
      <c r="F1" s="64" t="s">
        <v>106</v>
      </c>
      <c r="H1" s="61" t="s">
        <v>62</v>
      </c>
      <c r="I1" s="62" t="s">
        <v>105</v>
      </c>
      <c r="J1" s="62"/>
      <c r="K1" s="62"/>
      <c r="L1" s="62"/>
      <c r="M1" s="62"/>
      <c r="N1" s="62"/>
      <c r="O1" s="62"/>
      <c r="P1" s="62"/>
      <c r="Q1" s="62"/>
      <c r="R1" s="62"/>
      <c r="S1" s="62"/>
      <c r="T1" s="62"/>
    </row>
    <row r="2" spans="1:129" ht="15" customHeight="1" thickBot="1" x14ac:dyDescent="0.35">
      <c r="C2" s="61"/>
      <c r="D2" s="61"/>
      <c r="E2" s="61"/>
      <c r="F2" s="61"/>
      <c r="G2" s="62"/>
      <c r="H2" s="62"/>
      <c r="I2" s="67"/>
      <c r="J2" s="62"/>
      <c r="K2" s="62"/>
      <c r="L2" s="62"/>
      <c r="M2" s="62"/>
      <c r="N2" s="62"/>
      <c r="O2" s="62"/>
      <c r="P2" s="62"/>
      <c r="Q2" s="62"/>
      <c r="R2" s="62"/>
      <c r="S2" s="62"/>
      <c r="T2" s="62"/>
    </row>
    <row r="3" spans="1:129" ht="27.75" customHeight="1" x14ac:dyDescent="0.3">
      <c r="A3" s="213"/>
      <c r="B3" s="457" t="s">
        <v>108</v>
      </c>
      <c r="C3" s="451" t="s">
        <v>63</v>
      </c>
      <c r="D3" s="447"/>
      <c r="E3" s="453" t="s">
        <v>92</v>
      </c>
      <c r="F3" s="455" t="s">
        <v>91</v>
      </c>
      <c r="G3" s="463" t="s">
        <v>53</v>
      </c>
      <c r="H3" s="416">
        <v>40558</v>
      </c>
      <c r="I3" s="417">
        <v>40589</v>
      </c>
      <c r="J3" s="417">
        <v>40617</v>
      </c>
      <c r="K3" s="417">
        <v>40648</v>
      </c>
      <c r="L3" s="417">
        <v>40678</v>
      </c>
      <c r="M3" s="417">
        <v>40709</v>
      </c>
      <c r="N3" s="417">
        <v>40739</v>
      </c>
      <c r="O3" s="417">
        <v>40770</v>
      </c>
      <c r="P3" s="417">
        <v>40801</v>
      </c>
      <c r="Q3" s="417">
        <v>40831</v>
      </c>
      <c r="R3" s="417">
        <v>40862</v>
      </c>
      <c r="S3" s="418">
        <v>40892</v>
      </c>
      <c r="T3" s="416">
        <v>40923</v>
      </c>
      <c r="U3" s="417">
        <v>40954</v>
      </c>
      <c r="V3" s="417">
        <v>40983</v>
      </c>
      <c r="W3" s="417">
        <v>41014</v>
      </c>
      <c r="X3" s="417">
        <v>41044</v>
      </c>
      <c r="Y3" s="417">
        <v>41075</v>
      </c>
      <c r="Z3" s="417">
        <v>41105</v>
      </c>
      <c r="AA3" s="417">
        <v>41136</v>
      </c>
      <c r="AB3" s="417">
        <v>41167</v>
      </c>
      <c r="AC3" s="417">
        <v>41197</v>
      </c>
      <c r="AD3" s="417">
        <v>41228</v>
      </c>
      <c r="AE3" s="418">
        <v>41258</v>
      </c>
      <c r="AF3" s="417">
        <v>41289</v>
      </c>
      <c r="AG3" s="417">
        <v>41320</v>
      </c>
      <c r="AH3" s="417">
        <v>41348</v>
      </c>
      <c r="AI3" s="417">
        <v>41379</v>
      </c>
      <c r="AJ3" s="417">
        <v>41409</v>
      </c>
      <c r="AK3" s="417">
        <v>41440</v>
      </c>
      <c r="AL3" s="417">
        <v>41470</v>
      </c>
      <c r="AM3" s="417">
        <v>41501</v>
      </c>
      <c r="AN3" s="417">
        <v>41532</v>
      </c>
      <c r="AO3" s="417">
        <v>41562</v>
      </c>
      <c r="AP3" s="417">
        <v>41593</v>
      </c>
      <c r="AQ3" s="418">
        <v>41623</v>
      </c>
      <c r="AR3" s="417">
        <v>41654</v>
      </c>
      <c r="AS3" s="417">
        <v>41685</v>
      </c>
      <c r="AT3" s="417">
        <v>41713</v>
      </c>
      <c r="AU3" s="417">
        <v>41744</v>
      </c>
      <c r="AV3" s="417">
        <v>41774</v>
      </c>
      <c r="AW3" s="417">
        <v>41805</v>
      </c>
      <c r="AX3" s="417">
        <v>41835</v>
      </c>
      <c r="AY3" s="417">
        <v>41866</v>
      </c>
      <c r="AZ3" s="417">
        <v>41897</v>
      </c>
      <c r="BA3" s="417">
        <v>41927</v>
      </c>
      <c r="BB3" s="417">
        <v>41958</v>
      </c>
      <c r="BC3" s="418">
        <v>41988</v>
      </c>
      <c r="BD3" s="417">
        <v>42019</v>
      </c>
      <c r="BE3" s="417">
        <v>42050</v>
      </c>
      <c r="BF3" s="417">
        <v>42078</v>
      </c>
      <c r="BG3" s="417">
        <v>42109</v>
      </c>
      <c r="BH3" s="417">
        <v>42139</v>
      </c>
      <c r="BI3" s="417">
        <v>42170</v>
      </c>
      <c r="BJ3" s="417">
        <v>42200</v>
      </c>
      <c r="BK3" s="417">
        <v>42231</v>
      </c>
      <c r="BL3" s="417">
        <v>42262</v>
      </c>
      <c r="BM3" s="417">
        <v>42292</v>
      </c>
      <c r="BN3" s="417">
        <v>42323</v>
      </c>
      <c r="BO3" s="418">
        <v>42353</v>
      </c>
      <c r="BP3" s="417">
        <v>42384</v>
      </c>
      <c r="BQ3" s="417">
        <v>42415</v>
      </c>
      <c r="BR3" s="417">
        <v>42444</v>
      </c>
      <c r="BS3" s="417">
        <v>42475</v>
      </c>
      <c r="BT3" s="417">
        <v>42505</v>
      </c>
      <c r="BU3" s="417">
        <v>42536</v>
      </c>
      <c r="BV3" s="417">
        <v>42566</v>
      </c>
      <c r="BW3" s="417">
        <v>42597</v>
      </c>
      <c r="BX3" s="417">
        <v>42628</v>
      </c>
      <c r="BY3" s="417">
        <v>42658</v>
      </c>
      <c r="BZ3" s="417">
        <v>42689</v>
      </c>
      <c r="CA3" s="418">
        <v>42719</v>
      </c>
      <c r="CB3" s="417">
        <v>42750</v>
      </c>
      <c r="CC3" s="417">
        <v>42781</v>
      </c>
      <c r="CD3" s="417">
        <v>42809</v>
      </c>
      <c r="CE3" s="417">
        <v>42840</v>
      </c>
      <c r="CF3" s="417">
        <v>42870</v>
      </c>
      <c r="CG3" s="417">
        <v>42901</v>
      </c>
      <c r="CH3" s="417">
        <v>42931</v>
      </c>
      <c r="CI3" s="417">
        <v>42962</v>
      </c>
      <c r="CJ3" s="417">
        <v>42993</v>
      </c>
      <c r="CK3" s="417">
        <v>43023</v>
      </c>
      <c r="CL3" s="417">
        <v>43054</v>
      </c>
      <c r="CM3" s="418">
        <v>43084</v>
      </c>
      <c r="CN3" s="417">
        <v>43115</v>
      </c>
      <c r="CO3" s="417">
        <v>43146</v>
      </c>
      <c r="CP3" s="417">
        <v>43174</v>
      </c>
      <c r="CQ3" s="417">
        <v>43205</v>
      </c>
      <c r="CR3" s="417">
        <v>43235</v>
      </c>
      <c r="CS3" s="417">
        <v>43266</v>
      </c>
      <c r="CT3" s="417">
        <v>43296</v>
      </c>
      <c r="CU3" s="417">
        <v>43327</v>
      </c>
      <c r="CV3" s="417">
        <v>43358</v>
      </c>
      <c r="CW3" s="417">
        <v>43388</v>
      </c>
      <c r="CX3" s="417">
        <v>43419</v>
      </c>
      <c r="CY3" s="418">
        <v>43449</v>
      </c>
      <c r="CZ3" s="426">
        <v>43480</v>
      </c>
      <c r="DA3" s="417">
        <v>43511</v>
      </c>
      <c r="DB3" s="417">
        <v>43539</v>
      </c>
      <c r="DC3" s="417">
        <v>43570</v>
      </c>
      <c r="DD3" s="417">
        <v>43600</v>
      </c>
      <c r="DE3" s="417">
        <v>43631</v>
      </c>
      <c r="DF3" s="417">
        <v>43661</v>
      </c>
      <c r="DG3" s="417">
        <v>43692</v>
      </c>
      <c r="DH3" s="417">
        <v>43723</v>
      </c>
      <c r="DI3" s="417">
        <v>43753</v>
      </c>
      <c r="DJ3" s="417">
        <v>43784</v>
      </c>
      <c r="DK3" s="418">
        <v>43814</v>
      </c>
      <c r="DL3" s="426">
        <v>43845</v>
      </c>
      <c r="DM3" s="417">
        <v>43876</v>
      </c>
      <c r="DN3" s="417">
        <v>43905</v>
      </c>
      <c r="DO3" s="417">
        <v>43936</v>
      </c>
      <c r="DP3" s="417">
        <v>43966</v>
      </c>
      <c r="DQ3" s="417">
        <v>43997</v>
      </c>
      <c r="DR3" s="417">
        <v>44027</v>
      </c>
      <c r="DS3" s="417">
        <v>44058</v>
      </c>
      <c r="DT3" s="417">
        <v>44089</v>
      </c>
      <c r="DU3" s="417">
        <v>44119</v>
      </c>
      <c r="DV3" s="417">
        <v>44150</v>
      </c>
      <c r="DW3" s="418">
        <v>44180</v>
      </c>
      <c r="DX3" s="417">
        <v>44211</v>
      </c>
      <c r="DY3" s="493"/>
    </row>
    <row r="4" spans="1:129" ht="27.75" customHeight="1" thickBot="1" x14ac:dyDescent="0.35">
      <c r="A4" s="214"/>
      <c r="B4" s="458"/>
      <c r="C4" s="459"/>
      <c r="D4" s="460"/>
      <c r="E4" s="461"/>
      <c r="F4" s="462"/>
      <c r="G4" s="464"/>
      <c r="H4" s="419">
        <v>40588</v>
      </c>
      <c r="I4" s="420">
        <v>40616</v>
      </c>
      <c r="J4" s="420">
        <v>40647</v>
      </c>
      <c r="K4" s="420">
        <v>40677</v>
      </c>
      <c r="L4" s="420">
        <v>40708</v>
      </c>
      <c r="M4" s="420">
        <v>40738</v>
      </c>
      <c r="N4" s="420">
        <v>40769</v>
      </c>
      <c r="O4" s="420">
        <v>40800</v>
      </c>
      <c r="P4" s="420">
        <v>40830</v>
      </c>
      <c r="Q4" s="420">
        <v>40861</v>
      </c>
      <c r="R4" s="420">
        <v>40891</v>
      </c>
      <c r="S4" s="421">
        <v>40922</v>
      </c>
      <c r="T4" s="420">
        <v>40953</v>
      </c>
      <c r="U4" s="420">
        <v>40982</v>
      </c>
      <c r="V4" s="420">
        <v>41013</v>
      </c>
      <c r="W4" s="420">
        <v>41043</v>
      </c>
      <c r="X4" s="420">
        <v>41074</v>
      </c>
      <c r="Y4" s="420">
        <v>41104</v>
      </c>
      <c r="Z4" s="420">
        <v>41135</v>
      </c>
      <c r="AA4" s="420">
        <v>41166</v>
      </c>
      <c r="AB4" s="420">
        <v>41196</v>
      </c>
      <c r="AC4" s="420">
        <v>41227</v>
      </c>
      <c r="AD4" s="420">
        <v>41257</v>
      </c>
      <c r="AE4" s="421">
        <v>41288</v>
      </c>
      <c r="AF4" s="420">
        <v>41319</v>
      </c>
      <c r="AG4" s="420">
        <v>41347</v>
      </c>
      <c r="AH4" s="420">
        <v>41378</v>
      </c>
      <c r="AI4" s="420">
        <v>41408</v>
      </c>
      <c r="AJ4" s="420">
        <v>41439</v>
      </c>
      <c r="AK4" s="420">
        <v>41469</v>
      </c>
      <c r="AL4" s="420">
        <v>41500</v>
      </c>
      <c r="AM4" s="420">
        <v>41531</v>
      </c>
      <c r="AN4" s="420">
        <v>41561</v>
      </c>
      <c r="AO4" s="420">
        <v>41592</v>
      </c>
      <c r="AP4" s="420">
        <v>41622</v>
      </c>
      <c r="AQ4" s="421">
        <v>41653</v>
      </c>
      <c r="AR4" s="420">
        <v>41684</v>
      </c>
      <c r="AS4" s="420">
        <v>41712</v>
      </c>
      <c r="AT4" s="420">
        <v>41743</v>
      </c>
      <c r="AU4" s="420">
        <v>41773</v>
      </c>
      <c r="AV4" s="420">
        <v>41804</v>
      </c>
      <c r="AW4" s="420">
        <v>41834</v>
      </c>
      <c r="AX4" s="420">
        <v>41865</v>
      </c>
      <c r="AY4" s="420">
        <v>41896</v>
      </c>
      <c r="AZ4" s="420">
        <v>41926</v>
      </c>
      <c r="BA4" s="420">
        <v>41957</v>
      </c>
      <c r="BB4" s="420">
        <v>41987</v>
      </c>
      <c r="BC4" s="421">
        <v>42018</v>
      </c>
      <c r="BD4" s="420">
        <v>42049</v>
      </c>
      <c r="BE4" s="420">
        <v>42077</v>
      </c>
      <c r="BF4" s="420">
        <v>42108</v>
      </c>
      <c r="BG4" s="420">
        <v>42138</v>
      </c>
      <c r="BH4" s="420">
        <v>42169</v>
      </c>
      <c r="BI4" s="420">
        <v>42199</v>
      </c>
      <c r="BJ4" s="420">
        <v>42230</v>
      </c>
      <c r="BK4" s="420">
        <v>42261</v>
      </c>
      <c r="BL4" s="420">
        <v>42291</v>
      </c>
      <c r="BM4" s="420">
        <v>42322</v>
      </c>
      <c r="BN4" s="420">
        <v>42352</v>
      </c>
      <c r="BO4" s="421">
        <v>42383</v>
      </c>
      <c r="BP4" s="420">
        <v>42414</v>
      </c>
      <c r="BQ4" s="420">
        <v>42443</v>
      </c>
      <c r="BR4" s="420">
        <v>42474</v>
      </c>
      <c r="BS4" s="420">
        <v>42504</v>
      </c>
      <c r="BT4" s="420">
        <v>42535</v>
      </c>
      <c r="BU4" s="420">
        <v>42565</v>
      </c>
      <c r="BV4" s="420">
        <v>42596</v>
      </c>
      <c r="BW4" s="420">
        <v>42627</v>
      </c>
      <c r="BX4" s="420">
        <v>42657</v>
      </c>
      <c r="BY4" s="420">
        <v>42688</v>
      </c>
      <c r="BZ4" s="420">
        <v>42718</v>
      </c>
      <c r="CA4" s="421">
        <v>42749</v>
      </c>
      <c r="CB4" s="420">
        <v>42780</v>
      </c>
      <c r="CC4" s="420">
        <v>42808</v>
      </c>
      <c r="CD4" s="420">
        <v>42839</v>
      </c>
      <c r="CE4" s="420">
        <v>42869</v>
      </c>
      <c r="CF4" s="420">
        <v>42900</v>
      </c>
      <c r="CG4" s="420">
        <v>42930</v>
      </c>
      <c r="CH4" s="420">
        <v>42961</v>
      </c>
      <c r="CI4" s="420">
        <v>42992</v>
      </c>
      <c r="CJ4" s="420">
        <v>43022</v>
      </c>
      <c r="CK4" s="420">
        <v>43053</v>
      </c>
      <c r="CL4" s="420">
        <v>43083</v>
      </c>
      <c r="CM4" s="421">
        <v>43114</v>
      </c>
      <c r="CN4" s="420">
        <v>43145</v>
      </c>
      <c r="CO4" s="420">
        <v>43173</v>
      </c>
      <c r="CP4" s="420">
        <v>43204</v>
      </c>
      <c r="CQ4" s="420">
        <v>43234</v>
      </c>
      <c r="CR4" s="420">
        <v>43265</v>
      </c>
      <c r="CS4" s="420">
        <v>43295</v>
      </c>
      <c r="CT4" s="420">
        <v>43326</v>
      </c>
      <c r="CU4" s="420">
        <v>43357</v>
      </c>
      <c r="CV4" s="420">
        <v>43387</v>
      </c>
      <c r="CW4" s="420">
        <v>43418</v>
      </c>
      <c r="CX4" s="420">
        <v>43448</v>
      </c>
      <c r="CY4" s="421">
        <v>43479</v>
      </c>
      <c r="CZ4" s="427">
        <v>43510</v>
      </c>
      <c r="DA4" s="420">
        <v>43538</v>
      </c>
      <c r="DB4" s="420">
        <v>43569</v>
      </c>
      <c r="DC4" s="420">
        <v>43599</v>
      </c>
      <c r="DD4" s="420">
        <v>43630</v>
      </c>
      <c r="DE4" s="420">
        <v>43660</v>
      </c>
      <c r="DF4" s="420">
        <v>43691</v>
      </c>
      <c r="DG4" s="420">
        <v>43722</v>
      </c>
      <c r="DH4" s="420">
        <v>43752</v>
      </c>
      <c r="DI4" s="420">
        <v>43783</v>
      </c>
      <c r="DJ4" s="420">
        <v>43813</v>
      </c>
      <c r="DK4" s="421">
        <v>43844</v>
      </c>
      <c r="DL4" s="420">
        <v>43875</v>
      </c>
      <c r="DM4" s="420">
        <v>43904</v>
      </c>
      <c r="DN4" s="420">
        <v>43935</v>
      </c>
      <c r="DO4" s="420">
        <v>43965</v>
      </c>
      <c r="DP4" s="420">
        <v>43996</v>
      </c>
      <c r="DQ4" s="420">
        <v>44026</v>
      </c>
      <c r="DR4" s="420">
        <v>44057</v>
      </c>
      <c r="DS4" s="420">
        <v>44088</v>
      </c>
      <c r="DT4" s="420">
        <v>44118</v>
      </c>
      <c r="DU4" s="420">
        <v>44149</v>
      </c>
      <c r="DV4" s="420">
        <v>44179</v>
      </c>
      <c r="DW4" s="421">
        <v>44210</v>
      </c>
      <c r="DX4" s="420">
        <v>44241</v>
      </c>
      <c r="DY4" s="493"/>
    </row>
    <row r="5" spans="1:129" ht="21.75" customHeight="1" x14ac:dyDescent="0.3">
      <c r="A5" s="207" t="s">
        <v>89</v>
      </c>
      <c r="B5" s="207" t="s">
        <v>7</v>
      </c>
      <c r="C5" s="208" t="s">
        <v>64</v>
      </c>
      <c r="D5" s="468" t="s">
        <v>81</v>
      </c>
      <c r="E5" s="141" t="s">
        <v>72</v>
      </c>
      <c r="F5" s="209">
        <v>120</v>
      </c>
      <c r="G5" s="210" t="s">
        <v>80</v>
      </c>
      <c r="H5" s="211">
        <v>1.97</v>
      </c>
      <c r="I5" s="211">
        <v>1.98</v>
      </c>
      <c r="J5" s="211">
        <v>2.0699999999999998</v>
      </c>
      <c r="K5" s="211">
        <v>2</v>
      </c>
      <c r="L5" s="211">
        <v>2.02</v>
      </c>
      <c r="M5" s="211">
        <v>1.9</v>
      </c>
      <c r="N5" s="211">
        <v>1.87</v>
      </c>
      <c r="O5" s="211">
        <v>1.8599999999999999</v>
      </c>
      <c r="P5" s="211">
        <v>1.78138201</v>
      </c>
      <c r="Q5" s="211">
        <v>1.7613552337155598</v>
      </c>
      <c r="R5" s="211">
        <v>1.7799999999999998</v>
      </c>
      <c r="S5" s="212">
        <v>1.77</v>
      </c>
      <c r="T5" s="211">
        <v>1.79</v>
      </c>
      <c r="U5" s="211">
        <v>1.76</v>
      </c>
      <c r="V5" s="211">
        <v>1.76</v>
      </c>
      <c r="W5" s="211">
        <v>1.79</v>
      </c>
      <c r="X5" s="211">
        <v>1.75</v>
      </c>
      <c r="Y5" s="211">
        <v>1.69</v>
      </c>
      <c r="Z5" s="211">
        <v>1.64</v>
      </c>
      <c r="AA5" s="211">
        <v>1.5899999999999999</v>
      </c>
      <c r="AB5" s="211">
        <v>1.64</v>
      </c>
      <c r="AC5" s="211">
        <v>1.63</v>
      </c>
      <c r="AD5" s="211">
        <v>1.6099999999999999</v>
      </c>
      <c r="AE5" s="212">
        <v>1.5899999999999999</v>
      </c>
      <c r="AF5" s="211">
        <v>1.58</v>
      </c>
      <c r="AG5" s="211">
        <v>1.6</v>
      </c>
      <c r="AH5" s="211">
        <v>1.5899999999999999</v>
      </c>
      <c r="AI5" s="211">
        <v>1.48</v>
      </c>
      <c r="AJ5" s="211">
        <v>1.56</v>
      </c>
      <c r="AK5" s="211">
        <v>1.7552665631469979</v>
      </c>
      <c r="AL5" s="211">
        <v>1.7799999999999998</v>
      </c>
      <c r="AM5" s="211">
        <v>1.75</v>
      </c>
      <c r="AN5" s="211">
        <v>1.69</v>
      </c>
      <c r="AO5" s="211">
        <v>1.65</v>
      </c>
      <c r="AP5" s="211">
        <v>1.5699999999999998</v>
      </c>
      <c r="AQ5" s="212">
        <v>1.56</v>
      </c>
      <c r="AR5" s="211">
        <v>1.6099999999999999</v>
      </c>
      <c r="AS5" s="211">
        <v>1.6</v>
      </c>
      <c r="AT5" s="211">
        <v>1.54</v>
      </c>
      <c r="AU5" s="211">
        <v>1.54</v>
      </c>
      <c r="AV5" s="211">
        <v>1.5499999999999998</v>
      </c>
      <c r="AW5" s="211">
        <v>1.54</v>
      </c>
      <c r="AX5" s="211">
        <v>1.51</v>
      </c>
      <c r="AY5" s="211">
        <v>1.4764604743083003</v>
      </c>
      <c r="AZ5" s="211">
        <v>1.4654101966873707</v>
      </c>
      <c r="BA5" s="211">
        <v>1.4783828117534639</v>
      </c>
      <c r="BB5" s="211">
        <v>1.436761988011988</v>
      </c>
      <c r="BC5" s="212">
        <v>1.4360989010989011</v>
      </c>
      <c r="BD5" s="211">
        <v>1.2691552631578946</v>
      </c>
      <c r="BE5" s="211">
        <v>1.3587400584795322</v>
      </c>
      <c r="BF5" s="211">
        <v>1.3587400584795322</v>
      </c>
      <c r="BG5" s="211">
        <v>1.3434790843214757</v>
      </c>
      <c r="BH5" s="211">
        <v>1.3195636645962732</v>
      </c>
      <c r="BI5" s="211">
        <v>1.3950603864734299</v>
      </c>
      <c r="BJ5" s="211">
        <v>1.4199503458498024</v>
      </c>
      <c r="BK5" s="211">
        <v>1.3982294960474309</v>
      </c>
      <c r="BL5" s="211">
        <v>1.3552248964803313</v>
      </c>
      <c r="BM5" s="211">
        <v>1.3157996202881785</v>
      </c>
      <c r="BN5" s="211">
        <v>1.2928375196232338</v>
      </c>
      <c r="BO5" s="212">
        <v>1.2942755928282244</v>
      </c>
      <c r="BP5" s="211">
        <v>1.2794145996860282</v>
      </c>
      <c r="BQ5" s="211">
        <v>1.2301845029239766</v>
      </c>
      <c r="BR5" s="211">
        <v>1.0495336111111111</v>
      </c>
      <c r="BS5" s="211">
        <v>1.0011585858585859</v>
      </c>
      <c r="BT5" s="211">
        <v>0.98061195652173905</v>
      </c>
      <c r="BU5" s="211">
        <v>0.97232665903890148</v>
      </c>
      <c r="BV5" s="211">
        <v>0.92366477272727265</v>
      </c>
      <c r="BW5" s="211">
        <v>0.83041793478260861</v>
      </c>
      <c r="BX5" s="211">
        <v>1.0077453063241106</v>
      </c>
      <c r="BY5" s="211">
        <v>1.0127287296942189</v>
      </c>
      <c r="BZ5" s="211">
        <v>1.0052472527472527</v>
      </c>
      <c r="CA5" s="212">
        <v>1.0897115384615383</v>
      </c>
      <c r="CB5" s="211">
        <v>1.1599999999999999</v>
      </c>
      <c r="CC5" s="211">
        <v>1.15465008675535</v>
      </c>
      <c r="CD5" s="211">
        <v>1.183971978021978</v>
      </c>
      <c r="CE5" s="211">
        <v>1.1375937757894279</v>
      </c>
      <c r="CF5" s="211">
        <v>1.0979679347826086</v>
      </c>
      <c r="CG5" s="211">
        <v>1.1228157608695652</v>
      </c>
      <c r="CH5" s="211">
        <v>1.1453374505928853</v>
      </c>
      <c r="CI5" s="211">
        <v>1.1906396739130434</v>
      </c>
      <c r="CJ5" s="211">
        <v>1.1482045454545453</v>
      </c>
      <c r="CK5" s="211">
        <v>1.1163616459627328</v>
      </c>
      <c r="CL5" s="211">
        <v>1.1648432757718472</v>
      </c>
      <c r="CM5" s="212">
        <v>1.128642032967033</v>
      </c>
      <c r="CN5" s="211">
        <v>1.1327704692133262</v>
      </c>
      <c r="CO5" s="211">
        <v>1.1744274853801169</v>
      </c>
      <c r="CP5" s="211">
        <v>1.162875730994152</v>
      </c>
      <c r="CQ5" s="211">
        <v>1.1341793190706233</v>
      </c>
      <c r="CR5" s="211">
        <v>1.1435625</v>
      </c>
      <c r="CS5" s="211">
        <v>1.1503328157349897</v>
      </c>
      <c r="CT5" s="211">
        <v>1.1461325051759834</v>
      </c>
      <c r="CU5" s="211">
        <v>1.1499999999999999</v>
      </c>
      <c r="CV5" s="211">
        <v>1.19</v>
      </c>
      <c r="CW5" s="211">
        <v>1.2</v>
      </c>
      <c r="CX5" s="211">
        <v>1.2</v>
      </c>
      <c r="CY5" s="212">
        <v>1.1599999999999999</v>
      </c>
      <c r="CZ5" s="428">
        <v>1.0899999999999999</v>
      </c>
      <c r="DA5" s="211">
        <v>1.05</v>
      </c>
      <c r="DB5" s="211">
        <v>1.03</v>
      </c>
      <c r="DC5" s="211">
        <v>1.03</v>
      </c>
      <c r="DD5" s="211">
        <v>1.04</v>
      </c>
      <c r="DE5" s="211">
        <v>1.03</v>
      </c>
      <c r="DF5" s="211">
        <v>0.96</v>
      </c>
      <c r="DG5" s="211">
        <v>0.96</v>
      </c>
      <c r="DH5" s="211">
        <v>0.85999999999999988</v>
      </c>
      <c r="DI5" s="211">
        <v>0.85</v>
      </c>
      <c r="DJ5" s="211">
        <v>0.8899999999999999</v>
      </c>
      <c r="DK5" s="212">
        <v>0.99</v>
      </c>
      <c r="DL5" s="428">
        <v>1.08</v>
      </c>
      <c r="DM5" s="211">
        <v>1.08</v>
      </c>
      <c r="DN5" s="211">
        <v>1.03</v>
      </c>
      <c r="DO5" s="211">
        <v>1.01</v>
      </c>
      <c r="DP5" s="211">
        <v>1.0699999999999998</v>
      </c>
      <c r="DQ5" s="211">
        <v>1.08</v>
      </c>
      <c r="DR5" s="211">
        <v>1.0999999999999999</v>
      </c>
      <c r="DS5" s="211">
        <v>1.0899999999999999</v>
      </c>
      <c r="DT5" s="211">
        <v>1.1199999999999999</v>
      </c>
      <c r="DU5" s="211">
        <v>1.1099999999999999</v>
      </c>
      <c r="DV5" s="211">
        <v>1.1099999999999999</v>
      </c>
      <c r="DW5" s="212">
        <v>1.0999999999999999</v>
      </c>
      <c r="DX5" s="211" t="s">
        <v>394</v>
      </c>
      <c r="DY5" s="493"/>
    </row>
    <row r="6" spans="1:129" ht="21.75" customHeight="1" x14ac:dyDescent="0.3">
      <c r="A6" s="125" t="s">
        <v>90</v>
      </c>
      <c r="B6" s="125" t="s">
        <v>7</v>
      </c>
      <c r="C6" s="107" t="s">
        <v>64</v>
      </c>
      <c r="D6" s="468"/>
      <c r="E6" s="108" t="s">
        <v>75</v>
      </c>
      <c r="F6" s="109">
        <v>100</v>
      </c>
      <c r="G6" s="110" t="s">
        <v>79</v>
      </c>
      <c r="H6" s="111">
        <v>1.48</v>
      </c>
      <c r="I6" s="111">
        <v>1.49</v>
      </c>
      <c r="J6" s="111">
        <v>1.58</v>
      </c>
      <c r="K6" s="111">
        <v>1.52</v>
      </c>
      <c r="L6" s="111">
        <v>1.52</v>
      </c>
      <c r="M6" s="111">
        <v>1.44</v>
      </c>
      <c r="N6" s="111">
        <v>1.42</v>
      </c>
      <c r="O6" s="111">
        <v>1.41</v>
      </c>
      <c r="P6" s="111">
        <v>1.35136224</v>
      </c>
      <c r="Q6" s="111">
        <v>1.3528667940754897</v>
      </c>
      <c r="R6" s="111">
        <v>1.37</v>
      </c>
      <c r="S6" s="112">
        <v>1.3599999999999999</v>
      </c>
      <c r="T6" s="111">
        <v>1.3599999999999999</v>
      </c>
      <c r="U6" s="111">
        <v>1.35</v>
      </c>
      <c r="V6" s="111">
        <v>1.33</v>
      </c>
      <c r="W6" s="111">
        <v>1.33</v>
      </c>
      <c r="X6" s="111">
        <v>1.3</v>
      </c>
      <c r="Y6" s="111">
        <v>1.25</v>
      </c>
      <c r="Z6" s="111">
        <v>1.22</v>
      </c>
      <c r="AA6" s="111">
        <v>1.19</v>
      </c>
      <c r="AB6" s="111">
        <v>1.22</v>
      </c>
      <c r="AC6" s="111">
        <v>1.21</v>
      </c>
      <c r="AD6" s="111">
        <v>1.2</v>
      </c>
      <c r="AE6" s="112">
        <v>1.2</v>
      </c>
      <c r="AF6" s="111">
        <v>1.18</v>
      </c>
      <c r="AG6" s="111">
        <v>1.17</v>
      </c>
      <c r="AH6" s="111">
        <v>1.1400000000000001</v>
      </c>
      <c r="AI6" s="111">
        <v>1.1100000000000001</v>
      </c>
      <c r="AJ6" s="111">
        <v>1.21</v>
      </c>
      <c r="AK6" s="111">
        <v>1.3489190821256039</v>
      </c>
      <c r="AL6" s="111">
        <v>1.32</v>
      </c>
      <c r="AM6" s="111">
        <v>1.3</v>
      </c>
      <c r="AN6" s="111">
        <v>1.28</v>
      </c>
      <c r="AO6" s="111">
        <v>1.25</v>
      </c>
      <c r="AP6" s="111">
        <v>1.21</v>
      </c>
      <c r="AQ6" s="112">
        <v>1.2</v>
      </c>
      <c r="AR6" s="111">
        <v>1.21</v>
      </c>
      <c r="AS6" s="111">
        <v>1.21</v>
      </c>
      <c r="AT6" s="111">
        <v>1.18</v>
      </c>
      <c r="AU6" s="111">
        <v>1.19</v>
      </c>
      <c r="AV6" s="111">
        <v>1.18</v>
      </c>
      <c r="AW6" s="111">
        <v>1.19</v>
      </c>
      <c r="AX6" s="111">
        <v>1.18</v>
      </c>
      <c r="AY6" s="111">
        <v>1.152328557312253</v>
      </c>
      <c r="AZ6" s="111">
        <v>1.1516599378881986</v>
      </c>
      <c r="BA6" s="111">
        <v>1.1648121745102724</v>
      </c>
      <c r="BB6" s="111">
        <v>1.1331513486513487</v>
      </c>
      <c r="BC6" s="112">
        <v>1.1249932844932844</v>
      </c>
      <c r="BD6" s="111">
        <v>1.0219528629265471</v>
      </c>
      <c r="BE6" s="111">
        <v>1.1040292076344709</v>
      </c>
      <c r="BF6" s="111">
        <v>1.1040292076344709</v>
      </c>
      <c r="BG6" s="111">
        <v>1.10136988826391</v>
      </c>
      <c r="BH6" s="111">
        <v>1.0790359730848862</v>
      </c>
      <c r="BI6" s="111">
        <v>1.1027092391304347</v>
      </c>
      <c r="BJ6" s="111">
        <v>1.1151501976284586</v>
      </c>
      <c r="BK6" s="111">
        <v>1.1091420454545455</v>
      </c>
      <c r="BL6" s="111">
        <v>1.0883907867494824</v>
      </c>
      <c r="BM6" s="111">
        <v>1.0686128479643926</v>
      </c>
      <c r="BN6" s="111">
        <v>1.052309262166405</v>
      </c>
      <c r="BO6" s="112">
        <v>1.0408574320416426</v>
      </c>
      <c r="BP6" s="111">
        <v>1.0384442176870747</v>
      </c>
      <c r="BQ6" s="111">
        <v>1.0110938596491228</v>
      </c>
      <c r="BR6" s="111">
        <v>0.82760222222222224</v>
      </c>
      <c r="BS6" s="111">
        <v>0.80006536561264829</v>
      </c>
      <c r="BT6" s="111">
        <v>0.77184130434782605</v>
      </c>
      <c r="BU6" s="111">
        <v>0.76640846681922192</v>
      </c>
      <c r="BV6" s="111">
        <v>0.73665884387351788</v>
      </c>
      <c r="BW6" s="111">
        <v>0.6577339673913043</v>
      </c>
      <c r="BX6" s="111">
        <v>0.83009263833992097</v>
      </c>
      <c r="BY6" s="111">
        <v>0.80905248148590536</v>
      </c>
      <c r="BZ6" s="111">
        <v>0.79455384615384617</v>
      </c>
      <c r="CA6" s="112">
        <v>0.8683024725274725</v>
      </c>
      <c r="CB6" s="111">
        <v>0.92</v>
      </c>
      <c r="CC6" s="111">
        <v>0.89081842105263154</v>
      </c>
      <c r="CD6" s="111">
        <v>0.90921888888888891</v>
      </c>
      <c r="CE6" s="111">
        <v>0.87218391523935002</v>
      </c>
      <c r="CF6" s="111">
        <v>0.85464293478260867</v>
      </c>
      <c r="CG6" s="111">
        <v>0.8813375</v>
      </c>
      <c r="CH6" s="111">
        <v>0.91994540513833989</v>
      </c>
      <c r="CI6" s="111">
        <v>0.9506179347826087</v>
      </c>
      <c r="CJ6" s="111">
        <v>0.91447060276679837</v>
      </c>
      <c r="CK6" s="111">
        <v>0.88589600752508357</v>
      </c>
      <c r="CL6" s="111">
        <v>0.92048927263212976</v>
      </c>
      <c r="CM6" s="112">
        <v>0.89080659340659341</v>
      </c>
      <c r="CN6" s="111">
        <v>0.89834286877144021</v>
      </c>
      <c r="CO6" s="111">
        <v>0.92002514619883047</v>
      </c>
      <c r="CP6" s="111">
        <v>0.90733274853801171</v>
      </c>
      <c r="CQ6" s="111">
        <v>0.89075079365079368</v>
      </c>
      <c r="CR6" s="111">
        <v>0.89572880434782609</v>
      </c>
      <c r="CS6" s="111">
        <v>0.89781521739130432</v>
      </c>
      <c r="CT6" s="111">
        <v>0.89703830227743275</v>
      </c>
      <c r="CU6" s="111">
        <v>0.9</v>
      </c>
      <c r="CV6" s="111">
        <v>0.92999999999999994</v>
      </c>
      <c r="CW6" s="111">
        <v>0.94</v>
      </c>
      <c r="CX6" s="111">
        <v>0.94</v>
      </c>
      <c r="CY6" s="112">
        <v>0.91</v>
      </c>
      <c r="CZ6" s="429">
        <v>0.87</v>
      </c>
      <c r="DA6" s="111">
        <v>0.84</v>
      </c>
      <c r="DB6" s="111">
        <v>0.83</v>
      </c>
      <c r="DC6" s="111">
        <v>0.83</v>
      </c>
      <c r="DD6" s="111">
        <v>0.84</v>
      </c>
      <c r="DE6" s="111">
        <v>0.83</v>
      </c>
      <c r="DF6" s="111">
        <v>0.76</v>
      </c>
      <c r="DG6" s="111">
        <v>0.76</v>
      </c>
      <c r="DH6" s="111">
        <v>0.67999999999999994</v>
      </c>
      <c r="DI6" s="111">
        <v>0.65999999999999992</v>
      </c>
      <c r="DJ6" s="111">
        <v>0.69</v>
      </c>
      <c r="DK6" s="112">
        <v>0.79</v>
      </c>
      <c r="DL6" s="429">
        <v>0.87</v>
      </c>
      <c r="DM6" s="111">
        <v>0.87</v>
      </c>
      <c r="DN6" s="111">
        <v>0.82000000000000006</v>
      </c>
      <c r="DO6" s="111">
        <v>0.82000000000000006</v>
      </c>
      <c r="DP6" s="111">
        <v>0.87</v>
      </c>
      <c r="DQ6" s="111">
        <v>0.86</v>
      </c>
      <c r="DR6" s="111">
        <v>0.89</v>
      </c>
      <c r="DS6" s="111">
        <v>0.89</v>
      </c>
      <c r="DT6" s="111">
        <v>0.91</v>
      </c>
      <c r="DU6" s="111">
        <v>0.89</v>
      </c>
      <c r="DV6" s="111">
        <v>0.89</v>
      </c>
      <c r="DW6" s="112">
        <v>0.89</v>
      </c>
      <c r="DX6" s="111" t="s">
        <v>394</v>
      </c>
      <c r="DY6" s="493"/>
    </row>
    <row r="7" spans="1:129" ht="21.75" customHeight="1" x14ac:dyDescent="0.3">
      <c r="A7" s="125" t="s">
        <v>89</v>
      </c>
      <c r="B7" s="125" t="s">
        <v>7</v>
      </c>
      <c r="C7" s="107" t="s">
        <v>64</v>
      </c>
      <c r="D7" s="469"/>
      <c r="E7" s="142" t="s">
        <v>72</v>
      </c>
      <c r="F7" s="109">
        <v>100</v>
      </c>
      <c r="G7" s="110" t="s">
        <v>78</v>
      </c>
      <c r="H7" s="111">
        <v>1.77</v>
      </c>
      <c r="I7" s="111">
        <v>1.78</v>
      </c>
      <c r="J7" s="111">
        <v>1.87</v>
      </c>
      <c r="K7" s="111">
        <v>1.8</v>
      </c>
      <c r="L7" s="111">
        <v>1.8199999999999998</v>
      </c>
      <c r="M7" s="111">
        <v>1.7</v>
      </c>
      <c r="N7" s="111">
        <v>1.67</v>
      </c>
      <c r="O7" s="111">
        <v>1.6600000000000001</v>
      </c>
      <c r="P7" s="111">
        <v>1.58138201</v>
      </c>
      <c r="Q7" s="111">
        <v>1.5613552337155596</v>
      </c>
      <c r="R7" s="111">
        <v>1.58</v>
      </c>
      <c r="S7" s="112">
        <v>1.5699999999999998</v>
      </c>
      <c r="T7" s="111">
        <v>1.5899999999999999</v>
      </c>
      <c r="U7" s="111">
        <v>1.56</v>
      </c>
      <c r="V7" s="111">
        <v>1.56</v>
      </c>
      <c r="W7" s="111">
        <v>1.5899999999999999</v>
      </c>
      <c r="X7" s="111">
        <v>1.55</v>
      </c>
      <c r="Y7" s="111">
        <v>1.49</v>
      </c>
      <c r="Z7" s="111">
        <v>1.44</v>
      </c>
      <c r="AA7" s="111">
        <v>1.3900000000000001</v>
      </c>
      <c r="AB7" s="111">
        <v>1.44</v>
      </c>
      <c r="AC7" s="111">
        <v>1.43</v>
      </c>
      <c r="AD7" s="111">
        <v>1.41</v>
      </c>
      <c r="AE7" s="112">
        <v>1.3900000000000001</v>
      </c>
      <c r="AF7" s="111">
        <v>1.38</v>
      </c>
      <c r="AG7" s="111">
        <v>1.4</v>
      </c>
      <c r="AH7" s="111">
        <v>1.3900000000000001</v>
      </c>
      <c r="AI7" s="111">
        <v>1.28</v>
      </c>
      <c r="AJ7" s="111">
        <v>1.3599999999999999</v>
      </c>
      <c r="AK7" s="111">
        <v>1.555266563146998</v>
      </c>
      <c r="AL7" s="111">
        <v>1.58</v>
      </c>
      <c r="AM7" s="111">
        <v>1.55</v>
      </c>
      <c r="AN7" s="111">
        <v>1.49</v>
      </c>
      <c r="AO7" s="111">
        <v>1.45</v>
      </c>
      <c r="AP7" s="111">
        <v>1.37</v>
      </c>
      <c r="AQ7" s="112">
        <v>1.3599999999999999</v>
      </c>
      <c r="AR7" s="111">
        <v>1.41</v>
      </c>
      <c r="AS7" s="111">
        <v>1.4</v>
      </c>
      <c r="AT7" s="111">
        <v>1.34</v>
      </c>
      <c r="AU7" s="111">
        <v>1.34</v>
      </c>
      <c r="AV7" s="111">
        <v>1.35</v>
      </c>
      <c r="AW7" s="111">
        <v>1.34</v>
      </c>
      <c r="AX7" s="111">
        <v>1.31</v>
      </c>
      <c r="AY7" s="111">
        <v>1.2764604743083003</v>
      </c>
      <c r="AZ7" s="111">
        <v>1.2654101966873705</v>
      </c>
      <c r="BA7" s="111">
        <v>1.2783828117534639</v>
      </c>
      <c r="BB7" s="111">
        <v>1.236761988011988</v>
      </c>
      <c r="BC7" s="112">
        <v>1.236098901098901</v>
      </c>
      <c r="BD7" s="111">
        <v>1.0691552631578947</v>
      </c>
      <c r="BE7" s="111">
        <v>1.1587400584795322</v>
      </c>
      <c r="BF7" s="111">
        <v>1.1587400584795322</v>
      </c>
      <c r="BG7" s="111">
        <v>1.1434790843214757</v>
      </c>
      <c r="BH7" s="111">
        <v>1.1195636645962732</v>
      </c>
      <c r="BI7" s="111">
        <v>1.1950603864734299</v>
      </c>
      <c r="BJ7" s="111">
        <v>1.2199503458498024</v>
      </c>
      <c r="BK7" s="111">
        <v>1.1982294960474309</v>
      </c>
      <c r="BL7" s="111">
        <v>1.1552248964803313</v>
      </c>
      <c r="BM7" s="111">
        <v>1.1157996202881786</v>
      </c>
      <c r="BN7" s="111">
        <v>1.0928375196232338</v>
      </c>
      <c r="BO7" s="112">
        <v>1.0942755928282244</v>
      </c>
      <c r="BP7" s="111">
        <v>1.0794145996860283</v>
      </c>
      <c r="BQ7" s="111">
        <v>1.0301845029239767</v>
      </c>
      <c r="BR7" s="111">
        <v>0.84953361111111114</v>
      </c>
      <c r="BS7" s="111">
        <v>0.8011585858585859</v>
      </c>
      <c r="BT7" s="111">
        <v>0.78061195652173909</v>
      </c>
      <c r="BU7" s="111">
        <v>0.77232665903890152</v>
      </c>
      <c r="BV7" s="111">
        <v>0.7236647727272727</v>
      </c>
      <c r="BW7" s="111">
        <v>0.63041793478260866</v>
      </c>
      <c r="BX7" s="111">
        <v>0.80774530632411068</v>
      </c>
      <c r="BY7" s="111">
        <v>0.81272872969421883</v>
      </c>
      <c r="BZ7" s="111">
        <v>0.80524725274725273</v>
      </c>
      <c r="CA7" s="112">
        <v>0.8897115384615385</v>
      </c>
      <c r="CB7" s="111">
        <v>0.96</v>
      </c>
      <c r="CC7" s="111">
        <v>0.9546500867553499</v>
      </c>
      <c r="CD7" s="111">
        <v>0.983971978021978</v>
      </c>
      <c r="CE7" s="111">
        <v>0.93759377578942793</v>
      </c>
      <c r="CF7" s="111">
        <v>0.89796793478260872</v>
      </c>
      <c r="CG7" s="111">
        <v>0.92281576086956518</v>
      </c>
      <c r="CH7" s="111">
        <v>0.94533745059288532</v>
      </c>
      <c r="CI7" s="111">
        <v>0.99063967391304353</v>
      </c>
      <c r="CJ7" s="111">
        <v>0.94820454545454547</v>
      </c>
      <c r="CK7" s="111">
        <v>0.91636164596273295</v>
      </c>
      <c r="CL7" s="111">
        <v>0.96484327577184725</v>
      </c>
      <c r="CM7" s="112">
        <v>0.92864203296703296</v>
      </c>
      <c r="CN7" s="111">
        <v>0.9327704692133264</v>
      </c>
      <c r="CO7" s="111">
        <v>0.97442748538011692</v>
      </c>
      <c r="CP7" s="111">
        <v>0.96287573099415202</v>
      </c>
      <c r="CQ7" s="111">
        <v>0.93417931907062346</v>
      </c>
      <c r="CR7" s="111">
        <v>0.94356249999999997</v>
      </c>
      <c r="CS7" s="111">
        <v>0.95033281573498962</v>
      </c>
      <c r="CT7" s="111">
        <v>0.94613250517598346</v>
      </c>
      <c r="CU7" s="111">
        <v>0.95</v>
      </c>
      <c r="CV7" s="111">
        <v>0.99</v>
      </c>
      <c r="CW7" s="111">
        <v>1</v>
      </c>
      <c r="CX7" s="111">
        <v>1</v>
      </c>
      <c r="CY7" s="112">
        <v>0.96</v>
      </c>
      <c r="CZ7" s="429">
        <v>0.89</v>
      </c>
      <c r="DA7" s="111">
        <v>0.85</v>
      </c>
      <c r="DB7" s="111">
        <v>0.83</v>
      </c>
      <c r="DC7" s="111">
        <v>0.83</v>
      </c>
      <c r="DD7" s="111">
        <v>0.84</v>
      </c>
      <c r="DE7" s="111">
        <v>0.83</v>
      </c>
      <c r="DF7" s="111">
        <v>0.76</v>
      </c>
      <c r="DG7" s="111">
        <v>0.76</v>
      </c>
      <c r="DH7" s="111">
        <v>0.65999999999999992</v>
      </c>
      <c r="DI7" s="111">
        <v>0.65</v>
      </c>
      <c r="DJ7" s="111">
        <v>0.69</v>
      </c>
      <c r="DK7" s="112">
        <v>0.79</v>
      </c>
      <c r="DL7" s="429">
        <v>0.88</v>
      </c>
      <c r="DM7" s="111">
        <v>0.88</v>
      </c>
      <c r="DN7" s="111">
        <v>0.83</v>
      </c>
      <c r="DO7" s="111">
        <v>0.81</v>
      </c>
      <c r="DP7" s="111">
        <v>0.87</v>
      </c>
      <c r="DQ7" s="111">
        <v>0.88</v>
      </c>
      <c r="DR7" s="111">
        <v>0.9</v>
      </c>
      <c r="DS7" s="111">
        <v>0.89</v>
      </c>
      <c r="DT7" s="111">
        <v>0.92</v>
      </c>
      <c r="DU7" s="111">
        <v>0.91</v>
      </c>
      <c r="DV7" s="111">
        <v>0.91</v>
      </c>
      <c r="DW7" s="112">
        <v>0.9</v>
      </c>
      <c r="DX7" s="111" t="s">
        <v>394</v>
      </c>
      <c r="DY7" s="493"/>
    </row>
    <row r="8" spans="1:129" ht="21.75" customHeight="1" x14ac:dyDescent="0.3">
      <c r="A8" s="126" t="s">
        <v>90</v>
      </c>
      <c r="B8" s="126" t="s">
        <v>7</v>
      </c>
      <c r="C8" s="113" t="s">
        <v>64</v>
      </c>
      <c r="D8" s="465" t="s">
        <v>76</v>
      </c>
      <c r="E8" s="138" t="s">
        <v>75</v>
      </c>
      <c r="F8" s="114">
        <v>120</v>
      </c>
      <c r="G8" s="115" t="s">
        <v>74</v>
      </c>
      <c r="H8" s="93">
        <v>1.68</v>
      </c>
      <c r="I8" s="93">
        <v>1.69</v>
      </c>
      <c r="J8" s="93">
        <v>1.7799999999999998</v>
      </c>
      <c r="K8" s="93">
        <v>1.72</v>
      </c>
      <c r="L8" s="93">
        <v>1.72</v>
      </c>
      <c r="M8" s="93">
        <v>1.64</v>
      </c>
      <c r="N8" s="93">
        <v>1.6199999999999999</v>
      </c>
      <c r="O8" s="93">
        <v>1.6099999999999999</v>
      </c>
      <c r="P8" s="93">
        <v>1.55136224</v>
      </c>
      <c r="Q8" s="93">
        <v>1.5528667940754897</v>
      </c>
      <c r="R8" s="93">
        <v>1.5699999999999998</v>
      </c>
      <c r="S8" s="94">
        <v>1.56</v>
      </c>
      <c r="T8" s="93">
        <v>1.56</v>
      </c>
      <c r="U8" s="93">
        <v>1.5499999999999998</v>
      </c>
      <c r="V8" s="93">
        <v>1.53</v>
      </c>
      <c r="W8" s="93">
        <v>1.53</v>
      </c>
      <c r="X8" s="93">
        <v>1.5</v>
      </c>
      <c r="Y8" s="93">
        <v>1.45</v>
      </c>
      <c r="Z8" s="93">
        <v>1.42</v>
      </c>
      <c r="AA8" s="93">
        <v>1.39</v>
      </c>
      <c r="AB8" s="93">
        <v>1.42</v>
      </c>
      <c r="AC8" s="93">
        <v>1.41</v>
      </c>
      <c r="AD8" s="93">
        <v>1.4</v>
      </c>
      <c r="AE8" s="94">
        <v>1.4</v>
      </c>
      <c r="AF8" s="93">
        <v>1.38</v>
      </c>
      <c r="AG8" s="93">
        <v>1.3699999999999999</v>
      </c>
      <c r="AH8" s="93">
        <v>1.3399999999999999</v>
      </c>
      <c r="AI8" s="93">
        <v>1.31</v>
      </c>
      <c r="AJ8" s="93">
        <v>1.41</v>
      </c>
      <c r="AK8" s="93">
        <v>1.5489190821256038</v>
      </c>
      <c r="AL8" s="93">
        <v>1.52</v>
      </c>
      <c r="AM8" s="93">
        <v>1.5</v>
      </c>
      <c r="AN8" s="93">
        <v>1.48</v>
      </c>
      <c r="AO8" s="93">
        <v>1.45</v>
      </c>
      <c r="AP8" s="93">
        <v>1.41</v>
      </c>
      <c r="AQ8" s="94">
        <v>1.4</v>
      </c>
      <c r="AR8" s="93">
        <v>1.41</v>
      </c>
      <c r="AS8" s="93">
        <v>1.41</v>
      </c>
      <c r="AT8" s="93">
        <v>1.38</v>
      </c>
      <c r="AU8" s="93">
        <v>1.39</v>
      </c>
      <c r="AV8" s="93">
        <v>1.38</v>
      </c>
      <c r="AW8" s="93">
        <v>1.39</v>
      </c>
      <c r="AX8" s="93">
        <v>1.38</v>
      </c>
      <c r="AY8" s="93">
        <v>1.352328557312253</v>
      </c>
      <c r="AZ8" s="93">
        <v>1.3516599378881986</v>
      </c>
      <c r="BA8" s="93">
        <v>1.3648121745102724</v>
      </c>
      <c r="BB8" s="93">
        <v>1.3331513486513487</v>
      </c>
      <c r="BC8" s="94">
        <v>1.3249932844932844</v>
      </c>
      <c r="BD8" s="93">
        <v>1.221952862926547</v>
      </c>
      <c r="BE8" s="93">
        <v>1.3040292076344708</v>
      </c>
      <c r="BF8" s="93">
        <v>1.3040292076344708</v>
      </c>
      <c r="BG8" s="93">
        <v>1.30136988826391</v>
      </c>
      <c r="BH8" s="93">
        <v>1.2790359730848861</v>
      </c>
      <c r="BI8" s="93">
        <v>1.3027092391304347</v>
      </c>
      <c r="BJ8" s="93">
        <v>1.3151501976284585</v>
      </c>
      <c r="BK8" s="93">
        <v>1.3091420454545455</v>
      </c>
      <c r="BL8" s="93">
        <v>1.2883907867494824</v>
      </c>
      <c r="BM8" s="93">
        <v>1.2686128479643926</v>
      </c>
      <c r="BN8" s="93">
        <v>1.2523092621664049</v>
      </c>
      <c r="BO8" s="94">
        <v>1.2408574320416426</v>
      </c>
      <c r="BP8" s="93">
        <v>1.2384442176870747</v>
      </c>
      <c r="BQ8" s="93">
        <v>1.2110938596491228</v>
      </c>
      <c r="BR8" s="93">
        <v>1.0276022222222223</v>
      </c>
      <c r="BS8" s="93">
        <v>1.0000653656126481</v>
      </c>
      <c r="BT8" s="93">
        <v>0.97184130434782601</v>
      </c>
      <c r="BU8" s="93">
        <v>0.96640846681922188</v>
      </c>
      <c r="BV8" s="93">
        <v>0.93665884387351783</v>
      </c>
      <c r="BW8" s="93">
        <v>0.85773396739130425</v>
      </c>
      <c r="BX8" s="93">
        <v>1.0300926383399209</v>
      </c>
      <c r="BY8" s="93">
        <v>1.0090524814859054</v>
      </c>
      <c r="BZ8" s="93">
        <v>0.99455384615384612</v>
      </c>
      <c r="CA8" s="94">
        <v>1.0683024725274726</v>
      </c>
      <c r="CB8" s="93">
        <v>1.1199999999999999</v>
      </c>
      <c r="CC8" s="93">
        <v>1.0908184210526315</v>
      </c>
      <c r="CD8" s="93">
        <v>1.1092188888888888</v>
      </c>
      <c r="CE8" s="93">
        <v>1.07218391523935</v>
      </c>
      <c r="CF8" s="93">
        <v>1.0546429347826085</v>
      </c>
      <c r="CG8" s="93">
        <v>1.0813375000000001</v>
      </c>
      <c r="CH8" s="93">
        <v>1.11994540513834</v>
      </c>
      <c r="CI8" s="93">
        <v>1.1506179347826087</v>
      </c>
      <c r="CJ8" s="93">
        <v>1.1144706027667983</v>
      </c>
      <c r="CK8" s="93">
        <v>1.0858960075250836</v>
      </c>
      <c r="CL8" s="93">
        <v>1.1204892726321298</v>
      </c>
      <c r="CM8" s="94">
        <v>1.0908065934065934</v>
      </c>
      <c r="CN8" s="93">
        <v>1.0983428687714403</v>
      </c>
      <c r="CO8" s="93">
        <v>1.1200251461988304</v>
      </c>
      <c r="CP8" s="93">
        <v>1.1073327485380116</v>
      </c>
      <c r="CQ8" s="93">
        <v>1.0907507936507936</v>
      </c>
      <c r="CR8" s="93">
        <v>1.0957288043478259</v>
      </c>
      <c r="CS8" s="93">
        <v>1.0978152173913043</v>
      </c>
      <c r="CT8" s="93">
        <v>1.0970383022774328</v>
      </c>
      <c r="CU8" s="93">
        <v>1.0999999999999999</v>
      </c>
      <c r="CV8" s="93">
        <v>1.1299999999999999</v>
      </c>
      <c r="CW8" s="93">
        <v>1.1399999999999999</v>
      </c>
      <c r="CX8" s="93">
        <v>1.1399999999999999</v>
      </c>
      <c r="CY8" s="94">
        <v>1.1099999999999999</v>
      </c>
      <c r="CZ8" s="430">
        <v>1.0699999999999998</v>
      </c>
      <c r="DA8" s="93">
        <v>1.04</v>
      </c>
      <c r="DB8" s="93">
        <v>1.03</v>
      </c>
      <c r="DC8" s="93">
        <v>1.03</v>
      </c>
      <c r="DD8" s="93">
        <v>1.04</v>
      </c>
      <c r="DE8" s="93">
        <v>1.03</v>
      </c>
      <c r="DF8" s="93">
        <v>0.96</v>
      </c>
      <c r="DG8" s="93">
        <v>0.96</v>
      </c>
      <c r="DH8" s="93">
        <v>0.87999999999999989</v>
      </c>
      <c r="DI8" s="93">
        <v>0.85999999999999988</v>
      </c>
      <c r="DJ8" s="93">
        <v>0.8899999999999999</v>
      </c>
      <c r="DK8" s="94">
        <v>0.99</v>
      </c>
      <c r="DL8" s="430">
        <v>1.0699999999999998</v>
      </c>
      <c r="DM8" s="93">
        <v>1.0699999999999998</v>
      </c>
      <c r="DN8" s="93">
        <v>1.02</v>
      </c>
      <c r="DO8" s="93">
        <v>1.02</v>
      </c>
      <c r="DP8" s="93">
        <v>1.0699999999999998</v>
      </c>
      <c r="DQ8" s="93">
        <v>1.06</v>
      </c>
      <c r="DR8" s="93">
        <v>1.0899999999999999</v>
      </c>
      <c r="DS8" s="93">
        <v>1.0899999999999999</v>
      </c>
      <c r="DT8" s="93">
        <v>1.1099999999999999</v>
      </c>
      <c r="DU8" s="93">
        <v>1.0899999999999999</v>
      </c>
      <c r="DV8" s="93">
        <v>1.0899999999999999</v>
      </c>
      <c r="DW8" s="94">
        <v>1.0899999999999999</v>
      </c>
      <c r="DX8" s="93">
        <v>1.08</v>
      </c>
      <c r="DY8" s="493"/>
    </row>
    <row r="9" spans="1:129" ht="21.75" customHeight="1" x14ac:dyDescent="0.3">
      <c r="A9" s="127" t="s">
        <v>89</v>
      </c>
      <c r="B9" s="127" t="s">
        <v>7</v>
      </c>
      <c r="C9" s="116" t="s">
        <v>64</v>
      </c>
      <c r="D9" s="465"/>
      <c r="E9" s="117" t="s">
        <v>72</v>
      </c>
      <c r="F9" s="118">
        <v>120</v>
      </c>
      <c r="G9" s="119" t="s">
        <v>71</v>
      </c>
      <c r="H9" s="83">
        <v>1.97</v>
      </c>
      <c r="I9" s="83">
        <v>1.98</v>
      </c>
      <c r="J9" s="83">
        <v>2.0699999999999998</v>
      </c>
      <c r="K9" s="83">
        <v>2</v>
      </c>
      <c r="L9" s="83">
        <v>2.02</v>
      </c>
      <c r="M9" s="83">
        <v>1.9</v>
      </c>
      <c r="N9" s="83">
        <v>1.87</v>
      </c>
      <c r="O9" s="83">
        <v>1.8599999999999999</v>
      </c>
      <c r="P9" s="83">
        <v>1.78138201</v>
      </c>
      <c r="Q9" s="83">
        <v>1.7613552337155598</v>
      </c>
      <c r="R9" s="83">
        <v>1.7799999999999998</v>
      </c>
      <c r="S9" s="84">
        <v>1.77</v>
      </c>
      <c r="T9" s="83">
        <v>1.79</v>
      </c>
      <c r="U9" s="83">
        <v>1.76</v>
      </c>
      <c r="V9" s="83">
        <v>1.76</v>
      </c>
      <c r="W9" s="83">
        <v>1.79</v>
      </c>
      <c r="X9" s="83">
        <v>1.75</v>
      </c>
      <c r="Y9" s="83">
        <v>1.69</v>
      </c>
      <c r="Z9" s="83">
        <v>1.64</v>
      </c>
      <c r="AA9" s="83">
        <v>1.5899999999999999</v>
      </c>
      <c r="AB9" s="83">
        <v>1.64</v>
      </c>
      <c r="AC9" s="83">
        <v>1.63</v>
      </c>
      <c r="AD9" s="83">
        <v>1.6099999999999999</v>
      </c>
      <c r="AE9" s="84">
        <v>1.5899999999999999</v>
      </c>
      <c r="AF9" s="83">
        <v>1.58</v>
      </c>
      <c r="AG9" s="83">
        <v>1.6</v>
      </c>
      <c r="AH9" s="83">
        <v>1.5899999999999999</v>
      </c>
      <c r="AI9" s="83">
        <v>1.48</v>
      </c>
      <c r="AJ9" s="83">
        <v>1.56</v>
      </c>
      <c r="AK9" s="83">
        <v>1.7552665631469979</v>
      </c>
      <c r="AL9" s="83">
        <v>1.7799999999999998</v>
      </c>
      <c r="AM9" s="83">
        <v>1.75</v>
      </c>
      <c r="AN9" s="83">
        <v>1.69</v>
      </c>
      <c r="AO9" s="83">
        <v>1.65</v>
      </c>
      <c r="AP9" s="83">
        <v>1.5699999999999998</v>
      </c>
      <c r="AQ9" s="84">
        <v>1.56</v>
      </c>
      <c r="AR9" s="83">
        <v>1.6099999999999999</v>
      </c>
      <c r="AS9" s="83">
        <v>1.6</v>
      </c>
      <c r="AT9" s="83">
        <v>1.54</v>
      </c>
      <c r="AU9" s="83">
        <v>1.54</v>
      </c>
      <c r="AV9" s="83">
        <v>1.5499999999999998</v>
      </c>
      <c r="AW9" s="83">
        <v>1.54</v>
      </c>
      <c r="AX9" s="83">
        <v>1.51</v>
      </c>
      <c r="AY9" s="83">
        <v>1.4764604743083003</v>
      </c>
      <c r="AZ9" s="83">
        <v>1.4654101966873707</v>
      </c>
      <c r="BA9" s="83">
        <v>1.4783828117534639</v>
      </c>
      <c r="BB9" s="83">
        <v>1.436761988011988</v>
      </c>
      <c r="BC9" s="84">
        <v>1.4360989010989011</v>
      </c>
      <c r="BD9" s="83">
        <v>1.2691552631578946</v>
      </c>
      <c r="BE9" s="83">
        <v>1.3587400584795322</v>
      </c>
      <c r="BF9" s="83">
        <v>1.3587400584795322</v>
      </c>
      <c r="BG9" s="83">
        <v>1.3434790843214757</v>
      </c>
      <c r="BH9" s="83">
        <v>1.3195636645962732</v>
      </c>
      <c r="BI9" s="83">
        <v>1.3950603864734299</v>
      </c>
      <c r="BJ9" s="83">
        <v>1.4199503458498024</v>
      </c>
      <c r="BK9" s="83">
        <v>1.3982294960474309</v>
      </c>
      <c r="BL9" s="83">
        <v>1.3552248964803313</v>
      </c>
      <c r="BM9" s="83">
        <v>1.3157996202881785</v>
      </c>
      <c r="BN9" s="83">
        <v>1.2928375196232338</v>
      </c>
      <c r="BO9" s="84">
        <v>1.2942755928282244</v>
      </c>
      <c r="BP9" s="83">
        <v>1.2794145996860282</v>
      </c>
      <c r="BQ9" s="83">
        <v>1.2301845029239766</v>
      </c>
      <c r="BR9" s="83">
        <v>1.0495336111111111</v>
      </c>
      <c r="BS9" s="83">
        <v>1.0011585858585859</v>
      </c>
      <c r="BT9" s="83">
        <v>0.98061195652173905</v>
      </c>
      <c r="BU9" s="83">
        <v>0.97232665903890148</v>
      </c>
      <c r="BV9" s="83">
        <v>0.92366477272727265</v>
      </c>
      <c r="BW9" s="83">
        <v>0.83041793478260861</v>
      </c>
      <c r="BX9" s="83">
        <v>1.0077453063241106</v>
      </c>
      <c r="BY9" s="83">
        <v>1.0127287296942189</v>
      </c>
      <c r="BZ9" s="83">
        <v>1.0052472527472527</v>
      </c>
      <c r="CA9" s="84">
        <v>1.0897115384615383</v>
      </c>
      <c r="CB9" s="83">
        <v>1.1599999999999999</v>
      </c>
      <c r="CC9" s="83">
        <v>1.15465008675535</v>
      </c>
      <c r="CD9" s="83">
        <v>1.183971978021978</v>
      </c>
      <c r="CE9" s="83">
        <v>1.1375937757894279</v>
      </c>
      <c r="CF9" s="83">
        <v>1.0979679347826086</v>
      </c>
      <c r="CG9" s="83">
        <v>1.1228157608695652</v>
      </c>
      <c r="CH9" s="83">
        <v>1.1453374505928853</v>
      </c>
      <c r="CI9" s="83">
        <v>1.1906396739130434</v>
      </c>
      <c r="CJ9" s="83">
        <v>1.1482045454545453</v>
      </c>
      <c r="CK9" s="83">
        <v>1.1163616459627328</v>
      </c>
      <c r="CL9" s="83">
        <v>1.1648432757718472</v>
      </c>
      <c r="CM9" s="84">
        <v>1.128642032967033</v>
      </c>
      <c r="CN9" s="83">
        <v>1.1327704692133262</v>
      </c>
      <c r="CO9" s="83">
        <v>1.1744274853801169</v>
      </c>
      <c r="CP9" s="83">
        <v>1.162875730994152</v>
      </c>
      <c r="CQ9" s="83">
        <v>1.1341793190706233</v>
      </c>
      <c r="CR9" s="83">
        <v>1.1435625</v>
      </c>
      <c r="CS9" s="83">
        <v>1.1503328157349897</v>
      </c>
      <c r="CT9" s="83">
        <v>1.1461325051759834</v>
      </c>
      <c r="CU9" s="83">
        <v>1.1499999999999999</v>
      </c>
      <c r="CV9" s="83">
        <v>1.19</v>
      </c>
      <c r="CW9" s="83">
        <v>1.2</v>
      </c>
      <c r="CX9" s="83">
        <v>1.2</v>
      </c>
      <c r="CY9" s="84">
        <v>1.1599999999999999</v>
      </c>
      <c r="CZ9" s="431">
        <v>1.0899999999999999</v>
      </c>
      <c r="DA9" s="83">
        <v>1.05</v>
      </c>
      <c r="DB9" s="83">
        <v>1.03</v>
      </c>
      <c r="DC9" s="83">
        <v>1.03</v>
      </c>
      <c r="DD9" s="83">
        <v>1.04</v>
      </c>
      <c r="DE9" s="83">
        <v>1.03</v>
      </c>
      <c r="DF9" s="83">
        <v>0.96</v>
      </c>
      <c r="DG9" s="83">
        <v>0.96</v>
      </c>
      <c r="DH9" s="83">
        <v>0.85999999999999988</v>
      </c>
      <c r="DI9" s="83">
        <v>0.85</v>
      </c>
      <c r="DJ9" s="83">
        <v>0.8899999999999999</v>
      </c>
      <c r="DK9" s="84">
        <v>0.99</v>
      </c>
      <c r="DL9" s="431">
        <v>1.08</v>
      </c>
      <c r="DM9" s="83">
        <v>1.08</v>
      </c>
      <c r="DN9" s="83">
        <v>1.03</v>
      </c>
      <c r="DO9" s="83">
        <v>1.01</v>
      </c>
      <c r="DP9" s="83">
        <v>1.0699999999999998</v>
      </c>
      <c r="DQ9" s="83">
        <v>1.08</v>
      </c>
      <c r="DR9" s="83">
        <v>1.0999999999999999</v>
      </c>
      <c r="DS9" s="83">
        <v>1.0899999999999999</v>
      </c>
      <c r="DT9" s="83">
        <v>1.1199999999999999</v>
      </c>
      <c r="DU9" s="83">
        <v>1.1099999999999999</v>
      </c>
      <c r="DV9" s="83">
        <v>1.1099999999999999</v>
      </c>
      <c r="DW9" s="84">
        <v>1.0999999999999999</v>
      </c>
      <c r="DX9" s="83">
        <v>1.0999999999999999</v>
      </c>
      <c r="DY9" s="493"/>
    </row>
    <row r="10" spans="1:129" ht="21.75" customHeight="1" x14ac:dyDescent="0.3">
      <c r="A10" s="127" t="s">
        <v>88</v>
      </c>
      <c r="B10" s="127" t="s">
        <v>7</v>
      </c>
      <c r="C10" s="116" t="s">
        <v>64</v>
      </c>
      <c r="D10" s="466"/>
      <c r="E10" s="139" t="s">
        <v>69</v>
      </c>
      <c r="F10" s="120">
        <v>120</v>
      </c>
      <c r="G10" s="119" t="s">
        <v>68</v>
      </c>
      <c r="H10" s="83">
        <v>2.2800000000000002</v>
      </c>
      <c r="I10" s="83">
        <v>2.29</v>
      </c>
      <c r="J10" s="83">
        <v>2.38</v>
      </c>
      <c r="K10" s="83">
        <v>2.3200000000000003</v>
      </c>
      <c r="L10" s="83">
        <v>2.34</v>
      </c>
      <c r="M10" s="83">
        <v>2.2199999999999998</v>
      </c>
      <c r="N10" s="83">
        <v>2.19</v>
      </c>
      <c r="O10" s="83">
        <v>2.1799999999999997</v>
      </c>
      <c r="P10" s="83">
        <v>2.1068698019999998</v>
      </c>
      <c r="Q10" s="83">
        <v>2.066944368131868</v>
      </c>
      <c r="R10" s="83">
        <v>2.09</v>
      </c>
      <c r="S10" s="84">
        <v>2.0720000000000001</v>
      </c>
      <c r="T10" s="83">
        <v>2.09</v>
      </c>
      <c r="U10" s="83">
        <v>2.06</v>
      </c>
      <c r="V10" s="83">
        <v>2.0499999999999998</v>
      </c>
      <c r="W10" s="83">
        <v>2.08</v>
      </c>
      <c r="X10" s="83">
        <v>2.04</v>
      </c>
      <c r="Y10" s="83">
        <v>1.96</v>
      </c>
      <c r="Z10" s="83">
        <v>1.92</v>
      </c>
      <c r="AA10" s="83">
        <v>1.8599999999999999</v>
      </c>
      <c r="AB10" s="83">
        <v>1.9</v>
      </c>
      <c r="AC10" s="83">
        <v>1.88</v>
      </c>
      <c r="AD10" s="83">
        <v>1.8599999999999999</v>
      </c>
      <c r="AE10" s="84">
        <v>1.8399999999999999</v>
      </c>
      <c r="AF10" s="83">
        <v>1.8199999999999998</v>
      </c>
      <c r="AG10" s="83">
        <v>1.87</v>
      </c>
      <c r="AH10" s="83">
        <v>1.85</v>
      </c>
      <c r="AI10" s="83">
        <v>1.71</v>
      </c>
      <c r="AJ10" s="83">
        <v>1.72</v>
      </c>
      <c r="AK10" s="83">
        <v>1.9351648550724638</v>
      </c>
      <c r="AL10" s="83">
        <v>1.99</v>
      </c>
      <c r="AM10" s="83">
        <v>1.97</v>
      </c>
      <c r="AN10" s="83">
        <v>1.9</v>
      </c>
      <c r="AO10" s="83">
        <v>1.8599999999999999</v>
      </c>
      <c r="AP10" s="83">
        <v>1.77</v>
      </c>
      <c r="AQ10" s="84">
        <v>1.75</v>
      </c>
      <c r="AR10" s="83">
        <v>1.7999999999999998</v>
      </c>
      <c r="AS10" s="83">
        <v>1.79</v>
      </c>
      <c r="AT10" s="83">
        <v>1.73</v>
      </c>
      <c r="AU10" s="83">
        <v>1.74</v>
      </c>
      <c r="AV10" s="83">
        <v>1.74</v>
      </c>
      <c r="AW10" s="83">
        <v>1.72</v>
      </c>
      <c r="AX10" s="83">
        <v>1.71</v>
      </c>
      <c r="AY10" s="83">
        <v>1.6635385375494072</v>
      </c>
      <c r="AZ10" s="83">
        <v>1.6404624741200828</v>
      </c>
      <c r="BA10" s="83">
        <v>1.651985024486383</v>
      </c>
      <c r="BB10" s="83">
        <v>1.6084223276723275</v>
      </c>
      <c r="BC10" s="84">
        <v>1.5949325396825396</v>
      </c>
      <c r="BD10" s="83">
        <v>1.4044222093695777</v>
      </c>
      <c r="BE10" s="83">
        <v>1.5130873337189126</v>
      </c>
      <c r="BF10" s="83">
        <v>1.5130873337189126</v>
      </c>
      <c r="BG10" s="83">
        <v>1.5011318138383356</v>
      </c>
      <c r="BH10" s="83">
        <v>1.463297619047619</v>
      </c>
      <c r="BI10" s="83">
        <v>1.5503429951690821</v>
      </c>
      <c r="BJ10" s="83">
        <v>1.5933423913043478</v>
      </c>
      <c r="BK10" s="83">
        <v>1.5659036561264821</v>
      </c>
      <c r="BL10" s="83">
        <v>1.5153773291925465</v>
      </c>
      <c r="BM10" s="83">
        <v>1.4737883169462116</v>
      </c>
      <c r="BN10" s="83">
        <v>1.4400852956567243</v>
      </c>
      <c r="BO10" s="84">
        <v>1.4392712550607287</v>
      </c>
      <c r="BP10" s="83">
        <v>1.412325109017966</v>
      </c>
      <c r="BQ10" s="83">
        <v>1.350285380116959</v>
      </c>
      <c r="BR10" s="83">
        <v>1.1581133333333333</v>
      </c>
      <c r="BS10" s="83">
        <v>1.0823203667105841</v>
      </c>
      <c r="BT10" s="83">
        <v>1.0581983695652173</v>
      </c>
      <c r="BU10" s="83">
        <v>1.0506149885583524</v>
      </c>
      <c r="BV10" s="83">
        <v>0.9899100790513834</v>
      </c>
      <c r="BW10" s="83">
        <v>0.8921396739130435</v>
      </c>
      <c r="BX10" s="83">
        <v>1.0738038537549408</v>
      </c>
      <c r="BY10" s="83">
        <v>1.0965882525083612</v>
      </c>
      <c r="BZ10" s="83">
        <v>1.0846362637362637</v>
      </c>
      <c r="CA10" s="84">
        <v>1.1542258241758241</v>
      </c>
      <c r="CB10" s="83">
        <v>1.22</v>
      </c>
      <c r="CC10" s="83">
        <v>1.2242543859649122</v>
      </c>
      <c r="CD10" s="83">
        <v>1.262605</v>
      </c>
      <c r="CE10" s="83">
        <v>1.2299043807641634</v>
      </c>
      <c r="CF10" s="83">
        <v>1.1897853260869564</v>
      </c>
      <c r="CG10" s="83">
        <v>1.2060353260869565</v>
      </c>
      <c r="CH10" s="83">
        <v>1.2179728260869565</v>
      </c>
      <c r="CI10" s="83">
        <v>1.2518173913043478</v>
      </c>
      <c r="CJ10" s="83">
        <v>1.212365118577075</v>
      </c>
      <c r="CK10" s="83">
        <v>1.1862352783086478</v>
      </c>
      <c r="CL10" s="83">
        <v>1.2302040816326529</v>
      </c>
      <c r="CM10" s="84">
        <v>1.2043758241758242</v>
      </c>
      <c r="CN10" s="83">
        <v>1.2068920634920635</v>
      </c>
      <c r="CO10" s="83">
        <v>1.2458105263157895</v>
      </c>
      <c r="CP10" s="83">
        <v>1.2369543859649121</v>
      </c>
      <c r="CQ10" s="83">
        <v>1.2045112951460777</v>
      </c>
      <c r="CR10" s="83">
        <v>1.2085440217391303</v>
      </c>
      <c r="CS10" s="83">
        <v>1.2152675983436854</v>
      </c>
      <c r="CT10" s="83">
        <v>1.2094332298136645</v>
      </c>
      <c r="CU10" s="83">
        <v>1.21</v>
      </c>
      <c r="CV10" s="83">
        <v>1.26</v>
      </c>
      <c r="CW10" s="83">
        <v>1.28</v>
      </c>
      <c r="CX10" s="83">
        <v>1.29</v>
      </c>
      <c r="CY10" s="84">
        <v>1.25</v>
      </c>
      <c r="CZ10" s="431">
        <v>1.18</v>
      </c>
      <c r="DA10" s="83">
        <v>1.1399999999999999</v>
      </c>
      <c r="DB10" s="83">
        <v>1.1199999999999999</v>
      </c>
      <c r="DC10" s="83">
        <v>1.1099999999999999</v>
      </c>
      <c r="DD10" s="83">
        <v>1.1000000000000001</v>
      </c>
      <c r="DE10" s="83">
        <v>1.0999999999999999</v>
      </c>
      <c r="DF10" s="83">
        <v>1.03</v>
      </c>
      <c r="DG10" s="83">
        <v>1.01</v>
      </c>
      <c r="DH10" s="83">
        <v>0.91999999999999993</v>
      </c>
      <c r="DI10" s="83">
        <v>0.90999999999999992</v>
      </c>
      <c r="DJ10" s="83">
        <v>0.96</v>
      </c>
      <c r="DK10" s="84">
        <v>1.06</v>
      </c>
      <c r="DL10" s="431">
        <v>1.1399999999999999</v>
      </c>
      <c r="DM10" s="83">
        <v>1.1499999999999999</v>
      </c>
      <c r="DN10" s="83">
        <v>1.0999999999999999</v>
      </c>
      <c r="DO10" s="83">
        <v>1.1099999999999999</v>
      </c>
      <c r="DP10" s="83">
        <v>1.1499999999999999</v>
      </c>
      <c r="DQ10" s="83">
        <v>1.1499999999999999</v>
      </c>
      <c r="DR10" s="83">
        <v>1.18</v>
      </c>
      <c r="DS10" s="83">
        <v>1.18</v>
      </c>
      <c r="DT10" s="83">
        <v>1.19</v>
      </c>
      <c r="DU10" s="83">
        <v>1.19</v>
      </c>
      <c r="DV10" s="83">
        <v>1.18</v>
      </c>
      <c r="DW10" s="84">
        <v>1.18</v>
      </c>
      <c r="DX10" s="83">
        <v>1.17</v>
      </c>
      <c r="DY10" s="493"/>
    </row>
    <row r="11" spans="1:129" ht="21.75" customHeight="1" x14ac:dyDescent="0.3">
      <c r="A11" s="128" t="s">
        <v>86</v>
      </c>
      <c r="B11" s="128" t="s">
        <v>11</v>
      </c>
      <c r="C11" s="102" t="s">
        <v>65</v>
      </c>
      <c r="D11" s="467" t="s">
        <v>81</v>
      </c>
      <c r="E11" s="140" t="s">
        <v>72</v>
      </c>
      <c r="F11" s="103">
        <v>120</v>
      </c>
      <c r="G11" s="104" t="s">
        <v>80</v>
      </c>
      <c r="H11" s="105">
        <v>4.1500000000000004</v>
      </c>
      <c r="I11" s="105">
        <v>4.3170000000000002</v>
      </c>
      <c r="J11" s="105">
        <v>4.5199999999999996</v>
      </c>
      <c r="K11" s="105">
        <v>4.3499999999999996</v>
      </c>
      <c r="L11" s="105">
        <v>4.3755600000000001</v>
      </c>
      <c r="M11" s="105">
        <v>4.08</v>
      </c>
      <c r="N11" s="105">
        <v>4.04</v>
      </c>
      <c r="O11" s="105">
        <v>3.8</v>
      </c>
      <c r="P11" s="105">
        <v>3.2699999999999996</v>
      </c>
      <c r="Q11" s="105">
        <v>3.08</v>
      </c>
      <c r="R11" s="105">
        <v>3.17</v>
      </c>
      <c r="S11" s="106">
        <v>2.94</v>
      </c>
      <c r="T11" s="105">
        <v>2.7800000000000002</v>
      </c>
      <c r="U11" s="105">
        <v>2.7199999999999998</v>
      </c>
      <c r="V11" s="105">
        <v>2.73</v>
      </c>
      <c r="W11" s="105">
        <v>2.86</v>
      </c>
      <c r="X11" s="105">
        <v>2.79</v>
      </c>
      <c r="Y11" s="105">
        <v>2.56</v>
      </c>
      <c r="Z11" s="105">
        <v>2.4299999999999997</v>
      </c>
      <c r="AA11" s="105">
        <v>2.29</v>
      </c>
      <c r="AB11" s="105">
        <v>2.2599999999999998</v>
      </c>
      <c r="AC11" s="105">
        <v>2.3499999999999996</v>
      </c>
      <c r="AD11" s="105">
        <v>2.4699999999999998</v>
      </c>
      <c r="AE11" s="106">
        <v>2.48</v>
      </c>
      <c r="AF11" s="105">
        <v>2.5</v>
      </c>
      <c r="AG11" s="105">
        <v>2.83</v>
      </c>
      <c r="AH11" s="105">
        <v>2.88</v>
      </c>
      <c r="AI11" s="105">
        <v>2.65</v>
      </c>
      <c r="AJ11" s="105">
        <v>2.3899999999999997</v>
      </c>
      <c r="AK11" s="105">
        <v>2.56</v>
      </c>
      <c r="AL11" s="105">
        <v>2.9299999999999997</v>
      </c>
      <c r="AM11" s="105">
        <v>3.19</v>
      </c>
      <c r="AN11" s="105">
        <v>3.45</v>
      </c>
      <c r="AO11" s="105">
        <v>3.4799999999999995</v>
      </c>
      <c r="AP11" s="105">
        <v>3.3</v>
      </c>
      <c r="AQ11" s="106">
        <v>3.3600000000000003</v>
      </c>
      <c r="AR11" s="105">
        <v>3.74</v>
      </c>
      <c r="AS11" s="105">
        <v>3.79</v>
      </c>
      <c r="AT11" s="105">
        <v>3.6900000000000004</v>
      </c>
      <c r="AU11" s="105">
        <v>3.5199999999999996</v>
      </c>
      <c r="AV11" s="105">
        <v>3.4699999999999998</v>
      </c>
      <c r="AW11" s="105">
        <v>3.46</v>
      </c>
      <c r="AX11" s="105">
        <v>3.71</v>
      </c>
      <c r="AY11" s="105">
        <v>3.6799999999999997</v>
      </c>
      <c r="AZ11" s="105">
        <v>3.3600000000000003</v>
      </c>
      <c r="BA11" s="105">
        <v>3.33</v>
      </c>
      <c r="BB11" s="105">
        <v>3.12</v>
      </c>
      <c r="BC11" s="106">
        <v>3.13</v>
      </c>
      <c r="BD11" s="105">
        <v>2.48</v>
      </c>
      <c r="BE11" s="105">
        <v>2.62</v>
      </c>
      <c r="BF11" s="105">
        <v>2.62</v>
      </c>
      <c r="BG11" s="105">
        <v>2.6799999999999997</v>
      </c>
      <c r="BH11" s="105">
        <v>2.6399999999999997</v>
      </c>
      <c r="BI11" s="105">
        <v>2.8899999999999997</v>
      </c>
      <c r="BJ11" s="105">
        <v>3.3</v>
      </c>
      <c r="BK11" s="105">
        <v>2.99</v>
      </c>
      <c r="BL11" s="105">
        <v>2.83</v>
      </c>
      <c r="BM11" s="105">
        <v>2.7199999999999998</v>
      </c>
      <c r="BN11" s="105">
        <v>2.66</v>
      </c>
      <c r="BO11" s="106">
        <v>2.81</v>
      </c>
      <c r="BP11" s="105">
        <v>2.7634687625999996</v>
      </c>
      <c r="BQ11" s="105">
        <v>2.6078510120000002</v>
      </c>
      <c r="BR11" s="105">
        <v>2.2971491720000001</v>
      </c>
      <c r="BS11" s="105">
        <v>2.3317046210000001</v>
      </c>
      <c r="BT11" s="105">
        <v>2.3395649999999999</v>
      </c>
      <c r="BU11" s="105">
        <v>2.3251624479999999</v>
      </c>
      <c r="BV11" s="105">
        <v>2.127155277</v>
      </c>
      <c r="BW11" s="105">
        <v>1.7923726599999998</v>
      </c>
      <c r="BX11" s="105">
        <v>1.6349822599999999</v>
      </c>
      <c r="BY11" s="105">
        <v>1.7042998570000001</v>
      </c>
      <c r="BZ11" s="105">
        <v>1.9262462650000001</v>
      </c>
      <c r="CA11" s="106">
        <v>2.1836310000000001</v>
      </c>
      <c r="CB11" s="105">
        <v>2.2000000000000002</v>
      </c>
      <c r="CC11" s="105">
        <v>2.21</v>
      </c>
      <c r="CD11" s="105">
        <v>2.09</v>
      </c>
      <c r="CE11" s="105">
        <v>1.98</v>
      </c>
      <c r="CF11" s="105">
        <v>1.89</v>
      </c>
      <c r="CG11" s="105">
        <v>1.91</v>
      </c>
      <c r="CH11" s="105">
        <v>1.9</v>
      </c>
      <c r="CI11" s="105">
        <v>2.074901288</v>
      </c>
      <c r="CJ11" s="105">
        <v>1.9397095879999999</v>
      </c>
      <c r="CK11" s="105">
        <v>2.0843426740000002</v>
      </c>
      <c r="CL11" s="105">
        <v>2.240928942</v>
      </c>
      <c r="CM11" s="106">
        <v>2.2066765099999999</v>
      </c>
      <c r="CN11" s="105">
        <v>2.1799999999999997</v>
      </c>
      <c r="CO11" s="105">
        <v>2.31</v>
      </c>
      <c r="CP11" s="105">
        <v>2.54</v>
      </c>
      <c r="CQ11" s="105">
        <v>2.4829113649999996</v>
      </c>
      <c r="CR11" s="105">
        <v>2.4872956610000001</v>
      </c>
      <c r="CS11" s="105">
        <v>2.4544040000000003</v>
      </c>
      <c r="CT11" s="105">
        <v>2.38</v>
      </c>
      <c r="CU11" s="105">
        <v>2.4</v>
      </c>
      <c r="CV11" s="105">
        <v>2.37</v>
      </c>
      <c r="CW11" s="105">
        <v>2.4699999999999998</v>
      </c>
      <c r="CX11" s="105">
        <v>2.5</v>
      </c>
      <c r="CY11" s="106">
        <v>2.3899999999999997</v>
      </c>
      <c r="CZ11" s="432">
        <v>2.2599999999999998</v>
      </c>
      <c r="DA11" s="105">
        <v>2.29</v>
      </c>
      <c r="DB11" s="105">
        <v>2.2199999999999998</v>
      </c>
      <c r="DC11" s="105">
        <v>2.1799999999999997</v>
      </c>
      <c r="DD11" s="105">
        <v>2.17</v>
      </c>
      <c r="DE11" s="105">
        <v>2.12</v>
      </c>
      <c r="DF11" s="105">
        <v>1.91</v>
      </c>
      <c r="DG11" s="105">
        <v>1.83</v>
      </c>
      <c r="DH11" s="105">
        <v>1.6099999999999999</v>
      </c>
      <c r="DI11" s="105">
        <v>1.65</v>
      </c>
      <c r="DJ11" s="105">
        <v>1.67</v>
      </c>
      <c r="DK11" s="106">
        <v>1.79</v>
      </c>
      <c r="DL11" s="432">
        <v>1.8599999999999999</v>
      </c>
      <c r="DM11" s="105">
        <v>1.76</v>
      </c>
      <c r="DN11" s="105">
        <v>1.69</v>
      </c>
      <c r="DO11" s="105">
        <v>1.51</v>
      </c>
      <c r="DP11" s="105">
        <v>1.41</v>
      </c>
      <c r="DQ11" s="105">
        <v>1.32</v>
      </c>
      <c r="DR11" s="105">
        <v>1.3199999999999998</v>
      </c>
      <c r="DS11" s="105">
        <v>1.23</v>
      </c>
      <c r="DT11" s="105">
        <v>1.27</v>
      </c>
      <c r="DU11" s="105">
        <v>1.25</v>
      </c>
      <c r="DV11" s="105">
        <v>1.29</v>
      </c>
      <c r="DW11" s="106">
        <v>1.3599999999999999</v>
      </c>
      <c r="DX11" s="105" t="s">
        <v>394</v>
      </c>
      <c r="DY11" s="493"/>
    </row>
    <row r="12" spans="1:129" ht="21.75" customHeight="1" x14ac:dyDescent="0.3">
      <c r="A12" s="125" t="s">
        <v>87</v>
      </c>
      <c r="B12" s="125" t="s">
        <v>11</v>
      </c>
      <c r="C12" s="107" t="s">
        <v>65</v>
      </c>
      <c r="D12" s="468"/>
      <c r="E12" s="108" t="s">
        <v>75</v>
      </c>
      <c r="F12" s="109">
        <v>100</v>
      </c>
      <c r="G12" s="110" t="s">
        <v>79</v>
      </c>
      <c r="H12" s="111">
        <v>3.32</v>
      </c>
      <c r="I12" s="111">
        <v>3.5059999999999998</v>
      </c>
      <c r="J12" s="111">
        <v>3.74</v>
      </c>
      <c r="K12" s="111">
        <v>3.56</v>
      </c>
      <c r="L12" s="111">
        <v>3.587278</v>
      </c>
      <c r="M12" s="111">
        <v>3.28</v>
      </c>
      <c r="N12" s="111">
        <v>3.18</v>
      </c>
      <c r="O12" s="111">
        <v>2.9699999999999998</v>
      </c>
      <c r="P12" s="111">
        <v>2.5</v>
      </c>
      <c r="Q12" s="111">
        <v>2.37</v>
      </c>
      <c r="R12" s="111">
        <v>2.46</v>
      </c>
      <c r="S12" s="112">
        <v>2.23</v>
      </c>
      <c r="T12" s="111">
        <v>2.06</v>
      </c>
      <c r="U12" s="111">
        <v>2.02</v>
      </c>
      <c r="V12" s="111">
        <v>1.99</v>
      </c>
      <c r="W12" s="111">
        <v>2.12</v>
      </c>
      <c r="X12" s="111">
        <v>2.1100000000000003</v>
      </c>
      <c r="Y12" s="111">
        <v>1.9</v>
      </c>
      <c r="Z12" s="111">
        <v>1.8</v>
      </c>
      <c r="AA12" s="111">
        <v>1.65</v>
      </c>
      <c r="AB12" s="111">
        <v>1.65</v>
      </c>
      <c r="AC12" s="111">
        <v>1.71</v>
      </c>
      <c r="AD12" s="111">
        <v>1.8199999999999998</v>
      </c>
      <c r="AE12" s="112">
        <v>1.8599999999999999</v>
      </c>
      <c r="AF12" s="111">
        <v>1.87</v>
      </c>
      <c r="AG12" s="111">
        <v>2.16</v>
      </c>
      <c r="AH12" s="111">
        <v>2.1399999999999997</v>
      </c>
      <c r="AI12" s="111">
        <v>1.92</v>
      </c>
      <c r="AJ12" s="111">
        <v>1.73</v>
      </c>
      <c r="AK12" s="111">
        <v>1.8900000000000001</v>
      </c>
      <c r="AL12" s="111">
        <v>2.2400000000000002</v>
      </c>
      <c r="AM12" s="111">
        <v>2.42</v>
      </c>
      <c r="AN12" s="111">
        <v>2.66</v>
      </c>
      <c r="AO12" s="111">
        <v>2.7</v>
      </c>
      <c r="AP12" s="111">
        <v>2.5499999999999998</v>
      </c>
      <c r="AQ12" s="112">
        <v>2.59</v>
      </c>
      <c r="AR12" s="111">
        <v>2.9699999999999998</v>
      </c>
      <c r="AS12" s="111">
        <v>3.07</v>
      </c>
      <c r="AT12" s="111">
        <v>2.99</v>
      </c>
      <c r="AU12" s="111">
        <v>2.83</v>
      </c>
      <c r="AV12" s="111">
        <v>2.8</v>
      </c>
      <c r="AW12" s="111">
        <v>2.83</v>
      </c>
      <c r="AX12" s="111">
        <v>3.12</v>
      </c>
      <c r="AY12" s="111">
        <v>3.13</v>
      </c>
      <c r="AZ12" s="111">
        <v>2.81</v>
      </c>
      <c r="BA12" s="111">
        <v>2.7800000000000002</v>
      </c>
      <c r="BB12" s="111">
        <v>2.59</v>
      </c>
      <c r="BC12" s="112">
        <v>2.62</v>
      </c>
      <c r="BD12" s="111">
        <v>2.0099999999999998</v>
      </c>
      <c r="BE12" s="111">
        <v>2.13</v>
      </c>
      <c r="BF12" s="111">
        <v>2.13</v>
      </c>
      <c r="BG12" s="111">
        <v>2.17</v>
      </c>
      <c r="BH12" s="111">
        <v>2.13</v>
      </c>
      <c r="BI12" s="111">
        <v>2.35</v>
      </c>
      <c r="BJ12" s="111">
        <v>2.6799999999999997</v>
      </c>
      <c r="BK12" s="111">
        <v>2.4500000000000002</v>
      </c>
      <c r="BL12" s="111">
        <v>2.31</v>
      </c>
      <c r="BM12" s="111">
        <v>2.2000000000000002</v>
      </c>
      <c r="BN12" s="111">
        <v>2.1399999999999997</v>
      </c>
      <c r="BO12" s="112">
        <v>2.29</v>
      </c>
      <c r="BP12" s="111">
        <v>2.2486264170000001</v>
      </c>
      <c r="BQ12" s="111">
        <v>2.0926336499999998</v>
      </c>
      <c r="BR12" s="111">
        <v>1.79223029</v>
      </c>
      <c r="BS12" s="111">
        <v>1.8238919060000001</v>
      </c>
      <c r="BT12" s="111">
        <v>1.8207849999999999</v>
      </c>
      <c r="BU12" s="111">
        <v>1.817817579</v>
      </c>
      <c r="BV12" s="111">
        <v>1.6497804039999999</v>
      </c>
      <c r="BW12" s="111">
        <v>1.3389660059999999</v>
      </c>
      <c r="BX12" s="111">
        <v>1.2236771390000001</v>
      </c>
      <c r="BY12" s="111">
        <v>1.272974864</v>
      </c>
      <c r="BZ12" s="111">
        <v>1.4688922390000001</v>
      </c>
      <c r="CA12" s="112">
        <v>1.6629290000000001</v>
      </c>
      <c r="CB12" s="111">
        <v>1.6400000000000001</v>
      </c>
      <c r="CC12" s="111">
        <v>1.67</v>
      </c>
      <c r="CD12" s="111">
        <v>1.56</v>
      </c>
      <c r="CE12" s="111">
        <v>1.47</v>
      </c>
      <c r="CF12" s="111">
        <v>1.41</v>
      </c>
      <c r="CG12" s="111">
        <v>1.42</v>
      </c>
      <c r="CH12" s="111">
        <v>1.42</v>
      </c>
      <c r="CI12" s="111">
        <v>1.584200219</v>
      </c>
      <c r="CJ12" s="111">
        <v>1.463693833</v>
      </c>
      <c r="CK12" s="111">
        <v>1.62057338</v>
      </c>
      <c r="CL12" s="111">
        <v>1.782497462</v>
      </c>
      <c r="CM12" s="112">
        <v>1.765215891</v>
      </c>
      <c r="CN12" s="111">
        <v>1.75</v>
      </c>
      <c r="CO12" s="111">
        <v>1.8900000000000001</v>
      </c>
      <c r="CP12" s="111">
        <v>2.1100000000000003</v>
      </c>
      <c r="CQ12" s="111">
        <v>2.0915034619999999</v>
      </c>
      <c r="CR12" s="111">
        <v>2.105306144</v>
      </c>
      <c r="CS12" s="111">
        <v>2.0512630000000001</v>
      </c>
      <c r="CT12" s="111">
        <v>1.99</v>
      </c>
      <c r="CU12" s="111">
        <v>2.02</v>
      </c>
      <c r="CV12" s="111">
        <v>1.99</v>
      </c>
      <c r="CW12" s="111">
        <v>2.09</v>
      </c>
      <c r="CX12" s="111">
        <v>2.1100000000000003</v>
      </c>
      <c r="CY12" s="112">
        <v>2</v>
      </c>
      <c r="CZ12" s="429">
        <v>1.88</v>
      </c>
      <c r="DA12" s="111">
        <v>1.92</v>
      </c>
      <c r="DB12" s="111">
        <v>1.87</v>
      </c>
      <c r="DC12" s="111">
        <v>1.83</v>
      </c>
      <c r="DD12" s="111">
        <v>1.83</v>
      </c>
      <c r="DE12" s="111">
        <v>1.77</v>
      </c>
      <c r="DF12" s="111">
        <v>1.58</v>
      </c>
      <c r="DG12" s="111">
        <v>1.5</v>
      </c>
      <c r="DH12" s="111">
        <v>1.32</v>
      </c>
      <c r="DI12" s="111">
        <v>1.37</v>
      </c>
      <c r="DJ12" s="111">
        <v>1.38</v>
      </c>
      <c r="DK12" s="112">
        <v>1.49</v>
      </c>
      <c r="DL12" s="429">
        <v>1.56</v>
      </c>
      <c r="DM12" s="111">
        <v>1.46</v>
      </c>
      <c r="DN12" s="111">
        <v>1.41</v>
      </c>
      <c r="DO12" s="111">
        <v>1.22</v>
      </c>
      <c r="DP12" s="111">
        <v>1.1200000000000001</v>
      </c>
      <c r="DQ12" s="111">
        <v>1.03</v>
      </c>
      <c r="DR12" s="111">
        <v>1.03</v>
      </c>
      <c r="DS12" s="111">
        <v>0.92</v>
      </c>
      <c r="DT12" s="111">
        <v>0.96</v>
      </c>
      <c r="DU12" s="111">
        <v>0.92</v>
      </c>
      <c r="DV12" s="111">
        <v>0.96</v>
      </c>
      <c r="DW12" s="112">
        <v>1.02</v>
      </c>
      <c r="DX12" s="111" t="s">
        <v>394</v>
      </c>
      <c r="DY12" s="493"/>
    </row>
    <row r="13" spans="1:129" ht="21.75" customHeight="1" x14ac:dyDescent="0.3">
      <c r="A13" s="125" t="s">
        <v>86</v>
      </c>
      <c r="B13" s="125" t="s">
        <v>11</v>
      </c>
      <c r="C13" s="107" t="s">
        <v>65</v>
      </c>
      <c r="D13" s="469"/>
      <c r="E13" s="142" t="s">
        <v>72</v>
      </c>
      <c r="F13" s="109">
        <v>100</v>
      </c>
      <c r="G13" s="110" t="s">
        <v>78</v>
      </c>
      <c r="H13" s="111">
        <v>3.95</v>
      </c>
      <c r="I13" s="111">
        <v>4.117</v>
      </c>
      <c r="J13" s="111">
        <v>4.32</v>
      </c>
      <c r="K13" s="111">
        <v>4.1500000000000004</v>
      </c>
      <c r="L13" s="111">
        <v>4.1755599999999999</v>
      </c>
      <c r="M13" s="111">
        <v>3.88</v>
      </c>
      <c r="N13" s="111">
        <v>3.84</v>
      </c>
      <c r="O13" s="111">
        <v>3.6</v>
      </c>
      <c r="P13" s="111">
        <v>3.07</v>
      </c>
      <c r="Q13" s="111">
        <v>2.88</v>
      </c>
      <c r="R13" s="111">
        <v>2.9699999999999998</v>
      </c>
      <c r="S13" s="112">
        <v>2.74</v>
      </c>
      <c r="T13" s="111">
        <v>2.58</v>
      </c>
      <c r="U13" s="111">
        <v>2.52</v>
      </c>
      <c r="V13" s="111">
        <v>2.5300000000000002</v>
      </c>
      <c r="W13" s="111">
        <v>2.66</v>
      </c>
      <c r="X13" s="111">
        <v>2.59</v>
      </c>
      <c r="Y13" s="111">
        <v>2.3600000000000003</v>
      </c>
      <c r="Z13" s="111">
        <v>2.23</v>
      </c>
      <c r="AA13" s="111">
        <v>2.09</v>
      </c>
      <c r="AB13" s="111">
        <v>2.06</v>
      </c>
      <c r="AC13" s="111">
        <v>2.15</v>
      </c>
      <c r="AD13" s="111">
        <v>2.27</v>
      </c>
      <c r="AE13" s="112">
        <v>2.2800000000000002</v>
      </c>
      <c r="AF13" s="111">
        <v>2.2999999999999998</v>
      </c>
      <c r="AG13" s="111">
        <v>2.63</v>
      </c>
      <c r="AH13" s="111">
        <v>2.6799999999999997</v>
      </c>
      <c r="AI13" s="111">
        <v>2.4500000000000002</v>
      </c>
      <c r="AJ13" s="111">
        <v>2.19</v>
      </c>
      <c r="AK13" s="111">
        <v>2.3600000000000003</v>
      </c>
      <c r="AL13" s="111">
        <v>2.73</v>
      </c>
      <c r="AM13" s="111">
        <v>2.99</v>
      </c>
      <c r="AN13" s="111">
        <v>3.25</v>
      </c>
      <c r="AO13" s="111">
        <v>3.28</v>
      </c>
      <c r="AP13" s="111">
        <v>3.1</v>
      </c>
      <c r="AQ13" s="112">
        <v>3.16</v>
      </c>
      <c r="AR13" s="111">
        <v>3.54</v>
      </c>
      <c r="AS13" s="111">
        <v>3.59</v>
      </c>
      <c r="AT13" s="111">
        <v>3.49</v>
      </c>
      <c r="AU13" s="111">
        <v>3.32</v>
      </c>
      <c r="AV13" s="111">
        <v>3.27</v>
      </c>
      <c r="AW13" s="111">
        <v>3.26</v>
      </c>
      <c r="AX13" s="111">
        <v>3.51</v>
      </c>
      <c r="AY13" s="111">
        <v>3.48</v>
      </c>
      <c r="AZ13" s="111">
        <v>3.16</v>
      </c>
      <c r="BA13" s="111">
        <v>3.13</v>
      </c>
      <c r="BB13" s="111">
        <v>2.92</v>
      </c>
      <c r="BC13" s="112">
        <v>2.9299999999999997</v>
      </c>
      <c r="BD13" s="111">
        <v>2.2800000000000002</v>
      </c>
      <c r="BE13" s="111">
        <v>2.42</v>
      </c>
      <c r="BF13" s="111">
        <v>2.42</v>
      </c>
      <c r="BG13" s="111">
        <v>2.48</v>
      </c>
      <c r="BH13" s="111">
        <v>2.44</v>
      </c>
      <c r="BI13" s="111">
        <v>2.69</v>
      </c>
      <c r="BJ13" s="111">
        <v>3.1</v>
      </c>
      <c r="BK13" s="111">
        <v>2.79</v>
      </c>
      <c r="BL13" s="111">
        <v>2.63</v>
      </c>
      <c r="BM13" s="111">
        <v>2.52</v>
      </c>
      <c r="BN13" s="111">
        <v>2.46</v>
      </c>
      <c r="BO13" s="112">
        <v>2.6100000000000003</v>
      </c>
      <c r="BP13" s="111">
        <v>2.5634687625999999</v>
      </c>
      <c r="BQ13" s="111">
        <v>2.4078510120000001</v>
      </c>
      <c r="BR13" s="111">
        <v>2.097149172</v>
      </c>
      <c r="BS13" s="111">
        <v>2.1317046209999999</v>
      </c>
      <c r="BT13" s="111">
        <v>2.1395650000000002</v>
      </c>
      <c r="BU13" s="111">
        <v>2.1251624480000002</v>
      </c>
      <c r="BV13" s="111">
        <v>1.927155277</v>
      </c>
      <c r="BW13" s="111">
        <v>1.5923726600000001</v>
      </c>
      <c r="BX13" s="111">
        <v>1.43498226</v>
      </c>
      <c r="BY13" s="111">
        <v>1.5042998569999999</v>
      </c>
      <c r="BZ13" s="111">
        <v>1.7262462649999999</v>
      </c>
      <c r="CA13" s="112">
        <v>1.9836309999999999</v>
      </c>
      <c r="CB13" s="111">
        <v>2</v>
      </c>
      <c r="CC13" s="111">
        <v>2.0099999999999998</v>
      </c>
      <c r="CD13" s="111">
        <v>1.8900000000000001</v>
      </c>
      <c r="CE13" s="111">
        <v>1.78</v>
      </c>
      <c r="CF13" s="111">
        <v>1.69</v>
      </c>
      <c r="CG13" s="111">
        <v>1.71</v>
      </c>
      <c r="CH13" s="111">
        <v>1.7</v>
      </c>
      <c r="CI13" s="111">
        <v>1.874901288</v>
      </c>
      <c r="CJ13" s="111">
        <v>1.739709588</v>
      </c>
      <c r="CK13" s="111">
        <v>1.884342674</v>
      </c>
      <c r="CL13" s="111">
        <v>2.0409289419999999</v>
      </c>
      <c r="CM13" s="112">
        <v>2.0066765100000001</v>
      </c>
      <c r="CN13" s="111">
        <v>1.98</v>
      </c>
      <c r="CO13" s="111">
        <v>2.1100000000000003</v>
      </c>
      <c r="CP13" s="111">
        <v>2.34</v>
      </c>
      <c r="CQ13" s="111">
        <v>2.2829113649999999</v>
      </c>
      <c r="CR13" s="111">
        <v>2.2872956609999999</v>
      </c>
      <c r="CS13" s="111">
        <v>2.2544040000000001</v>
      </c>
      <c r="CT13" s="111">
        <v>2.1799999999999997</v>
      </c>
      <c r="CU13" s="111">
        <v>2.2000000000000002</v>
      </c>
      <c r="CV13" s="111">
        <v>2.17</v>
      </c>
      <c r="CW13" s="111">
        <v>2.27</v>
      </c>
      <c r="CX13" s="111">
        <v>2.2999999999999998</v>
      </c>
      <c r="CY13" s="112">
        <v>2.19</v>
      </c>
      <c r="CZ13" s="429">
        <v>2.06</v>
      </c>
      <c r="DA13" s="111">
        <v>2.09</v>
      </c>
      <c r="DB13" s="111">
        <v>2.02</v>
      </c>
      <c r="DC13" s="111">
        <v>1.98</v>
      </c>
      <c r="DD13" s="111">
        <v>1.97</v>
      </c>
      <c r="DE13" s="111">
        <v>1.92</v>
      </c>
      <c r="DF13" s="111">
        <v>1.71</v>
      </c>
      <c r="DG13" s="111">
        <v>1.63</v>
      </c>
      <c r="DH13" s="111">
        <v>1.41</v>
      </c>
      <c r="DI13" s="111">
        <v>1.45</v>
      </c>
      <c r="DJ13" s="111">
        <v>1.47</v>
      </c>
      <c r="DK13" s="112">
        <v>1.5899999999999999</v>
      </c>
      <c r="DL13" s="429">
        <v>1.6600000000000001</v>
      </c>
      <c r="DM13" s="111">
        <v>1.56</v>
      </c>
      <c r="DN13" s="111">
        <v>1.49</v>
      </c>
      <c r="DO13" s="111">
        <v>1.31</v>
      </c>
      <c r="DP13" s="111">
        <v>1.21</v>
      </c>
      <c r="DQ13" s="111">
        <v>1.1200000000000001</v>
      </c>
      <c r="DR13" s="111">
        <v>1.1200000000000001</v>
      </c>
      <c r="DS13" s="111">
        <v>1.03</v>
      </c>
      <c r="DT13" s="111">
        <v>1.07</v>
      </c>
      <c r="DU13" s="111">
        <v>1.05</v>
      </c>
      <c r="DV13" s="111">
        <v>1.0900000000000001</v>
      </c>
      <c r="DW13" s="112">
        <v>1.1599999999999999</v>
      </c>
      <c r="DX13" s="111" t="s">
        <v>394</v>
      </c>
      <c r="DY13" s="493"/>
    </row>
    <row r="14" spans="1:129" ht="21.75" customHeight="1" x14ac:dyDescent="0.3">
      <c r="A14" s="126" t="s">
        <v>87</v>
      </c>
      <c r="B14" s="126" t="s">
        <v>11</v>
      </c>
      <c r="C14" s="113" t="s">
        <v>65</v>
      </c>
      <c r="D14" s="465" t="s">
        <v>76</v>
      </c>
      <c r="E14" s="138" t="s">
        <v>75</v>
      </c>
      <c r="F14" s="114">
        <v>120</v>
      </c>
      <c r="G14" s="115" t="s">
        <v>74</v>
      </c>
      <c r="H14" s="93">
        <v>3.5199999999999996</v>
      </c>
      <c r="I14" s="93">
        <v>3.7059999999999995</v>
      </c>
      <c r="J14" s="93">
        <v>3.9400000000000004</v>
      </c>
      <c r="K14" s="93">
        <v>3.76</v>
      </c>
      <c r="L14" s="93">
        <v>3.7872779999999997</v>
      </c>
      <c r="M14" s="93">
        <v>3.4799999999999995</v>
      </c>
      <c r="N14" s="93">
        <v>3.38</v>
      </c>
      <c r="O14" s="93">
        <v>3.17</v>
      </c>
      <c r="P14" s="93">
        <v>2.7</v>
      </c>
      <c r="Q14" s="93">
        <v>2.5700000000000003</v>
      </c>
      <c r="R14" s="93">
        <v>2.66</v>
      </c>
      <c r="S14" s="94">
        <v>2.4299999999999997</v>
      </c>
      <c r="T14" s="93">
        <v>2.2599999999999998</v>
      </c>
      <c r="U14" s="93">
        <v>2.2199999999999998</v>
      </c>
      <c r="V14" s="93">
        <v>2.19</v>
      </c>
      <c r="W14" s="93">
        <v>2.3200000000000003</v>
      </c>
      <c r="X14" s="93">
        <v>2.31</v>
      </c>
      <c r="Y14" s="93">
        <v>2.1</v>
      </c>
      <c r="Z14" s="93">
        <v>2</v>
      </c>
      <c r="AA14" s="93">
        <v>1.85</v>
      </c>
      <c r="AB14" s="93">
        <v>1.85</v>
      </c>
      <c r="AC14" s="93">
        <v>1.91</v>
      </c>
      <c r="AD14" s="93">
        <v>2.02</v>
      </c>
      <c r="AE14" s="94">
        <v>2.06</v>
      </c>
      <c r="AF14" s="93">
        <v>2.0699999999999998</v>
      </c>
      <c r="AG14" s="93">
        <v>2.36</v>
      </c>
      <c r="AH14" s="93">
        <v>2.34</v>
      </c>
      <c r="AI14" s="93">
        <v>2.12</v>
      </c>
      <c r="AJ14" s="93">
        <v>1.93</v>
      </c>
      <c r="AK14" s="93">
        <v>2.09</v>
      </c>
      <c r="AL14" s="93">
        <v>2.44</v>
      </c>
      <c r="AM14" s="93">
        <v>2.62</v>
      </c>
      <c r="AN14" s="93">
        <v>2.86</v>
      </c>
      <c r="AO14" s="93">
        <v>2.9</v>
      </c>
      <c r="AP14" s="93">
        <v>2.75</v>
      </c>
      <c r="AQ14" s="94">
        <v>2.79</v>
      </c>
      <c r="AR14" s="93">
        <v>3.17</v>
      </c>
      <c r="AS14" s="93">
        <v>3.2699999999999996</v>
      </c>
      <c r="AT14" s="93">
        <v>3.19</v>
      </c>
      <c r="AU14" s="93">
        <v>3.0300000000000002</v>
      </c>
      <c r="AV14" s="93">
        <v>3</v>
      </c>
      <c r="AW14" s="93">
        <v>3.0300000000000002</v>
      </c>
      <c r="AX14" s="93">
        <v>3.3200000000000003</v>
      </c>
      <c r="AY14" s="93">
        <v>3.33</v>
      </c>
      <c r="AZ14" s="93">
        <v>3.01</v>
      </c>
      <c r="BA14" s="93">
        <v>2.98</v>
      </c>
      <c r="BB14" s="93">
        <v>2.79</v>
      </c>
      <c r="BC14" s="94">
        <v>2.8200000000000003</v>
      </c>
      <c r="BD14" s="93">
        <v>2.21</v>
      </c>
      <c r="BE14" s="93">
        <v>2.33</v>
      </c>
      <c r="BF14" s="93">
        <v>2.33</v>
      </c>
      <c r="BG14" s="93">
        <v>2.37</v>
      </c>
      <c r="BH14" s="93">
        <v>2.33</v>
      </c>
      <c r="BI14" s="93">
        <v>2.5499999999999998</v>
      </c>
      <c r="BJ14" s="93">
        <v>2.88</v>
      </c>
      <c r="BK14" s="93">
        <v>2.65</v>
      </c>
      <c r="BL14" s="93">
        <v>2.5099999999999998</v>
      </c>
      <c r="BM14" s="93">
        <v>2.4</v>
      </c>
      <c r="BN14" s="93">
        <v>2.34</v>
      </c>
      <c r="BO14" s="94">
        <v>2.4900000000000002</v>
      </c>
      <c r="BP14" s="93">
        <v>2.4486264169999998</v>
      </c>
      <c r="BQ14" s="93">
        <v>2.29263365</v>
      </c>
      <c r="BR14" s="93">
        <v>1.99223029</v>
      </c>
      <c r="BS14" s="93">
        <v>2.0238919059999998</v>
      </c>
      <c r="BT14" s="93">
        <v>2.0207850000000001</v>
      </c>
      <c r="BU14" s="93">
        <v>2.0178175789999999</v>
      </c>
      <c r="BV14" s="93">
        <v>1.8497804040000001</v>
      </c>
      <c r="BW14" s="93">
        <v>1.5389660059999999</v>
      </c>
      <c r="BX14" s="93">
        <v>1.423677139</v>
      </c>
      <c r="BY14" s="93">
        <v>1.472974864</v>
      </c>
      <c r="BZ14" s="93">
        <v>1.6688922389999998</v>
      </c>
      <c r="CA14" s="94">
        <v>1.8629289999999998</v>
      </c>
      <c r="CB14" s="93">
        <v>1.8399999999999999</v>
      </c>
      <c r="CC14" s="93">
        <v>1.87</v>
      </c>
      <c r="CD14" s="93">
        <v>1.76</v>
      </c>
      <c r="CE14" s="93">
        <v>1.67</v>
      </c>
      <c r="CF14" s="93">
        <v>1.6099999999999999</v>
      </c>
      <c r="CG14" s="93">
        <v>1.6199999999999999</v>
      </c>
      <c r="CH14" s="93">
        <v>1.6199999999999999</v>
      </c>
      <c r="CI14" s="93">
        <v>1.7842002189999999</v>
      </c>
      <c r="CJ14" s="93">
        <v>1.663693833</v>
      </c>
      <c r="CK14" s="93">
        <v>1.8205733799999999</v>
      </c>
      <c r="CL14" s="93">
        <v>1.982497462</v>
      </c>
      <c r="CM14" s="94">
        <v>1.9652158909999999</v>
      </c>
      <c r="CN14" s="93">
        <v>1.95</v>
      </c>
      <c r="CO14" s="93">
        <v>2.09</v>
      </c>
      <c r="CP14" s="93">
        <v>2.31</v>
      </c>
      <c r="CQ14" s="93">
        <v>2.2915034619999997</v>
      </c>
      <c r="CR14" s="93">
        <v>2.3053061440000002</v>
      </c>
      <c r="CS14" s="93">
        <v>2.2512629999999998</v>
      </c>
      <c r="CT14" s="93">
        <v>2.19</v>
      </c>
      <c r="CU14" s="93">
        <v>2.2199999999999998</v>
      </c>
      <c r="CV14" s="93">
        <v>2.19</v>
      </c>
      <c r="CW14" s="93">
        <v>2.29</v>
      </c>
      <c r="CX14" s="93">
        <v>2.31</v>
      </c>
      <c r="CY14" s="94">
        <v>2.2000000000000002</v>
      </c>
      <c r="CZ14" s="430">
        <v>2.08</v>
      </c>
      <c r="DA14" s="93">
        <v>2.12</v>
      </c>
      <c r="DB14" s="93">
        <v>2.0699999999999998</v>
      </c>
      <c r="DC14" s="93">
        <v>2.0299999999999998</v>
      </c>
      <c r="DD14" s="93">
        <v>2.0299999999999998</v>
      </c>
      <c r="DE14" s="93">
        <v>1.97</v>
      </c>
      <c r="DF14" s="93">
        <v>1.7799999999999998</v>
      </c>
      <c r="DG14" s="93">
        <v>1.7</v>
      </c>
      <c r="DH14" s="93">
        <v>1.52</v>
      </c>
      <c r="DI14" s="93">
        <v>1.5699999999999998</v>
      </c>
      <c r="DJ14" s="93">
        <v>1.58</v>
      </c>
      <c r="DK14" s="94">
        <v>1.69</v>
      </c>
      <c r="DL14" s="430">
        <v>1.76</v>
      </c>
      <c r="DM14" s="93">
        <v>1.66</v>
      </c>
      <c r="DN14" s="93">
        <v>1.6099999999999999</v>
      </c>
      <c r="DO14" s="93">
        <v>1.42</v>
      </c>
      <c r="DP14" s="93">
        <v>1.3199999999999998</v>
      </c>
      <c r="DQ14" s="93">
        <v>1.23</v>
      </c>
      <c r="DR14" s="93">
        <v>1.23</v>
      </c>
      <c r="DS14" s="93">
        <v>1.1199999999999999</v>
      </c>
      <c r="DT14" s="93">
        <v>1.1599999999999999</v>
      </c>
      <c r="DU14" s="93">
        <v>1.1199999999999999</v>
      </c>
      <c r="DV14" s="93">
        <v>1.1599999999999999</v>
      </c>
      <c r="DW14" s="94">
        <v>1.22</v>
      </c>
      <c r="DX14" s="93">
        <v>1.19</v>
      </c>
      <c r="DY14" s="493"/>
    </row>
    <row r="15" spans="1:129" ht="21.75" customHeight="1" x14ac:dyDescent="0.3">
      <c r="A15" s="127" t="s">
        <v>86</v>
      </c>
      <c r="B15" s="127" t="s">
        <v>11</v>
      </c>
      <c r="C15" s="116" t="s">
        <v>65</v>
      </c>
      <c r="D15" s="465"/>
      <c r="E15" s="117" t="s">
        <v>72</v>
      </c>
      <c r="F15" s="118">
        <v>120</v>
      </c>
      <c r="G15" s="119" t="s">
        <v>71</v>
      </c>
      <c r="H15" s="83">
        <v>4.1500000000000004</v>
      </c>
      <c r="I15" s="83">
        <v>4.3170000000000002</v>
      </c>
      <c r="J15" s="83">
        <v>4.5199999999999996</v>
      </c>
      <c r="K15" s="83">
        <v>4.3499999999999996</v>
      </c>
      <c r="L15" s="83">
        <v>4.3755600000000001</v>
      </c>
      <c r="M15" s="83">
        <v>4.08</v>
      </c>
      <c r="N15" s="83">
        <v>4.04</v>
      </c>
      <c r="O15" s="83">
        <v>3.8</v>
      </c>
      <c r="P15" s="83">
        <v>3.2699999999999996</v>
      </c>
      <c r="Q15" s="83">
        <v>3.08</v>
      </c>
      <c r="R15" s="83">
        <v>3.17</v>
      </c>
      <c r="S15" s="84">
        <v>2.94</v>
      </c>
      <c r="T15" s="83">
        <v>2.7800000000000002</v>
      </c>
      <c r="U15" s="83">
        <v>2.7199999999999998</v>
      </c>
      <c r="V15" s="83">
        <v>2.73</v>
      </c>
      <c r="W15" s="83">
        <v>2.86</v>
      </c>
      <c r="X15" s="83">
        <v>2.79</v>
      </c>
      <c r="Y15" s="83">
        <v>2.56</v>
      </c>
      <c r="Z15" s="83">
        <v>2.4299999999999997</v>
      </c>
      <c r="AA15" s="83">
        <v>2.29</v>
      </c>
      <c r="AB15" s="83">
        <v>2.2599999999999998</v>
      </c>
      <c r="AC15" s="83">
        <v>2.3499999999999996</v>
      </c>
      <c r="AD15" s="83">
        <v>2.4699999999999998</v>
      </c>
      <c r="AE15" s="84">
        <v>2.48</v>
      </c>
      <c r="AF15" s="83">
        <v>2.5</v>
      </c>
      <c r="AG15" s="83">
        <v>2.83</v>
      </c>
      <c r="AH15" s="83">
        <v>2.88</v>
      </c>
      <c r="AI15" s="83">
        <v>2.65</v>
      </c>
      <c r="AJ15" s="83">
        <v>2.3899999999999997</v>
      </c>
      <c r="AK15" s="83">
        <v>2.56</v>
      </c>
      <c r="AL15" s="83">
        <v>2.9299999999999997</v>
      </c>
      <c r="AM15" s="83">
        <v>3.19</v>
      </c>
      <c r="AN15" s="83">
        <v>3.45</v>
      </c>
      <c r="AO15" s="83">
        <v>3.4799999999999995</v>
      </c>
      <c r="AP15" s="83">
        <v>3.3</v>
      </c>
      <c r="AQ15" s="84">
        <v>3.3600000000000003</v>
      </c>
      <c r="AR15" s="83">
        <v>3.74</v>
      </c>
      <c r="AS15" s="83">
        <v>3.79</v>
      </c>
      <c r="AT15" s="83">
        <v>3.6900000000000004</v>
      </c>
      <c r="AU15" s="83">
        <v>3.5199999999999996</v>
      </c>
      <c r="AV15" s="83">
        <v>3.4699999999999998</v>
      </c>
      <c r="AW15" s="83">
        <v>3.46</v>
      </c>
      <c r="AX15" s="83">
        <v>3.71</v>
      </c>
      <c r="AY15" s="83">
        <v>3.6799999999999997</v>
      </c>
      <c r="AZ15" s="83">
        <v>3.3600000000000003</v>
      </c>
      <c r="BA15" s="83">
        <v>3.33</v>
      </c>
      <c r="BB15" s="83">
        <v>3.12</v>
      </c>
      <c r="BC15" s="84">
        <v>3.13</v>
      </c>
      <c r="BD15" s="83">
        <v>2.48</v>
      </c>
      <c r="BE15" s="83">
        <v>2.62</v>
      </c>
      <c r="BF15" s="83">
        <v>2.62</v>
      </c>
      <c r="BG15" s="83">
        <v>2.6799999999999997</v>
      </c>
      <c r="BH15" s="83">
        <v>2.6399999999999997</v>
      </c>
      <c r="BI15" s="83">
        <v>2.8899999999999997</v>
      </c>
      <c r="BJ15" s="83">
        <v>3.3</v>
      </c>
      <c r="BK15" s="83">
        <v>2.99</v>
      </c>
      <c r="BL15" s="83">
        <v>2.83</v>
      </c>
      <c r="BM15" s="83">
        <v>2.7199999999999998</v>
      </c>
      <c r="BN15" s="83">
        <v>2.66</v>
      </c>
      <c r="BO15" s="84">
        <v>2.81</v>
      </c>
      <c r="BP15" s="83">
        <v>2.7634687625999996</v>
      </c>
      <c r="BQ15" s="83">
        <v>2.6078510120000002</v>
      </c>
      <c r="BR15" s="83">
        <v>2.2971491720000001</v>
      </c>
      <c r="BS15" s="83">
        <v>2.3317046210000001</v>
      </c>
      <c r="BT15" s="83">
        <v>2.3395649999999999</v>
      </c>
      <c r="BU15" s="83">
        <v>2.3251624479999999</v>
      </c>
      <c r="BV15" s="83">
        <v>2.127155277</v>
      </c>
      <c r="BW15" s="83">
        <v>1.7923726599999998</v>
      </c>
      <c r="BX15" s="83">
        <v>1.6349822599999999</v>
      </c>
      <c r="BY15" s="83">
        <v>1.7042998570000001</v>
      </c>
      <c r="BZ15" s="83">
        <v>1.9262462650000001</v>
      </c>
      <c r="CA15" s="84">
        <v>2.1836310000000001</v>
      </c>
      <c r="CB15" s="83">
        <v>2.2000000000000002</v>
      </c>
      <c r="CC15" s="83">
        <v>2.21</v>
      </c>
      <c r="CD15" s="83">
        <v>2.09</v>
      </c>
      <c r="CE15" s="83">
        <v>1.98</v>
      </c>
      <c r="CF15" s="83">
        <v>1.89</v>
      </c>
      <c r="CG15" s="83">
        <v>1.91</v>
      </c>
      <c r="CH15" s="83">
        <v>1.9</v>
      </c>
      <c r="CI15" s="83">
        <v>2.074901288</v>
      </c>
      <c r="CJ15" s="83">
        <v>1.9397095879999999</v>
      </c>
      <c r="CK15" s="83">
        <v>2.0843426740000002</v>
      </c>
      <c r="CL15" s="83">
        <v>2.240928942</v>
      </c>
      <c r="CM15" s="84">
        <v>2.2066765099999999</v>
      </c>
      <c r="CN15" s="83">
        <v>2.1799999999999997</v>
      </c>
      <c r="CO15" s="83">
        <v>2.31</v>
      </c>
      <c r="CP15" s="83">
        <v>2.54</v>
      </c>
      <c r="CQ15" s="83">
        <v>2.4829113649999996</v>
      </c>
      <c r="CR15" s="83">
        <v>2.4872956610000001</v>
      </c>
      <c r="CS15" s="83">
        <v>2.4544040000000003</v>
      </c>
      <c r="CT15" s="83">
        <v>2.38</v>
      </c>
      <c r="CU15" s="83">
        <v>2.4</v>
      </c>
      <c r="CV15" s="83">
        <v>2.37</v>
      </c>
      <c r="CW15" s="83">
        <v>2.4699999999999998</v>
      </c>
      <c r="CX15" s="83">
        <v>2.5</v>
      </c>
      <c r="CY15" s="84">
        <v>2.3899999999999997</v>
      </c>
      <c r="CZ15" s="431">
        <v>2.2599999999999998</v>
      </c>
      <c r="DA15" s="83">
        <v>2.29</v>
      </c>
      <c r="DB15" s="83">
        <v>2.2199999999999998</v>
      </c>
      <c r="DC15" s="83">
        <v>2.1799999999999997</v>
      </c>
      <c r="DD15" s="83">
        <v>2.17</v>
      </c>
      <c r="DE15" s="83">
        <v>2.12</v>
      </c>
      <c r="DF15" s="83">
        <v>1.91</v>
      </c>
      <c r="DG15" s="83">
        <v>1.83</v>
      </c>
      <c r="DH15" s="83">
        <v>1.6099999999999999</v>
      </c>
      <c r="DI15" s="83">
        <v>1.65</v>
      </c>
      <c r="DJ15" s="83">
        <v>1.67</v>
      </c>
      <c r="DK15" s="84">
        <v>1.79</v>
      </c>
      <c r="DL15" s="431">
        <v>1.8599999999999999</v>
      </c>
      <c r="DM15" s="83">
        <v>1.76</v>
      </c>
      <c r="DN15" s="83">
        <v>1.69</v>
      </c>
      <c r="DO15" s="83">
        <v>1.51</v>
      </c>
      <c r="DP15" s="83">
        <v>1.41</v>
      </c>
      <c r="DQ15" s="83">
        <v>1.32</v>
      </c>
      <c r="DR15" s="83">
        <v>1.3199999999999998</v>
      </c>
      <c r="DS15" s="83">
        <v>1.23</v>
      </c>
      <c r="DT15" s="83">
        <v>1.27</v>
      </c>
      <c r="DU15" s="83">
        <v>1.25</v>
      </c>
      <c r="DV15" s="83">
        <v>1.29</v>
      </c>
      <c r="DW15" s="84">
        <v>1.3599999999999999</v>
      </c>
      <c r="DX15" s="83">
        <v>1.3199999999999998</v>
      </c>
      <c r="DY15" s="493"/>
    </row>
    <row r="16" spans="1:129" ht="21.75" customHeight="1" x14ac:dyDescent="0.3">
      <c r="A16" s="127" t="s">
        <v>85</v>
      </c>
      <c r="B16" s="127" t="s">
        <v>11</v>
      </c>
      <c r="C16" s="116" t="s">
        <v>65</v>
      </c>
      <c r="D16" s="466"/>
      <c r="E16" s="139" t="s">
        <v>69</v>
      </c>
      <c r="F16" s="120">
        <v>120</v>
      </c>
      <c r="G16" s="119" t="s">
        <v>68</v>
      </c>
      <c r="H16" s="83">
        <v>4.6100000000000003</v>
      </c>
      <c r="I16" s="83">
        <v>4.75</v>
      </c>
      <c r="J16" s="83">
        <v>4.92</v>
      </c>
      <c r="K16" s="83">
        <v>4.7699999999999996</v>
      </c>
      <c r="L16" s="83">
        <v>4.7923888430000003</v>
      </c>
      <c r="M16" s="83">
        <v>4.5199999999999996</v>
      </c>
      <c r="N16" s="83">
        <v>4.41</v>
      </c>
      <c r="O16" s="83">
        <v>4.3</v>
      </c>
      <c r="P16" s="83">
        <v>3.76</v>
      </c>
      <c r="Q16" s="83">
        <v>3.5</v>
      </c>
      <c r="R16" s="83">
        <v>3.5700000000000003</v>
      </c>
      <c r="S16" s="84">
        <v>3.33</v>
      </c>
      <c r="T16" s="83">
        <v>3.2</v>
      </c>
      <c r="U16" s="83">
        <v>3.1399999999999997</v>
      </c>
      <c r="V16" s="83">
        <v>3.2199999999999998</v>
      </c>
      <c r="W16" s="83">
        <v>3.3200000000000003</v>
      </c>
      <c r="X16" s="83">
        <v>3.2</v>
      </c>
      <c r="Y16" s="83">
        <v>2.96</v>
      </c>
      <c r="Z16" s="83">
        <v>2.8</v>
      </c>
      <c r="AA16" s="83">
        <v>2.67</v>
      </c>
      <c r="AB16" s="83">
        <v>2.7</v>
      </c>
      <c r="AC16" s="83">
        <v>2.74</v>
      </c>
      <c r="AD16" s="83">
        <v>2.79</v>
      </c>
      <c r="AE16" s="84">
        <v>2.8</v>
      </c>
      <c r="AF16" s="83">
        <v>2.87</v>
      </c>
      <c r="AG16" s="83">
        <v>3.2199999999999998</v>
      </c>
      <c r="AH16" s="83">
        <v>3.3099999999999996</v>
      </c>
      <c r="AI16" s="83">
        <v>3.09</v>
      </c>
      <c r="AJ16" s="83">
        <v>2.8</v>
      </c>
      <c r="AK16" s="83">
        <v>2.9699999999999998</v>
      </c>
      <c r="AL16" s="83">
        <v>3.34</v>
      </c>
      <c r="AM16" s="83">
        <v>3.63</v>
      </c>
      <c r="AN16" s="83">
        <v>3.8899999999999997</v>
      </c>
      <c r="AO16" s="83">
        <v>3.88</v>
      </c>
      <c r="AP16" s="83">
        <v>3.71</v>
      </c>
      <c r="AQ16" s="84">
        <v>3.79</v>
      </c>
      <c r="AR16" s="83">
        <v>4.1399999999999997</v>
      </c>
      <c r="AS16" s="83">
        <v>4.1399999999999997</v>
      </c>
      <c r="AT16" s="83">
        <v>4.03</v>
      </c>
      <c r="AU16" s="83">
        <v>3.87</v>
      </c>
      <c r="AV16" s="83">
        <v>3.8</v>
      </c>
      <c r="AW16" s="83">
        <v>3.7699999999999996</v>
      </c>
      <c r="AX16" s="83">
        <v>3.99</v>
      </c>
      <c r="AY16" s="83">
        <v>3.9299999999999997</v>
      </c>
      <c r="AZ16" s="83">
        <v>3.62</v>
      </c>
      <c r="BA16" s="83">
        <v>3.5700000000000003</v>
      </c>
      <c r="BB16" s="83">
        <v>3.3200000000000003</v>
      </c>
      <c r="BC16" s="84">
        <v>3.37</v>
      </c>
      <c r="BD16" s="83">
        <v>2.7</v>
      </c>
      <c r="BE16" s="83">
        <v>2.84</v>
      </c>
      <c r="BF16" s="83">
        <v>2.84</v>
      </c>
      <c r="BG16" s="83">
        <v>2.9</v>
      </c>
      <c r="BH16" s="83">
        <v>2.86</v>
      </c>
      <c r="BI16" s="83">
        <v>3.13</v>
      </c>
      <c r="BJ16" s="83">
        <v>3.4799999999999995</v>
      </c>
      <c r="BK16" s="83">
        <v>3.24</v>
      </c>
      <c r="BL16" s="83">
        <v>3.08</v>
      </c>
      <c r="BM16" s="83">
        <v>2.9699999999999998</v>
      </c>
      <c r="BN16" s="83">
        <v>2.9299999999999997</v>
      </c>
      <c r="BO16" s="84">
        <v>3.0700000000000003</v>
      </c>
      <c r="BP16" s="83">
        <v>3.0169519339999997</v>
      </c>
      <c r="BQ16" s="83">
        <v>2.8707189529999999</v>
      </c>
      <c r="BR16" s="83">
        <v>2.5776466099999999</v>
      </c>
      <c r="BS16" s="83">
        <v>2.616415849</v>
      </c>
      <c r="BT16" s="83">
        <v>2.6337299999999999</v>
      </c>
      <c r="BU16" s="83">
        <v>2.608597767</v>
      </c>
      <c r="BV16" s="83">
        <v>2.3913515949999997</v>
      </c>
      <c r="BW16" s="83">
        <v>2.0446358199999999</v>
      </c>
      <c r="BX16" s="83">
        <v>1.846113873</v>
      </c>
      <c r="BY16" s="83">
        <v>1.925355897</v>
      </c>
      <c r="BZ16" s="83">
        <v>2.1691075319999999</v>
      </c>
      <c r="CA16" s="84">
        <v>2.4623759999999999</v>
      </c>
      <c r="CB16" s="83">
        <v>2.5099999999999998</v>
      </c>
      <c r="CC16" s="83">
        <v>2.5</v>
      </c>
      <c r="CD16" s="83">
        <v>2.38</v>
      </c>
      <c r="CE16" s="83">
        <v>2.27</v>
      </c>
      <c r="CF16" s="83">
        <v>2.16</v>
      </c>
      <c r="CG16" s="83">
        <v>2.19</v>
      </c>
      <c r="CH16" s="83">
        <v>2.16</v>
      </c>
      <c r="CI16" s="83">
        <v>2.350176625</v>
      </c>
      <c r="CJ16" s="83">
        <v>2.2063772319999999</v>
      </c>
      <c r="CK16" s="83">
        <v>2.3324009239999999</v>
      </c>
      <c r="CL16" s="83">
        <v>2.4770347680000002</v>
      </c>
      <c r="CM16" s="84">
        <v>2.43013162</v>
      </c>
      <c r="CN16" s="83">
        <v>2.38424741</v>
      </c>
      <c r="CO16" s="83">
        <v>2.5099999999999998</v>
      </c>
      <c r="CP16" s="83">
        <v>2.73</v>
      </c>
      <c r="CQ16" s="83">
        <v>2.6409997000000001</v>
      </c>
      <c r="CR16" s="83">
        <v>2.6435528750000001</v>
      </c>
      <c r="CS16" s="83">
        <v>2.62751</v>
      </c>
      <c r="CT16" s="83">
        <v>2.5499999999999998</v>
      </c>
      <c r="CU16" s="83">
        <v>2.56</v>
      </c>
      <c r="CV16" s="83">
        <v>2.5300000000000002</v>
      </c>
      <c r="CW16" s="83">
        <v>2.63</v>
      </c>
      <c r="CX16" s="83">
        <v>2.67</v>
      </c>
      <c r="CY16" s="84">
        <v>2.5700000000000003</v>
      </c>
      <c r="CZ16" s="431">
        <v>2.4299999999999997</v>
      </c>
      <c r="DA16" s="83">
        <v>2.4500000000000002</v>
      </c>
      <c r="DB16" s="83">
        <v>2.37</v>
      </c>
      <c r="DC16" s="83">
        <v>2.3200000000000003</v>
      </c>
      <c r="DD16" s="83">
        <v>2.3199999999999998</v>
      </c>
      <c r="DE16" s="83">
        <v>2.2599999999999998</v>
      </c>
      <c r="DF16" s="83">
        <v>2.0499999999999998</v>
      </c>
      <c r="DG16" s="83">
        <v>1.97</v>
      </c>
      <c r="DH16" s="83">
        <v>1.72</v>
      </c>
      <c r="DI16" s="83">
        <v>1.75</v>
      </c>
      <c r="DJ16" s="83">
        <v>1.7799999999999998</v>
      </c>
      <c r="DK16" s="84">
        <v>1.91</v>
      </c>
      <c r="DL16" s="431">
        <v>1.98</v>
      </c>
      <c r="DM16" s="83">
        <v>1.87</v>
      </c>
      <c r="DN16" s="83">
        <v>1.79</v>
      </c>
      <c r="DO16" s="83">
        <v>1.6099999999999999</v>
      </c>
      <c r="DP16" s="83">
        <v>1.51</v>
      </c>
      <c r="DQ16" s="83">
        <v>1.42</v>
      </c>
      <c r="DR16" s="83">
        <v>1.42</v>
      </c>
      <c r="DS16" s="83">
        <v>1.3499999999999999</v>
      </c>
      <c r="DT16" s="83">
        <v>1.41</v>
      </c>
      <c r="DU16" s="83">
        <v>1.4</v>
      </c>
      <c r="DV16" s="83">
        <v>1.44</v>
      </c>
      <c r="DW16" s="84">
        <v>1.51</v>
      </c>
      <c r="DX16" s="83">
        <v>1.46</v>
      </c>
      <c r="DY16" s="493"/>
    </row>
    <row r="17" spans="1:129" ht="21.75" customHeight="1" x14ac:dyDescent="0.3">
      <c r="A17" s="128" t="s">
        <v>83</v>
      </c>
      <c r="B17" s="128" t="s">
        <v>58</v>
      </c>
      <c r="C17" s="102" t="s">
        <v>66</v>
      </c>
      <c r="D17" s="467" t="s">
        <v>81</v>
      </c>
      <c r="E17" s="140" t="s">
        <v>72</v>
      </c>
      <c r="F17" s="103">
        <v>120</v>
      </c>
      <c r="G17" s="104" t="s">
        <v>80</v>
      </c>
      <c r="H17" s="105">
        <v>3.8600000000000003</v>
      </c>
      <c r="I17" s="105">
        <v>3.92</v>
      </c>
      <c r="J17" s="105">
        <v>4.16</v>
      </c>
      <c r="K17" s="105">
        <v>4</v>
      </c>
      <c r="L17" s="105">
        <v>4.04</v>
      </c>
      <c r="M17" s="105">
        <v>3.71</v>
      </c>
      <c r="N17" s="105">
        <v>3.49</v>
      </c>
      <c r="O17" s="105">
        <v>3.4799999999999995</v>
      </c>
      <c r="P17" s="105">
        <v>2.83</v>
      </c>
      <c r="Q17" s="105">
        <v>2.62</v>
      </c>
      <c r="R17" s="105">
        <v>2.8200000000000003</v>
      </c>
      <c r="S17" s="106">
        <v>2.65</v>
      </c>
      <c r="T17" s="105">
        <v>2.63</v>
      </c>
      <c r="U17" s="105">
        <v>2.58</v>
      </c>
      <c r="V17" s="105">
        <v>2.5700000000000003</v>
      </c>
      <c r="W17" s="105">
        <v>2.76</v>
      </c>
      <c r="X17" s="105">
        <v>2.63</v>
      </c>
      <c r="Y17" s="105">
        <v>2.41</v>
      </c>
      <c r="Z17" s="105">
        <v>2.2800000000000002</v>
      </c>
      <c r="AA17" s="105">
        <v>2.1799999999999997</v>
      </c>
      <c r="AB17" s="105">
        <v>2.34</v>
      </c>
      <c r="AC17" s="105">
        <v>2.3200000000000003</v>
      </c>
      <c r="AD17" s="105">
        <v>2.3499999999999996</v>
      </c>
      <c r="AE17" s="106">
        <v>2.2800000000000002</v>
      </c>
      <c r="AF17" s="105">
        <v>2.33</v>
      </c>
      <c r="AG17" s="105">
        <v>2.5</v>
      </c>
      <c r="AH17" s="105">
        <v>2.5499999999999998</v>
      </c>
      <c r="AI17" s="105">
        <v>2.52</v>
      </c>
      <c r="AJ17" s="105">
        <v>2.3499999999999996</v>
      </c>
      <c r="AK17" s="105">
        <v>2.5099999999999998</v>
      </c>
      <c r="AL17" s="105">
        <v>2.91</v>
      </c>
      <c r="AM17" s="105">
        <v>3.19</v>
      </c>
      <c r="AN17" s="105">
        <v>3.3499999999999996</v>
      </c>
      <c r="AO17" s="105">
        <v>3.42</v>
      </c>
      <c r="AP17" s="105">
        <v>3.19</v>
      </c>
      <c r="AQ17" s="106">
        <v>3.2699999999999996</v>
      </c>
      <c r="AR17" s="105">
        <v>3.49</v>
      </c>
      <c r="AS17" s="105">
        <v>3.49</v>
      </c>
      <c r="AT17" s="105">
        <v>3.3499999999999996</v>
      </c>
      <c r="AU17" s="105">
        <v>3.4299999999999997</v>
      </c>
      <c r="AV17" s="105">
        <v>3.4699999999999998</v>
      </c>
      <c r="AW17" s="105">
        <v>3.3200000000000003</v>
      </c>
      <c r="AX17" s="105">
        <v>3.3899999999999997</v>
      </c>
      <c r="AY17" s="105">
        <v>3.37</v>
      </c>
      <c r="AZ17" s="105">
        <v>3.2800000000000002</v>
      </c>
      <c r="BA17" s="105">
        <v>3.42</v>
      </c>
      <c r="BB17" s="105">
        <v>3.1799999999999997</v>
      </c>
      <c r="BC17" s="106">
        <v>3.2299999999999995</v>
      </c>
      <c r="BD17" s="105">
        <v>2.87</v>
      </c>
      <c r="BE17" s="105">
        <v>2.99</v>
      </c>
      <c r="BF17" s="105">
        <v>2.99</v>
      </c>
      <c r="BG17" s="105">
        <v>3.04</v>
      </c>
      <c r="BH17" s="105">
        <v>2.8899999999999997</v>
      </c>
      <c r="BI17" s="105">
        <v>3.13</v>
      </c>
      <c r="BJ17" s="105">
        <v>3.3</v>
      </c>
      <c r="BK17" s="105">
        <v>3.24</v>
      </c>
      <c r="BL17" s="105">
        <v>3.11</v>
      </c>
      <c r="BM17" s="105">
        <v>3.08</v>
      </c>
      <c r="BN17" s="105">
        <v>2.96</v>
      </c>
      <c r="BO17" s="106">
        <v>3.2299999999999995</v>
      </c>
      <c r="BP17" s="105">
        <v>3.24</v>
      </c>
      <c r="BQ17" s="105">
        <v>3.05</v>
      </c>
      <c r="BR17" s="105">
        <v>2.73</v>
      </c>
      <c r="BS17" s="105">
        <v>2.88</v>
      </c>
      <c r="BT17" s="105">
        <v>2.77</v>
      </c>
      <c r="BU17" s="105">
        <v>2.8</v>
      </c>
      <c r="BV17" s="105">
        <v>2.6399999999999997</v>
      </c>
      <c r="BW17" s="105">
        <v>2.5300000000000002</v>
      </c>
      <c r="BX17" s="105">
        <v>2.5999999999999996</v>
      </c>
      <c r="BY17" s="105">
        <v>2.66</v>
      </c>
      <c r="BZ17" s="105">
        <v>2.76</v>
      </c>
      <c r="CA17" s="106">
        <v>3.13</v>
      </c>
      <c r="CB17" s="105">
        <v>3.49</v>
      </c>
      <c r="CC17" s="105">
        <v>3.4299999999999997</v>
      </c>
      <c r="CD17" s="105">
        <v>3.42</v>
      </c>
      <c r="CE17" s="105">
        <v>3.5013043478260863</v>
      </c>
      <c r="CF17" s="105">
        <v>3.3042105263157895</v>
      </c>
      <c r="CG17" s="105">
        <v>3.3109090909090915</v>
      </c>
      <c r="CH17" s="105">
        <v>3.2068181818181811</v>
      </c>
      <c r="CI17" s="105">
        <v>3.3330000000000002</v>
      </c>
      <c r="CJ17" s="105">
        <v>3.2278260869565214</v>
      </c>
      <c r="CK17" s="105">
        <v>3.2320000000000002</v>
      </c>
      <c r="CL17" s="105">
        <v>3.3976190476190471</v>
      </c>
      <c r="CM17" s="106">
        <v>3.4309523809523812</v>
      </c>
      <c r="CN17" s="105">
        <v>3.5190000000000001</v>
      </c>
      <c r="CO17" s="105">
        <v>3.7104761904761903</v>
      </c>
      <c r="CP17" s="105">
        <v>3.9778947368421056</v>
      </c>
      <c r="CQ17" s="105">
        <v>3.972380952380953</v>
      </c>
      <c r="CR17" s="105">
        <v>4.0152380952380948</v>
      </c>
      <c r="CS17" s="105">
        <v>4.1336363636363647</v>
      </c>
      <c r="CT17" s="105">
        <v>4.0704761904761906</v>
      </c>
      <c r="CU17" s="105">
        <v>4.05</v>
      </c>
      <c r="CV17" s="105">
        <v>4.04</v>
      </c>
      <c r="CW17" s="105">
        <v>4.16</v>
      </c>
      <c r="CX17" s="105">
        <v>4.29</v>
      </c>
      <c r="CY17" s="106">
        <v>4.24</v>
      </c>
      <c r="CZ17" s="432">
        <v>3.95</v>
      </c>
      <c r="DA17" s="105">
        <v>3.8099999999999996</v>
      </c>
      <c r="DB17" s="105">
        <v>3.7699999999999996</v>
      </c>
      <c r="DC17" s="105">
        <v>3.67</v>
      </c>
      <c r="DD17" s="105">
        <v>3.63</v>
      </c>
      <c r="DE17" s="105">
        <v>3.49</v>
      </c>
      <c r="DF17" s="105">
        <v>3.15</v>
      </c>
      <c r="DG17" s="105">
        <v>3.13</v>
      </c>
      <c r="DH17" s="105">
        <v>2.75</v>
      </c>
      <c r="DI17" s="105">
        <v>2.84</v>
      </c>
      <c r="DJ17" s="105">
        <v>2.8200000000000003</v>
      </c>
      <c r="DK17" s="106">
        <v>2.94</v>
      </c>
      <c r="DL17" s="432">
        <v>2.99</v>
      </c>
      <c r="DM17" s="105">
        <v>2.87</v>
      </c>
      <c r="DN17" s="105">
        <v>2.62</v>
      </c>
      <c r="DO17" s="105">
        <v>1.98</v>
      </c>
      <c r="DP17" s="105">
        <v>1.75</v>
      </c>
      <c r="DQ17" s="105">
        <v>1.73</v>
      </c>
      <c r="DR17" s="105">
        <v>1.75</v>
      </c>
      <c r="DS17" s="105">
        <v>1.66</v>
      </c>
      <c r="DT17" s="105">
        <v>1.66</v>
      </c>
      <c r="DU17" s="105">
        <v>1.66</v>
      </c>
      <c r="DV17" s="105">
        <v>1.75</v>
      </c>
      <c r="DW17" s="106">
        <v>1.83</v>
      </c>
      <c r="DX17" s="105" t="s">
        <v>394</v>
      </c>
      <c r="DY17" s="493"/>
    </row>
    <row r="18" spans="1:129" ht="21.75" customHeight="1" x14ac:dyDescent="0.3">
      <c r="A18" s="125" t="s">
        <v>84</v>
      </c>
      <c r="B18" s="125" t="s">
        <v>58</v>
      </c>
      <c r="C18" s="107" t="s">
        <v>66</v>
      </c>
      <c r="D18" s="468"/>
      <c r="E18" s="108" t="s">
        <v>75</v>
      </c>
      <c r="F18" s="109">
        <v>100</v>
      </c>
      <c r="G18" s="110" t="s">
        <v>79</v>
      </c>
      <c r="H18" s="111">
        <v>2.9299999999999997</v>
      </c>
      <c r="I18" s="111">
        <v>2.99</v>
      </c>
      <c r="J18" s="111">
        <v>3.26</v>
      </c>
      <c r="K18" s="111">
        <v>3.11</v>
      </c>
      <c r="L18" s="111">
        <v>3.17</v>
      </c>
      <c r="M18" s="111">
        <v>2.84</v>
      </c>
      <c r="N18" s="111">
        <v>2.58</v>
      </c>
      <c r="O18" s="111">
        <v>2.54</v>
      </c>
      <c r="P18" s="111">
        <v>2.02</v>
      </c>
      <c r="Q18" s="111">
        <v>1.9</v>
      </c>
      <c r="R18" s="111">
        <v>2.06</v>
      </c>
      <c r="S18" s="112">
        <v>1.9100000000000001</v>
      </c>
      <c r="T18" s="111">
        <v>1.8900000000000001</v>
      </c>
      <c r="U18" s="111">
        <v>1.8399999999999999</v>
      </c>
      <c r="V18" s="111">
        <v>1.83</v>
      </c>
      <c r="W18" s="111">
        <v>2.02</v>
      </c>
      <c r="X18" s="111">
        <v>1.8900000000000001</v>
      </c>
      <c r="Y18" s="111">
        <v>1.76</v>
      </c>
      <c r="Z18" s="111">
        <v>1.71</v>
      </c>
      <c r="AA18" s="111">
        <v>1.62</v>
      </c>
      <c r="AB18" s="111">
        <v>1.71</v>
      </c>
      <c r="AC18" s="111">
        <v>1.67</v>
      </c>
      <c r="AD18" s="111">
        <v>1.71</v>
      </c>
      <c r="AE18" s="112">
        <v>1.67</v>
      </c>
      <c r="AF18" s="111">
        <v>1.7</v>
      </c>
      <c r="AG18" s="111">
        <v>1.81</v>
      </c>
      <c r="AH18" s="111">
        <v>1.85</v>
      </c>
      <c r="AI18" s="111">
        <v>1.8199999999999998</v>
      </c>
      <c r="AJ18" s="111">
        <v>1.71</v>
      </c>
      <c r="AK18" s="111">
        <v>1.8399999999999999</v>
      </c>
      <c r="AL18" s="111">
        <v>2.2000000000000002</v>
      </c>
      <c r="AM18" s="111">
        <v>2.4</v>
      </c>
      <c r="AN18" s="111">
        <v>2.52</v>
      </c>
      <c r="AO18" s="111">
        <v>2.6</v>
      </c>
      <c r="AP18" s="111">
        <v>2.37</v>
      </c>
      <c r="AQ18" s="112">
        <v>2.37</v>
      </c>
      <c r="AR18" s="111">
        <v>2.58</v>
      </c>
      <c r="AS18" s="111">
        <v>2.65</v>
      </c>
      <c r="AT18" s="111">
        <v>2.52</v>
      </c>
      <c r="AU18" s="111">
        <v>2.6399999999999997</v>
      </c>
      <c r="AV18" s="111">
        <v>2.7</v>
      </c>
      <c r="AW18" s="111">
        <v>2.59</v>
      </c>
      <c r="AX18" s="111">
        <v>2.6799999999999997</v>
      </c>
      <c r="AY18" s="111">
        <v>2.7</v>
      </c>
      <c r="AZ18" s="111">
        <v>2.63</v>
      </c>
      <c r="BA18" s="111">
        <v>2.77</v>
      </c>
      <c r="BB18" s="111">
        <v>2.5499999999999998</v>
      </c>
      <c r="BC18" s="112">
        <v>2.62</v>
      </c>
      <c r="BD18" s="111">
        <v>2.38</v>
      </c>
      <c r="BE18" s="111">
        <v>2.4699999999999998</v>
      </c>
      <c r="BF18" s="111">
        <v>2.4699999999999998</v>
      </c>
      <c r="BG18" s="111">
        <v>2.52</v>
      </c>
      <c r="BH18" s="111">
        <v>2.3600000000000003</v>
      </c>
      <c r="BI18" s="111">
        <v>2.54</v>
      </c>
      <c r="BJ18" s="111">
        <v>2.6799999999999997</v>
      </c>
      <c r="BK18" s="111">
        <v>2.63</v>
      </c>
      <c r="BL18" s="111">
        <v>2.54</v>
      </c>
      <c r="BM18" s="111">
        <v>2.4900000000000002</v>
      </c>
      <c r="BN18" s="111">
        <v>2.3899999999999997</v>
      </c>
      <c r="BO18" s="112">
        <v>2.67</v>
      </c>
      <c r="BP18" s="111">
        <v>2.7</v>
      </c>
      <c r="BQ18" s="111">
        <v>2.52</v>
      </c>
      <c r="BR18" s="111">
        <v>2.2199999999999998</v>
      </c>
      <c r="BS18" s="111">
        <v>2.38</v>
      </c>
      <c r="BT18" s="111">
        <v>2.2599999999999998</v>
      </c>
      <c r="BU18" s="111">
        <v>2.2999999999999998</v>
      </c>
      <c r="BV18" s="111">
        <v>2.17</v>
      </c>
      <c r="BW18" s="111">
        <v>2.0700000000000003</v>
      </c>
      <c r="BX18" s="111">
        <v>2.13</v>
      </c>
      <c r="BY18" s="111">
        <v>2.1799999999999997</v>
      </c>
      <c r="BZ18" s="111">
        <v>2.27</v>
      </c>
      <c r="CA18" s="112">
        <v>2.6</v>
      </c>
      <c r="CB18" s="111">
        <v>2.96</v>
      </c>
      <c r="CC18" s="111">
        <v>2.92</v>
      </c>
      <c r="CD18" s="111">
        <v>2.9</v>
      </c>
      <c r="CE18" s="111">
        <v>3.0134782608695652</v>
      </c>
      <c r="CF18" s="111">
        <v>2.8242105263157899</v>
      </c>
      <c r="CG18" s="111">
        <v>2.8368181818181819</v>
      </c>
      <c r="CH18" s="111">
        <v>2.7740909090909094</v>
      </c>
      <c r="CI18" s="111">
        <v>2.8720000000000003</v>
      </c>
      <c r="CJ18" s="111">
        <v>2.7765217391304353</v>
      </c>
      <c r="CK18" s="111">
        <v>2.7975000000000003</v>
      </c>
      <c r="CL18" s="111">
        <v>2.9809523809523806</v>
      </c>
      <c r="CM18" s="112">
        <v>3.05</v>
      </c>
      <c r="CN18" s="111">
        <v>3.1819999999999995</v>
      </c>
      <c r="CO18" s="111">
        <v>3.381904761904762</v>
      </c>
      <c r="CP18" s="111">
        <v>3.5994736842105262</v>
      </c>
      <c r="CQ18" s="111">
        <v>3.6295238095238096</v>
      </c>
      <c r="CR18" s="111">
        <v>3.7019047619047618</v>
      </c>
      <c r="CS18" s="111">
        <v>3.816818181818181</v>
      </c>
      <c r="CT18" s="111">
        <v>3.7757142857142858</v>
      </c>
      <c r="CU18" s="111">
        <v>3.78</v>
      </c>
      <c r="CV18" s="111">
        <v>3.77</v>
      </c>
      <c r="CW18" s="111">
        <v>3.89</v>
      </c>
      <c r="CX18" s="111">
        <v>4</v>
      </c>
      <c r="CY18" s="112">
        <v>3.95</v>
      </c>
      <c r="CZ18" s="429">
        <v>3.68</v>
      </c>
      <c r="DA18" s="111">
        <v>3.54</v>
      </c>
      <c r="DB18" s="111">
        <v>3.49</v>
      </c>
      <c r="DC18" s="111">
        <v>3.37</v>
      </c>
      <c r="DD18" s="111">
        <v>3.33</v>
      </c>
      <c r="DE18" s="111">
        <v>3.19</v>
      </c>
      <c r="DF18" s="111">
        <v>2.83</v>
      </c>
      <c r="DG18" s="111">
        <v>2.83</v>
      </c>
      <c r="DH18" s="111">
        <v>2.4900000000000002</v>
      </c>
      <c r="DI18" s="111">
        <v>2.5700000000000003</v>
      </c>
      <c r="DJ18" s="111">
        <v>2.5300000000000002</v>
      </c>
      <c r="DK18" s="112">
        <v>2.6399999999999997</v>
      </c>
      <c r="DL18" s="429">
        <v>2.6799999999999997</v>
      </c>
      <c r="DM18" s="111">
        <v>2.56</v>
      </c>
      <c r="DN18" s="111">
        <v>2.3200000000000003</v>
      </c>
      <c r="DO18" s="111">
        <v>1.5899999999999999</v>
      </c>
      <c r="DP18" s="111">
        <v>1.3900000000000001</v>
      </c>
      <c r="DQ18" s="111">
        <v>1.34</v>
      </c>
      <c r="DR18" s="111">
        <v>1.34</v>
      </c>
      <c r="DS18" s="111">
        <v>1.28</v>
      </c>
      <c r="DT18" s="111">
        <v>1.27</v>
      </c>
      <c r="DU18" s="111">
        <v>1.27</v>
      </c>
      <c r="DV18" s="111">
        <v>1.34</v>
      </c>
      <c r="DW18" s="112">
        <v>1.3900000000000001</v>
      </c>
      <c r="DX18" s="111" t="s">
        <v>394</v>
      </c>
      <c r="DY18" s="493"/>
    </row>
    <row r="19" spans="1:129" ht="21.75" customHeight="1" x14ac:dyDescent="0.3">
      <c r="A19" s="125" t="s">
        <v>83</v>
      </c>
      <c r="B19" s="125" t="s">
        <v>58</v>
      </c>
      <c r="C19" s="107" t="s">
        <v>66</v>
      </c>
      <c r="D19" s="469"/>
      <c r="E19" s="142" t="s">
        <v>72</v>
      </c>
      <c r="F19" s="109">
        <v>100</v>
      </c>
      <c r="G19" s="110" t="s">
        <v>78</v>
      </c>
      <c r="H19" s="111">
        <v>3.66</v>
      </c>
      <c r="I19" s="111">
        <v>3.72</v>
      </c>
      <c r="J19" s="111">
        <v>3.96</v>
      </c>
      <c r="K19" s="111">
        <v>3.8</v>
      </c>
      <c r="L19" s="111">
        <v>3.84</v>
      </c>
      <c r="M19" s="111">
        <v>3.51</v>
      </c>
      <c r="N19" s="111">
        <v>3.29</v>
      </c>
      <c r="O19" s="111">
        <v>3.28</v>
      </c>
      <c r="P19" s="111">
        <v>2.63</v>
      </c>
      <c r="Q19" s="111">
        <v>2.42</v>
      </c>
      <c r="R19" s="111">
        <v>2.62</v>
      </c>
      <c r="S19" s="112">
        <v>2.4500000000000002</v>
      </c>
      <c r="T19" s="111">
        <v>2.4299999999999997</v>
      </c>
      <c r="U19" s="111">
        <v>2.38</v>
      </c>
      <c r="V19" s="111">
        <v>2.37</v>
      </c>
      <c r="W19" s="111">
        <v>2.56</v>
      </c>
      <c r="X19" s="111">
        <v>2.4299999999999997</v>
      </c>
      <c r="Y19" s="111">
        <v>2.21</v>
      </c>
      <c r="Z19" s="111">
        <v>2.08</v>
      </c>
      <c r="AA19" s="111">
        <v>1.98</v>
      </c>
      <c r="AB19" s="111">
        <v>2.1399999999999997</v>
      </c>
      <c r="AC19" s="111">
        <v>2.12</v>
      </c>
      <c r="AD19" s="111">
        <v>2.15</v>
      </c>
      <c r="AE19" s="112">
        <v>2.08</v>
      </c>
      <c r="AF19" s="111">
        <v>2.13</v>
      </c>
      <c r="AG19" s="111">
        <v>2.2999999999999998</v>
      </c>
      <c r="AH19" s="111">
        <v>2.35</v>
      </c>
      <c r="AI19" s="111">
        <v>2.3200000000000003</v>
      </c>
      <c r="AJ19" s="111">
        <v>2.15</v>
      </c>
      <c r="AK19" s="111">
        <v>2.31</v>
      </c>
      <c r="AL19" s="111">
        <v>2.71</v>
      </c>
      <c r="AM19" s="111">
        <v>2.99</v>
      </c>
      <c r="AN19" s="111">
        <v>3.15</v>
      </c>
      <c r="AO19" s="111">
        <v>3.22</v>
      </c>
      <c r="AP19" s="111">
        <v>2.99</v>
      </c>
      <c r="AQ19" s="112">
        <v>3.07</v>
      </c>
      <c r="AR19" s="111">
        <v>3.29</v>
      </c>
      <c r="AS19" s="111">
        <v>3.29</v>
      </c>
      <c r="AT19" s="111">
        <v>3.15</v>
      </c>
      <c r="AU19" s="111">
        <v>3.23</v>
      </c>
      <c r="AV19" s="111">
        <v>3.27</v>
      </c>
      <c r="AW19" s="111">
        <v>3.12</v>
      </c>
      <c r="AX19" s="111">
        <v>3.19</v>
      </c>
      <c r="AY19" s="111">
        <v>3.17</v>
      </c>
      <c r="AZ19" s="111">
        <v>3.08</v>
      </c>
      <c r="BA19" s="111">
        <v>3.22</v>
      </c>
      <c r="BB19" s="111">
        <v>2.98</v>
      </c>
      <c r="BC19" s="112">
        <v>3.03</v>
      </c>
      <c r="BD19" s="111">
        <v>2.67</v>
      </c>
      <c r="BE19" s="111">
        <v>2.79</v>
      </c>
      <c r="BF19" s="111">
        <v>2.79</v>
      </c>
      <c r="BG19" s="111">
        <v>2.84</v>
      </c>
      <c r="BH19" s="111">
        <v>2.69</v>
      </c>
      <c r="BI19" s="111">
        <v>2.9299999999999997</v>
      </c>
      <c r="BJ19" s="111">
        <v>3.1</v>
      </c>
      <c r="BK19" s="111">
        <v>3.04</v>
      </c>
      <c r="BL19" s="111">
        <v>2.91</v>
      </c>
      <c r="BM19" s="111">
        <v>2.88</v>
      </c>
      <c r="BN19" s="111">
        <v>2.76</v>
      </c>
      <c r="BO19" s="112">
        <v>3.03</v>
      </c>
      <c r="BP19" s="111">
        <v>3.04</v>
      </c>
      <c r="BQ19" s="111">
        <v>2.85</v>
      </c>
      <c r="BR19" s="111">
        <v>2.5300000000000002</v>
      </c>
      <c r="BS19" s="111">
        <v>2.6799999999999997</v>
      </c>
      <c r="BT19" s="111">
        <v>2.5700000000000003</v>
      </c>
      <c r="BU19" s="111">
        <v>2.6</v>
      </c>
      <c r="BV19" s="111">
        <v>2.44</v>
      </c>
      <c r="BW19" s="111">
        <v>2.33</v>
      </c>
      <c r="BX19" s="111">
        <v>2.4</v>
      </c>
      <c r="BY19" s="111">
        <v>2.46</v>
      </c>
      <c r="BZ19" s="111">
        <v>2.56</v>
      </c>
      <c r="CA19" s="112">
        <v>2.9299999999999997</v>
      </c>
      <c r="CB19" s="111">
        <v>3.29</v>
      </c>
      <c r="CC19" s="111">
        <v>3.23</v>
      </c>
      <c r="CD19" s="111">
        <v>3.22</v>
      </c>
      <c r="CE19" s="111">
        <v>3.3013043478260866</v>
      </c>
      <c r="CF19" s="111">
        <v>3.1042105263157898</v>
      </c>
      <c r="CG19" s="111">
        <v>3.1109090909090913</v>
      </c>
      <c r="CH19" s="111">
        <v>3.0068181818181814</v>
      </c>
      <c r="CI19" s="111">
        <v>3.133</v>
      </c>
      <c r="CJ19" s="111">
        <v>3.0278260869565217</v>
      </c>
      <c r="CK19" s="111">
        <v>3.032</v>
      </c>
      <c r="CL19" s="111">
        <v>3.1976190476190474</v>
      </c>
      <c r="CM19" s="112">
        <v>3.2309523809523815</v>
      </c>
      <c r="CN19" s="111">
        <v>3.3190000000000004</v>
      </c>
      <c r="CO19" s="111">
        <v>3.5104761904761905</v>
      </c>
      <c r="CP19" s="111">
        <v>3.7778947368421054</v>
      </c>
      <c r="CQ19" s="111">
        <v>3.7723809523809528</v>
      </c>
      <c r="CR19" s="111">
        <v>3.8152380952380947</v>
      </c>
      <c r="CS19" s="111">
        <v>3.9336363636363645</v>
      </c>
      <c r="CT19" s="111">
        <v>3.8704761904761904</v>
      </c>
      <c r="CU19" s="111">
        <v>3.85</v>
      </c>
      <c r="CV19" s="111">
        <v>3.84</v>
      </c>
      <c r="CW19" s="111">
        <v>3.96</v>
      </c>
      <c r="CX19" s="111">
        <v>4.09</v>
      </c>
      <c r="CY19" s="112">
        <v>4.04</v>
      </c>
      <c r="CZ19" s="429">
        <v>3.75</v>
      </c>
      <c r="DA19" s="111">
        <v>3.61</v>
      </c>
      <c r="DB19" s="111">
        <v>3.57</v>
      </c>
      <c r="DC19" s="111">
        <v>3.47</v>
      </c>
      <c r="DD19" s="111">
        <v>3.43</v>
      </c>
      <c r="DE19" s="111">
        <v>3.29</v>
      </c>
      <c r="DF19" s="111">
        <v>2.95</v>
      </c>
      <c r="DG19" s="111">
        <v>2.93</v>
      </c>
      <c r="DH19" s="111">
        <v>2.5499999999999998</v>
      </c>
      <c r="DI19" s="111">
        <v>2.6399999999999997</v>
      </c>
      <c r="DJ19" s="111">
        <v>2.62</v>
      </c>
      <c r="DK19" s="112">
        <v>2.74</v>
      </c>
      <c r="DL19" s="429">
        <v>2.79</v>
      </c>
      <c r="DM19" s="111">
        <v>2.67</v>
      </c>
      <c r="DN19" s="111">
        <v>2.42</v>
      </c>
      <c r="DO19" s="111">
        <v>1.78</v>
      </c>
      <c r="DP19" s="111">
        <v>1.55</v>
      </c>
      <c r="DQ19" s="111">
        <v>1.53</v>
      </c>
      <c r="DR19" s="111">
        <v>1.55</v>
      </c>
      <c r="DS19" s="111">
        <v>1.46</v>
      </c>
      <c r="DT19" s="111">
        <v>1.46</v>
      </c>
      <c r="DU19" s="111">
        <v>1.46</v>
      </c>
      <c r="DV19" s="111">
        <v>1.55</v>
      </c>
      <c r="DW19" s="112">
        <v>1.63</v>
      </c>
      <c r="DX19" s="111" t="s">
        <v>394</v>
      </c>
      <c r="DY19" s="493"/>
    </row>
    <row r="20" spans="1:129" ht="21.75" customHeight="1" x14ac:dyDescent="0.3">
      <c r="A20" s="126" t="s">
        <v>84</v>
      </c>
      <c r="B20" s="126" t="s">
        <v>58</v>
      </c>
      <c r="C20" s="113" t="s">
        <v>66</v>
      </c>
      <c r="D20" s="465" t="s">
        <v>76</v>
      </c>
      <c r="E20" s="138" t="s">
        <v>75</v>
      </c>
      <c r="F20" s="114">
        <v>120</v>
      </c>
      <c r="G20" s="115" t="s">
        <v>74</v>
      </c>
      <c r="H20" s="93">
        <v>3.13</v>
      </c>
      <c r="I20" s="93">
        <v>3.19</v>
      </c>
      <c r="J20" s="93">
        <v>3.46</v>
      </c>
      <c r="K20" s="93">
        <v>3.3099999999999996</v>
      </c>
      <c r="L20" s="93">
        <v>3.37</v>
      </c>
      <c r="M20" s="93">
        <v>3.04</v>
      </c>
      <c r="N20" s="93">
        <v>2.7800000000000002</v>
      </c>
      <c r="O20" s="93">
        <v>2.74</v>
      </c>
      <c r="P20" s="93">
        <v>2.2199999999999998</v>
      </c>
      <c r="Q20" s="93">
        <v>2.1</v>
      </c>
      <c r="R20" s="93">
        <v>2.2599999999999998</v>
      </c>
      <c r="S20" s="94">
        <v>2.11</v>
      </c>
      <c r="T20" s="93">
        <v>2.09</v>
      </c>
      <c r="U20" s="93">
        <v>2.04</v>
      </c>
      <c r="V20" s="93">
        <v>2.0299999999999998</v>
      </c>
      <c r="W20" s="93">
        <v>2.2199999999999998</v>
      </c>
      <c r="X20" s="93">
        <v>2.09</v>
      </c>
      <c r="Y20" s="93">
        <v>1.96</v>
      </c>
      <c r="Z20" s="93">
        <v>1.91</v>
      </c>
      <c r="AA20" s="93">
        <v>1.8199999999999998</v>
      </c>
      <c r="AB20" s="93">
        <v>1.91</v>
      </c>
      <c r="AC20" s="93">
        <v>1.87</v>
      </c>
      <c r="AD20" s="93">
        <v>1.91</v>
      </c>
      <c r="AE20" s="94">
        <v>1.87</v>
      </c>
      <c r="AF20" s="93">
        <v>1.9</v>
      </c>
      <c r="AG20" s="93">
        <v>2.0099999999999998</v>
      </c>
      <c r="AH20" s="93">
        <v>2.0499999999999998</v>
      </c>
      <c r="AI20" s="93">
        <v>2.02</v>
      </c>
      <c r="AJ20" s="93">
        <v>1.91</v>
      </c>
      <c r="AK20" s="93">
        <v>2.04</v>
      </c>
      <c r="AL20" s="93">
        <v>2.4</v>
      </c>
      <c r="AM20" s="93">
        <v>2.5999999999999996</v>
      </c>
      <c r="AN20" s="93">
        <v>2.7199999999999998</v>
      </c>
      <c r="AO20" s="93">
        <v>2.8</v>
      </c>
      <c r="AP20" s="93">
        <v>2.5700000000000003</v>
      </c>
      <c r="AQ20" s="94">
        <v>2.5700000000000003</v>
      </c>
      <c r="AR20" s="93">
        <v>2.7800000000000002</v>
      </c>
      <c r="AS20" s="93">
        <v>2.8499999999999996</v>
      </c>
      <c r="AT20" s="93">
        <v>2.7199999999999998</v>
      </c>
      <c r="AU20" s="93">
        <v>2.84</v>
      </c>
      <c r="AV20" s="93">
        <v>2.9</v>
      </c>
      <c r="AW20" s="93">
        <v>2.79</v>
      </c>
      <c r="AX20" s="93">
        <v>2.88</v>
      </c>
      <c r="AY20" s="93">
        <v>2.9</v>
      </c>
      <c r="AZ20" s="93">
        <v>2.83</v>
      </c>
      <c r="BA20" s="93">
        <v>2.9699999999999998</v>
      </c>
      <c r="BB20" s="93">
        <v>2.75</v>
      </c>
      <c r="BC20" s="94">
        <v>2.8200000000000003</v>
      </c>
      <c r="BD20" s="93">
        <v>2.58</v>
      </c>
      <c r="BE20" s="93">
        <v>2.67</v>
      </c>
      <c r="BF20" s="93">
        <v>2.67</v>
      </c>
      <c r="BG20" s="93">
        <v>2.7199999999999998</v>
      </c>
      <c r="BH20" s="93">
        <v>2.56</v>
      </c>
      <c r="BI20" s="93">
        <v>2.74</v>
      </c>
      <c r="BJ20" s="93">
        <v>2.88</v>
      </c>
      <c r="BK20" s="93">
        <v>2.83</v>
      </c>
      <c r="BL20" s="93">
        <v>2.74</v>
      </c>
      <c r="BM20" s="93">
        <v>2.69</v>
      </c>
      <c r="BN20" s="93">
        <v>2.59</v>
      </c>
      <c r="BO20" s="94">
        <v>2.87</v>
      </c>
      <c r="BP20" s="93">
        <v>2.9</v>
      </c>
      <c r="BQ20" s="93">
        <v>2.7199999999999998</v>
      </c>
      <c r="BR20" s="93">
        <v>2.42</v>
      </c>
      <c r="BS20" s="93">
        <v>2.58</v>
      </c>
      <c r="BT20" s="93">
        <v>2.46</v>
      </c>
      <c r="BU20" s="93">
        <v>2.5</v>
      </c>
      <c r="BV20" s="93">
        <v>2.37</v>
      </c>
      <c r="BW20" s="93">
        <v>2.27</v>
      </c>
      <c r="BX20" s="93">
        <v>2.33</v>
      </c>
      <c r="BY20" s="93">
        <v>2.38</v>
      </c>
      <c r="BZ20" s="93">
        <v>2.4699999999999998</v>
      </c>
      <c r="CA20" s="94">
        <v>2.8</v>
      </c>
      <c r="CB20" s="93">
        <v>3.16</v>
      </c>
      <c r="CC20" s="93">
        <v>3.12</v>
      </c>
      <c r="CD20" s="93">
        <v>3.0999999999999996</v>
      </c>
      <c r="CE20" s="93">
        <v>3.2134782608695653</v>
      </c>
      <c r="CF20" s="93">
        <v>3.0242105263157897</v>
      </c>
      <c r="CG20" s="93">
        <v>3.0368181818181821</v>
      </c>
      <c r="CH20" s="93">
        <v>2.9740909090909096</v>
      </c>
      <c r="CI20" s="93">
        <v>3.0720000000000001</v>
      </c>
      <c r="CJ20" s="93">
        <v>2.9765217391304351</v>
      </c>
      <c r="CK20" s="93">
        <v>2.9975000000000001</v>
      </c>
      <c r="CL20" s="93">
        <v>3.1809523809523803</v>
      </c>
      <c r="CM20" s="94">
        <v>3.25</v>
      </c>
      <c r="CN20" s="93">
        <v>3.3819999999999997</v>
      </c>
      <c r="CO20" s="93">
        <v>3.5819047619047621</v>
      </c>
      <c r="CP20" s="93">
        <v>3.7994736842105263</v>
      </c>
      <c r="CQ20" s="93">
        <v>3.8295238095238098</v>
      </c>
      <c r="CR20" s="93">
        <v>3.9019047619047615</v>
      </c>
      <c r="CS20" s="93">
        <v>4.0168181818181807</v>
      </c>
      <c r="CT20" s="93">
        <v>3.975714285714286</v>
      </c>
      <c r="CU20" s="93">
        <v>3.9799999999999995</v>
      </c>
      <c r="CV20" s="93">
        <v>3.9699999999999998</v>
      </c>
      <c r="CW20" s="93">
        <v>4.09</v>
      </c>
      <c r="CX20" s="93">
        <v>4.2</v>
      </c>
      <c r="CY20" s="94">
        <v>4.1500000000000004</v>
      </c>
      <c r="CZ20" s="430">
        <v>3.88</v>
      </c>
      <c r="DA20" s="93">
        <v>3.74</v>
      </c>
      <c r="DB20" s="93">
        <v>3.6900000000000004</v>
      </c>
      <c r="DC20" s="93">
        <v>3.5700000000000003</v>
      </c>
      <c r="DD20" s="93">
        <v>3.53</v>
      </c>
      <c r="DE20" s="93">
        <v>3.3899999999999997</v>
      </c>
      <c r="DF20" s="93">
        <v>3.0300000000000002</v>
      </c>
      <c r="DG20" s="93">
        <v>3.03</v>
      </c>
      <c r="DH20" s="93">
        <v>2.69</v>
      </c>
      <c r="DI20" s="93">
        <v>2.77</v>
      </c>
      <c r="DJ20" s="93">
        <v>2.73</v>
      </c>
      <c r="DK20" s="94">
        <v>2.84</v>
      </c>
      <c r="DL20" s="430">
        <v>2.88</v>
      </c>
      <c r="DM20" s="93">
        <v>2.76</v>
      </c>
      <c r="DN20" s="93">
        <v>2.52</v>
      </c>
      <c r="DO20" s="93">
        <v>1.79</v>
      </c>
      <c r="DP20" s="93">
        <v>1.5899999999999999</v>
      </c>
      <c r="DQ20" s="93">
        <v>1.54</v>
      </c>
      <c r="DR20" s="93">
        <v>1.54</v>
      </c>
      <c r="DS20" s="93">
        <v>1.48</v>
      </c>
      <c r="DT20" s="93">
        <v>1.47</v>
      </c>
      <c r="DU20" s="93">
        <v>1.47</v>
      </c>
      <c r="DV20" s="93">
        <v>1.54</v>
      </c>
      <c r="DW20" s="94">
        <v>1.5899999999999999</v>
      </c>
      <c r="DX20" s="93">
        <v>1.5899999999999999</v>
      </c>
      <c r="DY20" s="493"/>
    </row>
    <row r="21" spans="1:129" ht="21.75" customHeight="1" x14ac:dyDescent="0.3">
      <c r="A21" s="127" t="s">
        <v>83</v>
      </c>
      <c r="B21" s="127" t="s">
        <v>58</v>
      </c>
      <c r="C21" s="116" t="s">
        <v>66</v>
      </c>
      <c r="D21" s="465"/>
      <c r="E21" s="117" t="s">
        <v>72</v>
      </c>
      <c r="F21" s="118">
        <v>120</v>
      </c>
      <c r="G21" s="119" t="s">
        <v>71</v>
      </c>
      <c r="H21" s="83">
        <v>3.8600000000000003</v>
      </c>
      <c r="I21" s="83">
        <v>3.92</v>
      </c>
      <c r="J21" s="83">
        <v>4.16</v>
      </c>
      <c r="K21" s="83">
        <v>4</v>
      </c>
      <c r="L21" s="83">
        <v>4.04</v>
      </c>
      <c r="M21" s="83">
        <v>3.71</v>
      </c>
      <c r="N21" s="83">
        <v>3.49</v>
      </c>
      <c r="O21" s="83">
        <v>3.4799999999999995</v>
      </c>
      <c r="P21" s="83">
        <v>2.83</v>
      </c>
      <c r="Q21" s="83">
        <v>2.62</v>
      </c>
      <c r="R21" s="83">
        <v>2.8200000000000003</v>
      </c>
      <c r="S21" s="84">
        <v>2.65</v>
      </c>
      <c r="T21" s="83">
        <v>2.63</v>
      </c>
      <c r="U21" s="83">
        <v>2.58</v>
      </c>
      <c r="V21" s="83">
        <v>2.5700000000000003</v>
      </c>
      <c r="W21" s="83">
        <v>2.76</v>
      </c>
      <c r="X21" s="83">
        <v>2.63</v>
      </c>
      <c r="Y21" s="83">
        <v>2.41</v>
      </c>
      <c r="Z21" s="83">
        <v>2.2800000000000002</v>
      </c>
      <c r="AA21" s="83">
        <v>2.1799999999999997</v>
      </c>
      <c r="AB21" s="83">
        <v>2.34</v>
      </c>
      <c r="AC21" s="83">
        <v>2.3200000000000003</v>
      </c>
      <c r="AD21" s="83">
        <v>2.3499999999999996</v>
      </c>
      <c r="AE21" s="84">
        <v>2.2800000000000002</v>
      </c>
      <c r="AF21" s="83">
        <v>2.33</v>
      </c>
      <c r="AG21" s="83">
        <v>2.5</v>
      </c>
      <c r="AH21" s="83">
        <v>2.5499999999999998</v>
      </c>
      <c r="AI21" s="83">
        <v>2.52</v>
      </c>
      <c r="AJ21" s="83">
        <v>2.3499999999999996</v>
      </c>
      <c r="AK21" s="83">
        <v>2.5099999999999998</v>
      </c>
      <c r="AL21" s="83">
        <v>2.91</v>
      </c>
      <c r="AM21" s="83">
        <v>3.19</v>
      </c>
      <c r="AN21" s="83">
        <v>3.3499999999999996</v>
      </c>
      <c r="AO21" s="83">
        <v>3.42</v>
      </c>
      <c r="AP21" s="83">
        <v>3.19</v>
      </c>
      <c r="AQ21" s="84">
        <v>3.2699999999999996</v>
      </c>
      <c r="AR21" s="83">
        <v>3.49</v>
      </c>
      <c r="AS21" s="83">
        <v>3.49</v>
      </c>
      <c r="AT21" s="83">
        <v>3.3499999999999996</v>
      </c>
      <c r="AU21" s="83">
        <v>3.4299999999999997</v>
      </c>
      <c r="AV21" s="83">
        <v>3.4699999999999998</v>
      </c>
      <c r="AW21" s="83">
        <v>3.3200000000000003</v>
      </c>
      <c r="AX21" s="83">
        <v>3.3899999999999997</v>
      </c>
      <c r="AY21" s="83">
        <v>3.37</v>
      </c>
      <c r="AZ21" s="83">
        <v>3.2800000000000002</v>
      </c>
      <c r="BA21" s="83">
        <v>3.42</v>
      </c>
      <c r="BB21" s="83">
        <v>3.1799999999999997</v>
      </c>
      <c r="BC21" s="84">
        <v>3.2299999999999995</v>
      </c>
      <c r="BD21" s="83">
        <v>2.87</v>
      </c>
      <c r="BE21" s="83">
        <v>2.99</v>
      </c>
      <c r="BF21" s="83">
        <v>2.99</v>
      </c>
      <c r="BG21" s="83">
        <v>3.04</v>
      </c>
      <c r="BH21" s="83">
        <v>2.8899999999999997</v>
      </c>
      <c r="BI21" s="83">
        <v>3.13</v>
      </c>
      <c r="BJ21" s="83">
        <v>3.3</v>
      </c>
      <c r="BK21" s="83">
        <v>3.24</v>
      </c>
      <c r="BL21" s="83">
        <v>3.11</v>
      </c>
      <c r="BM21" s="83">
        <v>3.08</v>
      </c>
      <c r="BN21" s="83">
        <v>2.96</v>
      </c>
      <c r="BO21" s="84">
        <v>3.2299999999999995</v>
      </c>
      <c r="BP21" s="83">
        <v>3.24</v>
      </c>
      <c r="BQ21" s="83">
        <v>3.05</v>
      </c>
      <c r="BR21" s="83">
        <v>2.73</v>
      </c>
      <c r="BS21" s="83">
        <v>2.88</v>
      </c>
      <c r="BT21" s="83">
        <v>2.77</v>
      </c>
      <c r="BU21" s="83">
        <v>2.8</v>
      </c>
      <c r="BV21" s="83">
        <v>2.6399999999999997</v>
      </c>
      <c r="BW21" s="83">
        <v>2.5300000000000002</v>
      </c>
      <c r="BX21" s="83">
        <v>2.5999999999999996</v>
      </c>
      <c r="BY21" s="83">
        <v>2.66</v>
      </c>
      <c r="BZ21" s="83">
        <v>2.76</v>
      </c>
      <c r="CA21" s="84">
        <v>3.13</v>
      </c>
      <c r="CB21" s="83">
        <v>3.49</v>
      </c>
      <c r="CC21" s="83">
        <v>3.4299999999999997</v>
      </c>
      <c r="CD21" s="83">
        <v>3.42</v>
      </c>
      <c r="CE21" s="83">
        <v>3.5013043478260863</v>
      </c>
      <c r="CF21" s="83">
        <v>3.3042105263157895</v>
      </c>
      <c r="CG21" s="83">
        <v>3.3109090909090915</v>
      </c>
      <c r="CH21" s="83">
        <v>3.2068181818181811</v>
      </c>
      <c r="CI21" s="83">
        <v>3.3330000000000002</v>
      </c>
      <c r="CJ21" s="83">
        <v>3.2278260869565214</v>
      </c>
      <c r="CK21" s="83">
        <v>3.2320000000000002</v>
      </c>
      <c r="CL21" s="83">
        <v>3.3976190476190471</v>
      </c>
      <c r="CM21" s="84">
        <v>3.4309523809523812</v>
      </c>
      <c r="CN21" s="83">
        <v>3.5190000000000001</v>
      </c>
      <c r="CO21" s="83">
        <v>3.7104761904761903</v>
      </c>
      <c r="CP21" s="83">
        <v>3.9778947368421056</v>
      </c>
      <c r="CQ21" s="83">
        <v>3.972380952380953</v>
      </c>
      <c r="CR21" s="83">
        <v>4.0152380952380948</v>
      </c>
      <c r="CS21" s="83">
        <v>4.1336363636363647</v>
      </c>
      <c r="CT21" s="83">
        <v>4.0704761904761906</v>
      </c>
      <c r="CU21" s="83">
        <v>4.05</v>
      </c>
      <c r="CV21" s="83">
        <v>4.04</v>
      </c>
      <c r="CW21" s="83">
        <v>4.16</v>
      </c>
      <c r="CX21" s="83">
        <v>4.29</v>
      </c>
      <c r="CY21" s="84">
        <v>4.24</v>
      </c>
      <c r="CZ21" s="431">
        <v>3.95</v>
      </c>
      <c r="DA21" s="83">
        <v>3.8099999999999996</v>
      </c>
      <c r="DB21" s="83">
        <v>3.7699999999999996</v>
      </c>
      <c r="DC21" s="83">
        <v>3.67</v>
      </c>
      <c r="DD21" s="83">
        <v>3.63</v>
      </c>
      <c r="DE21" s="83">
        <v>3.49</v>
      </c>
      <c r="DF21" s="83">
        <v>3.15</v>
      </c>
      <c r="DG21" s="83">
        <v>3.13</v>
      </c>
      <c r="DH21" s="83">
        <v>2.75</v>
      </c>
      <c r="DI21" s="83">
        <v>2.84</v>
      </c>
      <c r="DJ21" s="83">
        <v>2.8200000000000003</v>
      </c>
      <c r="DK21" s="84">
        <v>2.94</v>
      </c>
      <c r="DL21" s="431">
        <v>2.99</v>
      </c>
      <c r="DM21" s="83">
        <v>2.87</v>
      </c>
      <c r="DN21" s="83">
        <v>2.62</v>
      </c>
      <c r="DO21" s="83">
        <v>1.98</v>
      </c>
      <c r="DP21" s="83">
        <v>1.75</v>
      </c>
      <c r="DQ21" s="83">
        <v>1.73</v>
      </c>
      <c r="DR21" s="83">
        <v>1.75</v>
      </c>
      <c r="DS21" s="83">
        <v>1.66</v>
      </c>
      <c r="DT21" s="83">
        <v>1.66</v>
      </c>
      <c r="DU21" s="83">
        <v>1.66</v>
      </c>
      <c r="DV21" s="83">
        <v>1.75</v>
      </c>
      <c r="DW21" s="84">
        <v>1.83</v>
      </c>
      <c r="DX21" s="83">
        <v>1.8599999999999999</v>
      </c>
      <c r="DY21" s="493"/>
    </row>
    <row r="22" spans="1:129" ht="21.75" customHeight="1" x14ac:dyDescent="0.3">
      <c r="A22" s="127" t="s">
        <v>82</v>
      </c>
      <c r="B22" s="127" t="s">
        <v>58</v>
      </c>
      <c r="C22" s="116" t="s">
        <v>66</v>
      </c>
      <c r="D22" s="466"/>
      <c r="E22" s="139" t="s">
        <v>69</v>
      </c>
      <c r="F22" s="120">
        <v>120</v>
      </c>
      <c r="G22" s="119" t="s">
        <v>68</v>
      </c>
      <c r="H22" s="83">
        <v>4.28</v>
      </c>
      <c r="I22" s="83">
        <v>4.37</v>
      </c>
      <c r="J22" s="83">
        <v>4.57</v>
      </c>
      <c r="K22" s="83">
        <v>4.41</v>
      </c>
      <c r="L22" s="83">
        <v>4.45</v>
      </c>
      <c r="M22" s="83">
        <v>4.1500000000000004</v>
      </c>
      <c r="N22" s="83">
        <v>3.96</v>
      </c>
      <c r="O22" s="83">
        <v>3.96</v>
      </c>
      <c r="P22" s="83">
        <v>3.2800000000000002</v>
      </c>
      <c r="Q22" s="83">
        <v>2.99</v>
      </c>
      <c r="R22" s="83">
        <v>3.17</v>
      </c>
      <c r="S22" s="84">
        <v>3.0300000000000002</v>
      </c>
      <c r="T22" s="83">
        <v>3</v>
      </c>
      <c r="U22" s="83">
        <v>2.9699999999999998</v>
      </c>
      <c r="V22" s="83">
        <v>2.9699999999999998</v>
      </c>
      <c r="W22" s="83">
        <v>3.17</v>
      </c>
      <c r="X22" s="83">
        <v>3.04</v>
      </c>
      <c r="Y22" s="83">
        <v>2.81</v>
      </c>
      <c r="Z22" s="83">
        <v>2.6399999999999997</v>
      </c>
      <c r="AA22" s="83">
        <v>2.5499999999999998</v>
      </c>
      <c r="AB22" s="83">
        <v>2.7</v>
      </c>
      <c r="AC22" s="83">
        <v>2.7199999999999998</v>
      </c>
      <c r="AD22" s="83">
        <v>2.75</v>
      </c>
      <c r="AE22" s="84">
        <v>2.66</v>
      </c>
      <c r="AF22" s="83">
        <v>2.7199999999999998</v>
      </c>
      <c r="AG22" s="83">
        <v>2.91</v>
      </c>
      <c r="AH22" s="83">
        <v>2.9699999999999998</v>
      </c>
      <c r="AI22" s="83">
        <v>2.94</v>
      </c>
      <c r="AJ22" s="83">
        <v>2.76</v>
      </c>
      <c r="AK22" s="83">
        <v>2.92</v>
      </c>
      <c r="AL22" s="83">
        <v>3.3</v>
      </c>
      <c r="AM22" s="83">
        <v>3.59</v>
      </c>
      <c r="AN22" s="83">
        <v>3.74</v>
      </c>
      <c r="AO22" s="83">
        <v>3.8099999999999996</v>
      </c>
      <c r="AP22" s="83">
        <v>3.6100000000000003</v>
      </c>
      <c r="AQ22" s="84">
        <v>3.7</v>
      </c>
      <c r="AR22" s="83">
        <v>3.9000000000000004</v>
      </c>
      <c r="AS22" s="83">
        <v>3.87</v>
      </c>
      <c r="AT22" s="83">
        <v>3.7199999999999998</v>
      </c>
      <c r="AU22" s="83">
        <v>3.76</v>
      </c>
      <c r="AV22" s="83">
        <v>3.76</v>
      </c>
      <c r="AW22" s="83">
        <v>3.6100000000000003</v>
      </c>
      <c r="AX22" s="83">
        <v>3.66</v>
      </c>
      <c r="AY22" s="83">
        <v>3.62</v>
      </c>
      <c r="AZ22" s="83">
        <v>3.51</v>
      </c>
      <c r="BA22" s="83">
        <v>3.63</v>
      </c>
      <c r="BB22" s="83">
        <v>3.4000000000000004</v>
      </c>
      <c r="BC22" s="84">
        <v>3.4299999999999997</v>
      </c>
      <c r="BD22" s="83">
        <v>3.01</v>
      </c>
      <c r="BE22" s="83">
        <v>3.11</v>
      </c>
      <c r="BF22" s="83">
        <v>3.11</v>
      </c>
      <c r="BG22" s="83">
        <v>3.1799999999999997</v>
      </c>
      <c r="BH22" s="83">
        <v>3.05</v>
      </c>
      <c r="BI22" s="83">
        <v>3.3099999999999996</v>
      </c>
      <c r="BJ22" s="83">
        <v>3.4799999999999995</v>
      </c>
      <c r="BK22" s="83">
        <v>3.4299999999999997</v>
      </c>
      <c r="BL22" s="83">
        <v>3.2800000000000002</v>
      </c>
      <c r="BM22" s="83">
        <v>3.2699999999999996</v>
      </c>
      <c r="BN22" s="83">
        <v>3.17</v>
      </c>
      <c r="BO22" s="84">
        <v>3.38</v>
      </c>
      <c r="BP22" s="83">
        <v>3.38</v>
      </c>
      <c r="BQ22" s="83">
        <v>3.2</v>
      </c>
      <c r="BR22" s="83">
        <v>2.9</v>
      </c>
      <c r="BS22" s="83">
        <v>3.02</v>
      </c>
      <c r="BT22" s="83">
        <v>2.9299999999999997</v>
      </c>
      <c r="BU22" s="83">
        <v>2.94</v>
      </c>
      <c r="BV22" s="83">
        <v>2.7800000000000002</v>
      </c>
      <c r="BW22" s="83">
        <v>2.65</v>
      </c>
      <c r="BX22" s="83">
        <v>2.7</v>
      </c>
      <c r="BY22" s="83">
        <v>2.77</v>
      </c>
      <c r="BZ22" s="83">
        <v>2.9</v>
      </c>
      <c r="CA22" s="84">
        <v>3.2699999999999996</v>
      </c>
      <c r="CB22" s="83">
        <v>3.63</v>
      </c>
      <c r="CC22" s="83">
        <v>3.5700000000000003</v>
      </c>
      <c r="CD22" s="83">
        <v>3.5533333333333337</v>
      </c>
      <c r="CE22" s="83">
        <v>3.6215942028985504</v>
      </c>
      <c r="CF22" s="83">
        <v>3.4329824561403512</v>
      </c>
      <c r="CG22" s="83">
        <v>3.4393939393939394</v>
      </c>
      <c r="CH22" s="83">
        <v>3.3268181818181821</v>
      </c>
      <c r="CI22" s="83">
        <v>3.4563333333333333</v>
      </c>
      <c r="CJ22" s="83">
        <v>3.3486956521739133</v>
      </c>
      <c r="CK22" s="83">
        <v>3.3453333333333335</v>
      </c>
      <c r="CL22" s="83">
        <v>3.505873015873016</v>
      </c>
      <c r="CM22" s="84">
        <v>3.5125396825396829</v>
      </c>
      <c r="CN22" s="83">
        <v>3.5746666666666664</v>
      </c>
      <c r="CO22" s="83">
        <v>3.7593650793650797</v>
      </c>
      <c r="CP22" s="83">
        <v>4.031929824561403</v>
      </c>
      <c r="CQ22" s="83">
        <v>4.019047619047619</v>
      </c>
      <c r="CR22" s="83">
        <v>4.0511111111111111</v>
      </c>
      <c r="CS22" s="83">
        <v>4.1630303030303031</v>
      </c>
      <c r="CT22" s="83">
        <v>4.0984126984126981</v>
      </c>
      <c r="CU22" s="83">
        <v>4.08</v>
      </c>
      <c r="CV22" s="83">
        <v>4.07</v>
      </c>
      <c r="CW22" s="83">
        <v>4.1900000000000004</v>
      </c>
      <c r="CX22" s="83">
        <v>4.33</v>
      </c>
      <c r="CY22" s="84">
        <v>4.29</v>
      </c>
      <c r="CZ22" s="431">
        <v>4</v>
      </c>
      <c r="DA22" s="83">
        <v>3.88</v>
      </c>
      <c r="DB22" s="83">
        <v>3.84</v>
      </c>
      <c r="DC22" s="83">
        <v>3.74</v>
      </c>
      <c r="DD22" s="83">
        <v>3.7</v>
      </c>
      <c r="DE22" s="83">
        <v>3.5599999999999996</v>
      </c>
      <c r="DF22" s="83">
        <v>3.2299999999999995</v>
      </c>
      <c r="DG22" s="83">
        <v>3.22</v>
      </c>
      <c r="DH22" s="83">
        <v>2.8</v>
      </c>
      <c r="DI22" s="83">
        <v>2.88</v>
      </c>
      <c r="DJ22" s="83">
        <v>2.88</v>
      </c>
      <c r="DK22" s="84">
        <v>2.99</v>
      </c>
      <c r="DL22" s="431">
        <v>3.04</v>
      </c>
      <c r="DM22" s="83">
        <v>2.9299999999999997</v>
      </c>
      <c r="DN22" s="83">
        <v>2.6799999999999997</v>
      </c>
      <c r="DO22" s="83">
        <v>2.04</v>
      </c>
      <c r="DP22" s="83">
        <v>1.8199999999999998</v>
      </c>
      <c r="DQ22" s="83">
        <v>1.82</v>
      </c>
      <c r="DR22" s="83">
        <v>1.87</v>
      </c>
      <c r="DS22" s="83">
        <v>1.77</v>
      </c>
      <c r="DT22" s="83">
        <v>1.79</v>
      </c>
      <c r="DU22" s="83">
        <v>1.81</v>
      </c>
      <c r="DV22" s="83">
        <v>1.91</v>
      </c>
      <c r="DW22" s="84">
        <v>1.99</v>
      </c>
      <c r="DX22" s="83">
        <v>2.04</v>
      </c>
      <c r="DY22" s="493"/>
    </row>
    <row r="23" spans="1:129" ht="21.75" customHeight="1" x14ac:dyDescent="0.3">
      <c r="A23" s="128" t="s">
        <v>73</v>
      </c>
      <c r="B23" s="128" t="s">
        <v>94</v>
      </c>
      <c r="C23" s="102" t="s">
        <v>67</v>
      </c>
      <c r="D23" s="467" t="s">
        <v>81</v>
      </c>
      <c r="E23" s="140" t="s">
        <v>72</v>
      </c>
      <c r="F23" s="103">
        <v>120</v>
      </c>
      <c r="G23" s="104" t="s">
        <v>80</v>
      </c>
      <c r="H23" s="105">
        <v>3.9799999999999995</v>
      </c>
      <c r="I23" s="105">
        <v>4.0999999999999996</v>
      </c>
      <c r="J23" s="105">
        <v>4.25</v>
      </c>
      <c r="K23" s="105">
        <v>4.3499999999999996</v>
      </c>
      <c r="L23" s="105">
        <v>4.46</v>
      </c>
      <c r="M23" s="105">
        <v>4.21</v>
      </c>
      <c r="N23" s="105">
        <v>4.09</v>
      </c>
      <c r="O23" s="105">
        <v>3.95</v>
      </c>
      <c r="P23" s="105">
        <v>3.46</v>
      </c>
      <c r="Q23" s="105">
        <v>3.2</v>
      </c>
      <c r="R23" s="105">
        <v>3.41</v>
      </c>
      <c r="S23" s="106">
        <v>3.6100000000000003</v>
      </c>
      <c r="T23" s="105">
        <v>3.4400000000000004</v>
      </c>
      <c r="U23" s="105">
        <v>3.3200000000000003</v>
      </c>
      <c r="V23" s="105">
        <v>3.24</v>
      </c>
      <c r="W23" s="105">
        <v>3.2</v>
      </c>
      <c r="X23" s="105">
        <v>3.11</v>
      </c>
      <c r="Y23" s="105">
        <v>2.81</v>
      </c>
      <c r="Z23" s="105">
        <v>2.79</v>
      </c>
      <c r="AA23" s="105">
        <v>2.54</v>
      </c>
      <c r="AB23" s="105">
        <v>2.4900000000000002</v>
      </c>
      <c r="AC23" s="105">
        <v>2.56</v>
      </c>
      <c r="AD23" s="105">
        <v>2.5300000000000002</v>
      </c>
      <c r="AE23" s="106">
        <v>2.4</v>
      </c>
      <c r="AF23" s="105">
        <v>2.31</v>
      </c>
      <c r="AG23" s="105">
        <v>2.54</v>
      </c>
      <c r="AH23" s="105">
        <v>2.5499999999999998</v>
      </c>
      <c r="AI23" s="105">
        <v>2.38</v>
      </c>
      <c r="AJ23" s="105">
        <v>2.2199999999999998</v>
      </c>
      <c r="AK23" s="105">
        <v>2.2999999999999998</v>
      </c>
      <c r="AL23" s="105">
        <v>2.62</v>
      </c>
      <c r="AM23" s="105">
        <v>2.54</v>
      </c>
      <c r="AN23" s="105">
        <v>2.7</v>
      </c>
      <c r="AO23" s="105">
        <v>2.77</v>
      </c>
      <c r="AP23" s="105">
        <v>2.6399999999999997</v>
      </c>
      <c r="AQ23" s="106">
        <v>2.5499999999999998</v>
      </c>
      <c r="AR23" s="105">
        <v>2.7199999999999998</v>
      </c>
      <c r="AS23" s="105">
        <v>2.6399999999999997</v>
      </c>
      <c r="AT23" s="105">
        <v>2.4699999999999998</v>
      </c>
      <c r="AU23" s="105">
        <v>2.4299999999999997</v>
      </c>
      <c r="AV23" s="105">
        <v>2.38</v>
      </c>
      <c r="AW23" s="105">
        <v>2.23</v>
      </c>
      <c r="AX23" s="105">
        <v>2.1399999999999997</v>
      </c>
      <c r="AY23" s="105">
        <v>2.0099999999999998</v>
      </c>
      <c r="AZ23" s="105">
        <v>1.87</v>
      </c>
      <c r="BA23" s="105">
        <v>1.8199999999999998</v>
      </c>
      <c r="BB23" s="105">
        <v>1.75</v>
      </c>
      <c r="BC23" s="106">
        <v>1.68</v>
      </c>
      <c r="BD23" s="105">
        <v>1.4</v>
      </c>
      <c r="BE23" s="105">
        <v>1.3399999999999999</v>
      </c>
      <c r="BF23" s="105">
        <v>1.3399999999999999</v>
      </c>
      <c r="BG23" s="105">
        <v>1.29</v>
      </c>
      <c r="BH23" s="105">
        <v>1.2478370399999998</v>
      </c>
      <c r="BI23" s="105">
        <v>1.5651203599999999</v>
      </c>
      <c r="BJ23" s="105">
        <v>1.7705038518518519</v>
      </c>
      <c r="BK23" s="105">
        <v>1.6480969999999999</v>
      </c>
      <c r="BL23" s="105">
        <v>1.5693345000000001</v>
      </c>
      <c r="BM23" s="105">
        <v>1.5722984074074073</v>
      </c>
      <c r="BN23" s="105">
        <v>1.4667872592592592</v>
      </c>
      <c r="BO23" s="106">
        <v>1.4334786153846153</v>
      </c>
      <c r="BP23" s="105">
        <v>1.5</v>
      </c>
      <c r="BQ23" s="105">
        <v>1.39521436</v>
      </c>
      <c r="BR23" s="105">
        <v>1.1721805384615385</v>
      </c>
      <c r="BS23" s="105">
        <v>1.1601867692307692</v>
      </c>
      <c r="BT23" s="105">
        <v>1.1199999999999999</v>
      </c>
      <c r="BU23" s="105">
        <v>1.0899999999999999</v>
      </c>
      <c r="BV23" s="105">
        <v>0.95</v>
      </c>
      <c r="BW23" s="105">
        <v>0.84</v>
      </c>
      <c r="BX23" s="105">
        <v>0.83</v>
      </c>
      <c r="BY23" s="105">
        <v>0.84</v>
      </c>
      <c r="BZ23" s="105">
        <v>0.94</v>
      </c>
      <c r="CA23" s="106">
        <v>1.1099999999999999</v>
      </c>
      <c r="CB23" s="105">
        <v>1.1299999999999999</v>
      </c>
      <c r="CC23" s="105">
        <v>1.18</v>
      </c>
      <c r="CD23" s="105">
        <v>1.1199999999999999</v>
      </c>
      <c r="CE23" s="105">
        <v>1.21</v>
      </c>
      <c r="CF23" s="105">
        <v>1.1299999999999999</v>
      </c>
      <c r="CG23" s="105">
        <v>1.2129999999999999</v>
      </c>
      <c r="CH23" s="105">
        <v>1.19</v>
      </c>
      <c r="CI23" s="105">
        <v>1.3699999999999999</v>
      </c>
      <c r="CJ23" s="105">
        <v>1.23</v>
      </c>
      <c r="CK23" s="105">
        <v>1.24</v>
      </c>
      <c r="CL23" s="105">
        <v>1.26</v>
      </c>
      <c r="CM23" s="106">
        <v>1.22</v>
      </c>
      <c r="CN23" s="105">
        <v>1.26</v>
      </c>
      <c r="CO23" s="105">
        <v>1.46</v>
      </c>
      <c r="CP23" s="105">
        <v>1.6</v>
      </c>
      <c r="CQ23" s="105">
        <v>1.48</v>
      </c>
      <c r="CR23" s="105">
        <v>1.47</v>
      </c>
      <c r="CS23" s="105">
        <v>1.4</v>
      </c>
      <c r="CT23" s="105">
        <v>1.3</v>
      </c>
      <c r="CU23" s="105">
        <v>1.26</v>
      </c>
      <c r="CV23" s="105">
        <v>1.26</v>
      </c>
      <c r="CW23" s="105">
        <v>1.3699999999999999</v>
      </c>
      <c r="CX23" s="105">
        <v>1.3699999999999999</v>
      </c>
      <c r="CY23" s="106">
        <v>1.31</v>
      </c>
      <c r="CZ23" s="432">
        <v>1.21</v>
      </c>
      <c r="DA23" s="105">
        <v>1.1399999999999999</v>
      </c>
      <c r="DB23" s="105">
        <v>1.08</v>
      </c>
      <c r="DC23" s="105">
        <v>1.02</v>
      </c>
      <c r="DD23" s="105">
        <v>0.99</v>
      </c>
      <c r="DE23" s="105">
        <v>0.89999999999999991</v>
      </c>
      <c r="DF23" s="105">
        <v>0.75</v>
      </c>
      <c r="DG23" s="105">
        <v>0.67</v>
      </c>
      <c r="DH23" s="105">
        <v>0.43999999999999995</v>
      </c>
      <c r="DI23" s="105">
        <v>0.51</v>
      </c>
      <c r="DJ23" s="105">
        <v>0.64999999999999991</v>
      </c>
      <c r="DK23" s="106">
        <v>0.74</v>
      </c>
      <c r="DL23" s="432">
        <v>0.80999999999999994</v>
      </c>
      <c r="DM23" s="105">
        <v>0.77</v>
      </c>
      <c r="DN23" s="105">
        <v>0.63</v>
      </c>
      <c r="DO23" s="105">
        <v>0.62</v>
      </c>
      <c r="DP23" s="105">
        <v>0.71</v>
      </c>
      <c r="DQ23" s="105">
        <v>0.65</v>
      </c>
      <c r="DR23" s="105">
        <v>0.67999999999999994</v>
      </c>
      <c r="DS23" s="105">
        <v>0.61</v>
      </c>
      <c r="DT23" s="105">
        <v>0.62</v>
      </c>
      <c r="DU23" s="105">
        <v>0.57999999999999996</v>
      </c>
      <c r="DV23" s="105">
        <v>0.51</v>
      </c>
      <c r="DW23" s="106">
        <v>0.51</v>
      </c>
      <c r="DX23" s="105" t="s">
        <v>394</v>
      </c>
      <c r="DY23" s="493"/>
    </row>
    <row r="24" spans="1:129" ht="21.75" customHeight="1" x14ac:dyDescent="0.3">
      <c r="A24" s="125" t="s">
        <v>77</v>
      </c>
      <c r="B24" s="125" t="s">
        <v>94</v>
      </c>
      <c r="C24" s="107" t="s">
        <v>67</v>
      </c>
      <c r="D24" s="468"/>
      <c r="E24" s="108" t="s">
        <v>75</v>
      </c>
      <c r="F24" s="109">
        <v>100</v>
      </c>
      <c r="G24" s="110" t="s">
        <v>79</v>
      </c>
      <c r="H24" s="111">
        <v>3.18</v>
      </c>
      <c r="I24" s="111">
        <v>3.36</v>
      </c>
      <c r="J24" s="111">
        <v>3.57</v>
      </c>
      <c r="K24" s="111">
        <v>3.71</v>
      </c>
      <c r="L24" s="111">
        <v>3.85</v>
      </c>
      <c r="M24" s="111">
        <v>3.62</v>
      </c>
      <c r="N24" s="111">
        <v>3.44</v>
      </c>
      <c r="O24" s="111">
        <v>3.29</v>
      </c>
      <c r="P24" s="111">
        <v>2.74</v>
      </c>
      <c r="Q24" s="111">
        <v>2.5300000000000002</v>
      </c>
      <c r="R24" s="111">
        <v>2.7199999999999998</v>
      </c>
      <c r="S24" s="112">
        <v>2.8899999999999997</v>
      </c>
      <c r="T24" s="111">
        <v>2.6799999999999997</v>
      </c>
      <c r="U24" s="111">
        <v>2.54</v>
      </c>
      <c r="V24" s="111">
        <v>2.4500000000000002</v>
      </c>
      <c r="W24" s="111">
        <v>2.4</v>
      </c>
      <c r="X24" s="111">
        <v>2.33</v>
      </c>
      <c r="Y24" s="111">
        <v>2.0700000000000003</v>
      </c>
      <c r="Z24" s="111">
        <v>2.0700000000000003</v>
      </c>
      <c r="AA24" s="111">
        <v>1.8</v>
      </c>
      <c r="AB24" s="111">
        <v>1.75</v>
      </c>
      <c r="AC24" s="111">
        <v>1.8199999999999998</v>
      </c>
      <c r="AD24" s="111">
        <v>1.8</v>
      </c>
      <c r="AE24" s="112">
        <v>1.69</v>
      </c>
      <c r="AF24" s="111">
        <v>1.6099999999999999</v>
      </c>
      <c r="AG24" s="111">
        <v>1.8599999999999999</v>
      </c>
      <c r="AH24" s="111">
        <v>1.8599999999999999</v>
      </c>
      <c r="AI24" s="111">
        <v>1.69</v>
      </c>
      <c r="AJ24" s="111">
        <v>1.58</v>
      </c>
      <c r="AK24" s="111">
        <v>1.6400000000000001</v>
      </c>
      <c r="AL24" s="111">
        <v>1.95</v>
      </c>
      <c r="AM24" s="111">
        <v>1.85</v>
      </c>
      <c r="AN24" s="111">
        <v>2</v>
      </c>
      <c r="AO24" s="111">
        <v>2.0499999999999998</v>
      </c>
      <c r="AP24" s="111">
        <v>1.9300000000000002</v>
      </c>
      <c r="AQ24" s="112">
        <v>1.83</v>
      </c>
      <c r="AR24" s="111">
        <v>1.99</v>
      </c>
      <c r="AS24" s="111">
        <v>1.92</v>
      </c>
      <c r="AT24" s="111">
        <v>1.77</v>
      </c>
      <c r="AU24" s="111">
        <v>1.76</v>
      </c>
      <c r="AV24" s="111">
        <v>1.73</v>
      </c>
      <c r="AW24" s="111">
        <v>1.5899999999999999</v>
      </c>
      <c r="AX24" s="111">
        <v>1.51</v>
      </c>
      <c r="AY24" s="111">
        <v>1.42</v>
      </c>
      <c r="AZ24" s="111">
        <v>1.33</v>
      </c>
      <c r="BA24" s="111">
        <v>1.27</v>
      </c>
      <c r="BB24" s="111">
        <v>1.24</v>
      </c>
      <c r="BC24" s="112">
        <v>1.2</v>
      </c>
      <c r="BD24" s="111">
        <v>1.02</v>
      </c>
      <c r="BE24" s="111">
        <v>0.95</v>
      </c>
      <c r="BF24" s="111">
        <v>0.95</v>
      </c>
      <c r="BG24" s="111">
        <v>0.92999999999999994</v>
      </c>
      <c r="BH24" s="111">
        <v>0.90635860000000001</v>
      </c>
      <c r="BI24" s="111">
        <v>1.11327796</v>
      </c>
      <c r="BJ24" s="111">
        <v>1.2320271111111112</v>
      </c>
      <c r="BK24" s="111">
        <v>1.1306579999999999</v>
      </c>
      <c r="BL24" s="111">
        <v>1.0843119230769231</v>
      </c>
      <c r="BM24" s="111">
        <v>1.0860513703703705</v>
      </c>
      <c r="BN24" s="111">
        <v>0.98829125925925931</v>
      </c>
      <c r="BO24" s="112">
        <v>0.92736630769230766</v>
      </c>
      <c r="BP24" s="111">
        <v>0.98</v>
      </c>
      <c r="BQ24" s="111">
        <v>0.88916127999999994</v>
      </c>
      <c r="BR24" s="111">
        <v>0.71793469230769225</v>
      </c>
      <c r="BS24" s="111">
        <v>0.71090526923076924</v>
      </c>
      <c r="BT24" s="111">
        <v>0.67999999999999994</v>
      </c>
      <c r="BU24" s="111">
        <v>0.65999999999999992</v>
      </c>
      <c r="BV24" s="111">
        <v>0.56000000000000005</v>
      </c>
      <c r="BW24" s="111">
        <v>0.45999999999999996</v>
      </c>
      <c r="BX24" s="111">
        <v>0.45999999999999996</v>
      </c>
      <c r="BY24" s="111">
        <v>0.44999999999999996</v>
      </c>
      <c r="BZ24" s="111">
        <v>0.53</v>
      </c>
      <c r="CA24" s="112">
        <v>0.63</v>
      </c>
      <c r="CB24" s="111">
        <v>0.59000000000000008</v>
      </c>
      <c r="CC24" s="111">
        <v>0.64</v>
      </c>
      <c r="CD24" s="111">
        <v>0.55000000000000004</v>
      </c>
      <c r="CE24" s="111">
        <v>0.65400000000000003</v>
      </c>
      <c r="CF24" s="111">
        <v>0.6</v>
      </c>
      <c r="CG24" s="111">
        <v>0.67999999999999994</v>
      </c>
      <c r="CH24" s="111">
        <v>0.67999999999999994</v>
      </c>
      <c r="CI24" s="111">
        <v>0.82000000000000006</v>
      </c>
      <c r="CJ24" s="111">
        <v>0.7</v>
      </c>
      <c r="CK24" s="111">
        <v>0.7</v>
      </c>
      <c r="CL24" s="111">
        <v>0.72</v>
      </c>
      <c r="CM24" s="112">
        <v>0.69</v>
      </c>
      <c r="CN24" s="111">
        <v>0.74</v>
      </c>
      <c r="CO24" s="111">
        <v>0.94</v>
      </c>
      <c r="CP24" s="111">
        <v>1.05</v>
      </c>
      <c r="CQ24" s="111">
        <v>0.96</v>
      </c>
      <c r="CR24" s="111">
        <v>0.95</v>
      </c>
      <c r="CS24" s="111">
        <v>0.88</v>
      </c>
      <c r="CT24" s="111">
        <v>0.79</v>
      </c>
      <c r="CU24" s="111">
        <v>0.77</v>
      </c>
      <c r="CV24" s="111">
        <v>0.78</v>
      </c>
      <c r="CW24" s="111">
        <v>0.88</v>
      </c>
      <c r="CX24" s="111">
        <v>0.88</v>
      </c>
      <c r="CY24" s="112">
        <v>0.82000000000000006</v>
      </c>
      <c r="CZ24" s="429">
        <v>0.76</v>
      </c>
      <c r="DA24" s="111">
        <v>0.69</v>
      </c>
      <c r="DB24" s="111">
        <v>0.66999999999999993</v>
      </c>
      <c r="DC24" s="111">
        <v>0.63</v>
      </c>
      <c r="DD24" s="111">
        <v>0.6</v>
      </c>
      <c r="DE24" s="111">
        <v>0.51</v>
      </c>
      <c r="DF24" s="111">
        <v>0.39</v>
      </c>
      <c r="DG24" s="111">
        <v>0.33</v>
      </c>
      <c r="DH24" s="111">
        <v>0.14000000000000001</v>
      </c>
      <c r="DI24" s="111">
        <v>0.21999999999999997</v>
      </c>
      <c r="DJ24" s="111">
        <v>0.33999999999999997</v>
      </c>
      <c r="DK24" s="112">
        <v>0.43000000000000005</v>
      </c>
      <c r="DL24" s="429">
        <v>0.48</v>
      </c>
      <c r="DM24" s="111">
        <v>0.45999999999999996</v>
      </c>
      <c r="DN24" s="111">
        <v>0.35</v>
      </c>
      <c r="DO24" s="111">
        <v>0.31999999999999995</v>
      </c>
      <c r="DP24" s="111">
        <v>0.4</v>
      </c>
      <c r="DQ24" s="111">
        <v>0.34</v>
      </c>
      <c r="DR24" s="111">
        <v>0.38</v>
      </c>
      <c r="DS24" s="111">
        <v>0.32999999999999996</v>
      </c>
      <c r="DT24" s="111">
        <v>0.32999999999999996</v>
      </c>
      <c r="DU24" s="111">
        <v>0.30000000000000004</v>
      </c>
      <c r="DV24" s="111">
        <v>0.22999999999999998</v>
      </c>
      <c r="DW24" s="112">
        <v>0.24</v>
      </c>
      <c r="DX24" s="111" t="s">
        <v>394</v>
      </c>
      <c r="DY24" s="493"/>
    </row>
    <row r="25" spans="1:129" ht="21.75" customHeight="1" x14ac:dyDescent="0.3">
      <c r="A25" s="125" t="s">
        <v>73</v>
      </c>
      <c r="B25" s="125" t="s">
        <v>94</v>
      </c>
      <c r="C25" s="107" t="s">
        <v>67</v>
      </c>
      <c r="D25" s="469"/>
      <c r="E25" s="142" t="s">
        <v>72</v>
      </c>
      <c r="F25" s="109">
        <v>100</v>
      </c>
      <c r="G25" s="110" t="s">
        <v>78</v>
      </c>
      <c r="H25" s="111">
        <v>3.78</v>
      </c>
      <c r="I25" s="111">
        <v>3.9</v>
      </c>
      <c r="J25" s="111">
        <v>4.05</v>
      </c>
      <c r="K25" s="111">
        <v>4.1500000000000004</v>
      </c>
      <c r="L25" s="111">
        <v>4.26</v>
      </c>
      <c r="M25" s="111">
        <v>4.01</v>
      </c>
      <c r="N25" s="111">
        <v>3.89</v>
      </c>
      <c r="O25" s="111">
        <v>3.75</v>
      </c>
      <c r="P25" s="111">
        <v>3.26</v>
      </c>
      <c r="Q25" s="111">
        <v>3</v>
      </c>
      <c r="R25" s="111">
        <v>3.21</v>
      </c>
      <c r="S25" s="112">
        <v>3.41</v>
      </c>
      <c r="T25" s="111">
        <v>3.24</v>
      </c>
      <c r="U25" s="111">
        <v>3.12</v>
      </c>
      <c r="V25" s="111">
        <v>3.04</v>
      </c>
      <c r="W25" s="111">
        <v>3</v>
      </c>
      <c r="X25" s="111">
        <v>2.91</v>
      </c>
      <c r="Y25" s="111">
        <v>2.6100000000000003</v>
      </c>
      <c r="Z25" s="111">
        <v>2.59</v>
      </c>
      <c r="AA25" s="111">
        <v>2.34</v>
      </c>
      <c r="AB25" s="111">
        <v>2.29</v>
      </c>
      <c r="AC25" s="111">
        <v>2.3600000000000003</v>
      </c>
      <c r="AD25" s="111">
        <v>2.33</v>
      </c>
      <c r="AE25" s="112">
        <v>2.2000000000000002</v>
      </c>
      <c r="AF25" s="111">
        <v>2.1100000000000003</v>
      </c>
      <c r="AG25" s="111">
        <v>2.34</v>
      </c>
      <c r="AH25" s="111">
        <v>2.35</v>
      </c>
      <c r="AI25" s="111">
        <v>2.1799999999999997</v>
      </c>
      <c r="AJ25" s="111">
        <v>2.02</v>
      </c>
      <c r="AK25" s="111">
        <v>2.1</v>
      </c>
      <c r="AL25" s="111">
        <v>2.42</v>
      </c>
      <c r="AM25" s="111">
        <v>2.34</v>
      </c>
      <c r="AN25" s="111">
        <v>2.5</v>
      </c>
      <c r="AO25" s="111">
        <v>2.5700000000000003</v>
      </c>
      <c r="AP25" s="111">
        <v>2.44</v>
      </c>
      <c r="AQ25" s="112">
        <v>2.35</v>
      </c>
      <c r="AR25" s="111">
        <v>2.52</v>
      </c>
      <c r="AS25" s="111">
        <v>2.44</v>
      </c>
      <c r="AT25" s="111">
        <v>2.27</v>
      </c>
      <c r="AU25" s="111">
        <v>2.23</v>
      </c>
      <c r="AV25" s="111">
        <v>2.1799999999999997</v>
      </c>
      <c r="AW25" s="111">
        <v>2.0300000000000002</v>
      </c>
      <c r="AX25" s="111">
        <v>1.94</v>
      </c>
      <c r="AY25" s="111">
        <v>1.81</v>
      </c>
      <c r="AZ25" s="111">
        <v>1.67</v>
      </c>
      <c r="BA25" s="111">
        <v>1.62</v>
      </c>
      <c r="BB25" s="111">
        <v>1.55</v>
      </c>
      <c r="BC25" s="112">
        <v>1.48</v>
      </c>
      <c r="BD25" s="111">
        <v>1.2</v>
      </c>
      <c r="BE25" s="111">
        <v>1.1400000000000001</v>
      </c>
      <c r="BF25" s="111">
        <v>1.1400000000000001</v>
      </c>
      <c r="BG25" s="111">
        <v>1.0900000000000001</v>
      </c>
      <c r="BH25" s="111">
        <v>1.0478370400000001</v>
      </c>
      <c r="BI25" s="111">
        <v>1.3651203600000001</v>
      </c>
      <c r="BJ25" s="111">
        <v>1.5705038518518519</v>
      </c>
      <c r="BK25" s="111">
        <v>1.448097</v>
      </c>
      <c r="BL25" s="111">
        <v>1.3693345000000001</v>
      </c>
      <c r="BM25" s="111">
        <v>1.3722984074074074</v>
      </c>
      <c r="BN25" s="111">
        <v>1.2667872592592593</v>
      </c>
      <c r="BO25" s="112">
        <v>1.2334786153846153</v>
      </c>
      <c r="BP25" s="111">
        <v>1.3</v>
      </c>
      <c r="BQ25" s="111">
        <v>1.19521436</v>
      </c>
      <c r="BR25" s="111">
        <v>0.97218053846153851</v>
      </c>
      <c r="BS25" s="111">
        <v>0.96018676923076929</v>
      </c>
      <c r="BT25" s="111">
        <v>0.92</v>
      </c>
      <c r="BU25" s="111">
        <v>0.89</v>
      </c>
      <c r="BV25" s="111">
        <v>0.75</v>
      </c>
      <c r="BW25" s="111">
        <v>0.64</v>
      </c>
      <c r="BX25" s="111">
        <v>0.63</v>
      </c>
      <c r="BY25" s="111">
        <v>0.64</v>
      </c>
      <c r="BZ25" s="111">
        <v>0.74</v>
      </c>
      <c r="CA25" s="112">
        <v>0.91</v>
      </c>
      <c r="CB25" s="111">
        <v>0.92999999999999994</v>
      </c>
      <c r="CC25" s="111">
        <v>0.98</v>
      </c>
      <c r="CD25" s="111">
        <v>0.92</v>
      </c>
      <c r="CE25" s="111">
        <v>1.01</v>
      </c>
      <c r="CF25" s="111">
        <v>0.92999999999999994</v>
      </c>
      <c r="CG25" s="111">
        <v>1.0129999999999999</v>
      </c>
      <c r="CH25" s="111">
        <v>0.99</v>
      </c>
      <c r="CI25" s="111">
        <v>1.17</v>
      </c>
      <c r="CJ25" s="111">
        <v>1.03</v>
      </c>
      <c r="CK25" s="111">
        <v>1.04</v>
      </c>
      <c r="CL25" s="111">
        <v>1.06</v>
      </c>
      <c r="CM25" s="112">
        <v>1.02</v>
      </c>
      <c r="CN25" s="111">
        <v>1.06</v>
      </c>
      <c r="CO25" s="111">
        <v>1.26</v>
      </c>
      <c r="CP25" s="111">
        <v>1.4</v>
      </c>
      <c r="CQ25" s="111">
        <v>1.28</v>
      </c>
      <c r="CR25" s="111">
        <v>1.27</v>
      </c>
      <c r="CS25" s="111">
        <v>1.2</v>
      </c>
      <c r="CT25" s="111">
        <v>1.1000000000000001</v>
      </c>
      <c r="CU25" s="111">
        <v>1.06</v>
      </c>
      <c r="CV25" s="111">
        <v>1.06</v>
      </c>
      <c r="CW25" s="111">
        <v>1.17</v>
      </c>
      <c r="CX25" s="111">
        <v>1.17</v>
      </c>
      <c r="CY25" s="112">
        <v>1.1100000000000001</v>
      </c>
      <c r="CZ25" s="429">
        <v>1.01</v>
      </c>
      <c r="DA25" s="111">
        <v>0.94</v>
      </c>
      <c r="DB25" s="111">
        <v>0.88</v>
      </c>
      <c r="DC25" s="111">
        <v>0.82000000000000006</v>
      </c>
      <c r="DD25" s="111">
        <v>0.79</v>
      </c>
      <c r="DE25" s="111">
        <v>0.7</v>
      </c>
      <c r="DF25" s="111">
        <v>0.55000000000000004</v>
      </c>
      <c r="DG25" s="111">
        <v>0.47</v>
      </c>
      <c r="DH25" s="111">
        <v>0.24</v>
      </c>
      <c r="DI25" s="111">
        <v>0.31000000000000005</v>
      </c>
      <c r="DJ25" s="111">
        <v>0.44999999999999996</v>
      </c>
      <c r="DK25" s="112">
        <v>0.54</v>
      </c>
      <c r="DL25" s="429">
        <v>0.61</v>
      </c>
      <c r="DM25" s="111">
        <v>0.57000000000000006</v>
      </c>
      <c r="DN25" s="111">
        <v>0.43000000000000005</v>
      </c>
      <c r="DO25" s="111">
        <v>0.42000000000000004</v>
      </c>
      <c r="DP25" s="111">
        <v>0.51</v>
      </c>
      <c r="DQ25" s="111">
        <v>0.45</v>
      </c>
      <c r="DR25" s="111">
        <v>0.48</v>
      </c>
      <c r="DS25" s="111">
        <v>0.41000000000000003</v>
      </c>
      <c r="DT25" s="111">
        <v>0.42000000000000004</v>
      </c>
      <c r="DU25" s="111">
        <v>0.38</v>
      </c>
      <c r="DV25" s="111">
        <v>0.31000000000000005</v>
      </c>
      <c r="DW25" s="112">
        <v>0.31000000000000005</v>
      </c>
      <c r="DX25" s="111" t="s">
        <v>394</v>
      </c>
      <c r="DY25" s="493"/>
    </row>
    <row r="26" spans="1:129" ht="21.75" customHeight="1" x14ac:dyDescent="0.3">
      <c r="A26" s="127" t="s">
        <v>77</v>
      </c>
      <c r="B26" s="127" t="s">
        <v>94</v>
      </c>
      <c r="C26" s="116" t="s">
        <v>67</v>
      </c>
      <c r="D26" s="470" t="s">
        <v>76</v>
      </c>
      <c r="E26" s="143" t="s">
        <v>75</v>
      </c>
      <c r="F26" s="118">
        <v>120</v>
      </c>
      <c r="G26" s="119" t="s">
        <v>74</v>
      </c>
      <c r="H26" s="83">
        <v>3.38</v>
      </c>
      <c r="I26" s="83">
        <v>3.5599999999999996</v>
      </c>
      <c r="J26" s="83">
        <v>3.7699999999999996</v>
      </c>
      <c r="K26" s="83">
        <v>3.91</v>
      </c>
      <c r="L26" s="83">
        <v>4.05</v>
      </c>
      <c r="M26" s="83">
        <v>3.8200000000000003</v>
      </c>
      <c r="N26" s="83">
        <v>3.6399999999999997</v>
      </c>
      <c r="O26" s="83">
        <v>3.49</v>
      </c>
      <c r="P26" s="83">
        <v>2.94</v>
      </c>
      <c r="Q26" s="83">
        <v>2.73</v>
      </c>
      <c r="R26" s="83">
        <v>2.92</v>
      </c>
      <c r="S26" s="84">
        <v>3.09</v>
      </c>
      <c r="T26" s="83">
        <v>2.88</v>
      </c>
      <c r="U26" s="83">
        <v>2.74</v>
      </c>
      <c r="V26" s="83">
        <v>2.65</v>
      </c>
      <c r="W26" s="83">
        <v>2.5999999999999996</v>
      </c>
      <c r="X26" s="83">
        <v>2.5300000000000002</v>
      </c>
      <c r="Y26" s="83">
        <v>2.27</v>
      </c>
      <c r="Z26" s="83">
        <v>2.27</v>
      </c>
      <c r="AA26" s="83">
        <v>2</v>
      </c>
      <c r="AB26" s="83">
        <v>1.95</v>
      </c>
      <c r="AC26" s="83">
        <v>2.02</v>
      </c>
      <c r="AD26" s="83">
        <v>2</v>
      </c>
      <c r="AE26" s="84">
        <v>1.89</v>
      </c>
      <c r="AF26" s="83">
        <v>1.81</v>
      </c>
      <c r="AG26" s="83">
        <v>2.06</v>
      </c>
      <c r="AH26" s="83">
        <v>2.06</v>
      </c>
      <c r="AI26" s="83">
        <v>1.89</v>
      </c>
      <c r="AJ26" s="83">
        <v>1.7799999999999998</v>
      </c>
      <c r="AK26" s="83">
        <v>1.8399999999999999</v>
      </c>
      <c r="AL26" s="83">
        <v>2.15</v>
      </c>
      <c r="AM26" s="83">
        <v>2.0499999999999998</v>
      </c>
      <c r="AN26" s="83">
        <v>2.2000000000000002</v>
      </c>
      <c r="AO26" s="83">
        <v>2.25</v>
      </c>
      <c r="AP26" s="83">
        <v>2.13</v>
      </c>
      <c r="AQ26" s="84">
        <v>2.0299999999999998</v>
      </c>
      <c r="AR26" s="83">
        <v>2.19</v>
      </c>
      <c r="AS26" s="83">
        <v>2.12</v>
      </c>
      <c r="AT26" s="83">
        <v>1.97</v>
      </c>
      <c r="AU26" s="83">
        <v>1.96</v>
      </c>
      <c r="AV26" s="83">
        <v>1.93</v>
      </c>
      <c r="AW26" s="83">
        <v>1.79</v>
      </c>
      <c r="AX26" s="83">
        <v>1.71</v>
      </c>
      <c r="AY26" s="83">
        <v>1.6199999999999999</v>
      </c>
      <c r="AZ26" s="83">
        <v>1.53</v>
      </c>
      <c r="BA26" s="83">
        <v>1.47</v>
      </c>
      <c r="BB26" s="83">
        <v>1.44</v>
      </c>
      <c r="BC26" s="84">
        <v>1.4</v>
      </c>
      <c r="BD26" s="83">
        <v>1.22</v>
      </c>
      <c r="BE26" s="83">
        <v>1.1499999999999999</v>
      </c>
      <c r="BF26" s="83">
        <v>1.1499999999999999</v>
      </c>
      <c r="BG26" s="83">
        <v>1.1299999999999999</v>
      </c>
      <c r="BH26" s="83">
        <v>1.1063585999999999</v>
      </c>
      <c r="BI26" s="83">
        <v>1.31327796</v>
      </c>
      <c r="BJ26" s="83">
        <v>1.4320271111111111</v>
      </c>
      <c r="BK26" s="83">
        <v>1.3306579999999999</v>
      </c>
      <c r="BL26" s="83">
        <v>1.2843119230769231</v>
      </c>
      <c r="BM26" s="83">
        <v>1.2860513703703704</v>
      </c>
      <c r="BN26" s="83">
        <v>1.1882912592592592</v>
      </c>
      <c r="BO26" s="84">
        <v>1.1273663076923077</v>
      </c>
      <c r="BP26" s="83">
        <v>1.18</v>
      </c>
      <c r="BQ26" s="83">
        <v>1.0891612799999999</v>
      </c>
      <c r="BR26" s="83">
        <v>0.9179346923076922</v>
      </c>
      <c r="BS26" s="83">
        <v>0.9109052692307692</v>
      </c>
      <c r="BT26" s="83">
        <v>0.87999999999999989</v>
      </c>
      <c r="BU26" s="83">
        <v>0.85999999999999988</v>
      </c>
      <c r="BV26" s="83">
        <v>0.76</v>
      </c>
      <c r="BW26" s="83">
        <v>0.65999999999999992</v>
      </c>
      <c r="BX26" s="83">
        <v>0.65999999999999992</v>
      </c>
      <c r="BY26" s="83">
        <v>0.64999999999999991</v>
      </c>
      <c r="BZ26" s="83">
        <v>0.73</v>
      </c>
      <c r="CA26" s="84">
        <v>0.83</v>
      </c>
      <c r="CB26" s="83">
        <v>0.79</v>
      </c>
      <c r="CC26" s="83">
        <v>0.84</v>
      </c>
      <c r="CD26" s="83">
        <v>0.75</v>
      </c>
      <c r="CE26" s="83">
        <v>0.85399999999999998</v>
      </c>
      <c r="CF26" s="83">
        <v>0.79999999999999993</v>
      </c>
      <c r="CG26" s="83">
        <v>0.87999999999999989</v>
      </c>
      <c r="CH26" s="83">
        <v>0.87999999999999989</v>
      </c>
      <c r="CI26" s="83">
        <v>1.02</v>
      </c>
      <c r="CJ26" s="83">
        <v>0.89999999999999991</v>
      </c>
      <c r="CK26" s="83">
        <v>0.89999999999999991</v>
      </c>
      <c r="CL26" s="83">
        <v>0.91999999999999993</v>
      </c>
      <c r="CM26" s="84">
        <v>0.8899999999999999</v>
      </c>
      <c r="CN26" s="83">
        <v>0.94</v>
      </c>
      <c r="CO26" s="83">
        <v>1.1399999999999999</v>
      </c>
      <c r="CP26" s="83">
        <v>1.25</v>
      </c>
      <c r="CQ26" s="83">
        <v>1.1599999999999999</v>
      </c>
      <c r="CR26" s="83">
        <v>1.1499999999999999</v>
      </c>
      <c r="CS26" s="83">
        <v>1.08</v>
      </c>
      <c r="CT26" s="83">
        <v>0.99</v>
      </c>
      <c r="CU26" s="83">
        <v>0.97</v>
      </c>
      <c r="CV26" s="83">
        <v>0.98</v>
      </c>
      <c r="CW26" s="83">
        <v>1.08</v>
      </c>
      <c r="CX26" s="83">
        <v>1.08</v>
      </c>
      <c r="CY26" s="84">
        <v>1.02</v>
      </c>
      <c r="CZ26" s="431">
        <v>0.96</v>
      </c>
      <c r="DA26" s="83">
        <v>0.8899999999999999</v>
      </c>
      <c r="DB26" s="83">
        <v>0.86999999999999988</v>
      </c>
      <c r="DC26" s="83">
        <v>0.83</v>
      </c>
      <c r="DD26" s="83">
        <v>0.8</v>
      </c>
      <c r="DE26" s="83">
        <v>0.71</v>
      </c>
      <c r="DF26" s="83">
        <v>0.59</v>
      </c>
      <c r="DG26" s="83">
        <v>0.53</v>
      </c>
      <c r="DH26" s="83">
        <v>0.33999999999999997</v>
      </c>
      <c r="DI26" s="83">
        <v>0.41999999999999993</v>
      </c>
      <c r="DJ26" s="83">
        <v>0.53999999999999992</v>
      </c>
      <c r="DK26" s="84">
        <v>0.63</v>
      </c>
      <c r="DL26" s="431">
        <v>0.67999999999999994</v>
      </c>
      <c r="DM26" s="83">
        <v>0.65999999999999992</v>
      </c>
      <c r="DN26" s="83">
        <v>0.54999999999999993</v>
      </c>
      <c r="DO26" s="83">
        <v>0.51999999999999991</v>
      </c>
      <c r="DP26" s="83">
        <v>0.6</v>
      </c>
      <c r="DQ26" s="83">
        <v>0.54</v>
      </c>
      <c r="DR26" s="83">
        <v>0.57999999999999996</v>
      </c>
      <c r="DS26" s="83">
        <v>0.52999999999999992</v>
      </c>
      <c r="DT26" s="83">
        <v>0.52999999999999992</v>
      </c>
      <c r="DU26" s="83">
        <v>0.5</v>
      </c>
      <c r="DV26" s="83">
        <v>0.42999999999999994</v>
      </c>
      <c r="DW26" s="84">
        <v>0.43999999999999995</v>
      </c>
      <c r="DX26" s="83">
        <v>0.44999999999999996</v>
      </c>
      <c r="DY26" s="493"/>
    </row>
    <row r="27" spans="1:129" ht="21.75" customHeight="1" x14ac:dyDescent="0.3">
      <c r="A27" s="127" t="s">
        <v>73</v>
      </c>
      <c r="B27" s="127" t="s">
        <v>94</v>
      </c>
      <c r="C27" s="116" t="s">
        <v>67</v>
      </c>
      <c r="D27" s="465"/>
      <c r="E27" s="117" t="s">
        <v>72</v>
      </c>
      <c r="F27" s="118">
        <v>120</v>
      </c>
      <c r="G27" s="119" t="s">
        <v>71</v>
      </c>
      <c r="H27" s="83">
        <v>3.9799999999999995</v>
      </c>
      <c r="I27" s="83">
        <v>4.0999999999999996</v>
      </c>
      <c r="J27" s="83">
        <v>4.25</v>
      </c>
      <c r="K27" s="83">
        <v>4.3499999999999996</v>
      </c>
      <c r="L27" s="83">
        <v>4.46</v>
      </c>
      <c r="M27" s="83">
        <v>4.21</v>
      </c>
      <c r="N27" s="83">
        <v>4.09</v>
      </c>
      <c r="O27" s="83">
        <v>3.95</v>
      </c>
      <c r="P27" s="83">
        <v>3.46</v>
      </c>
      <c r="Q27" s="83">
        <v>3.2</v>
      </c>
      <c r="R27" s="83">
        <v>3.41</v>
      </c>
      <c r="S27" s="84">
        <v>3.6100000000000003</v>
      </c>
      <c r="T27" s="83">
        <v>3.4400000000000004</v>
      </c>
      <c r="U27" s="83">
        <v>3.3200000000000003</v>
      </c>
      <c r="V27" s="83">
        <v>3.24</v>
      </c>
      <c r="W27" s="83">
        <v>3.2</v>
      </c>
      <c r="X27" s="83">
        <v>3.11</v>
      </c>
      <c r="Y27" s="83">
        <v>2.81</v>
      </c>
      <c r="Z27" s="83">
        <v>2.79</v>
      </c>
      <c r="AA27" s="83">
        <v>2.54</v>
      </c>
      <c r="AB27" s="83">
        <v>2.4900000000000002</v>
      </c>
      <c r="AC27" s="83">
        <v>2.56</v>
      </c>
      <c r="AD27" s="83">
        <v>2.5300000000000002</v>
      </c>
      <c r="AE27" s="84">
        <v>2.4</v>
      </c>
      <c r="AF27" s="83">
        <v>2.31</v>
      </c>
      <c r="AG27" s="83">
        <v>2.54</v>
      </c>
      <c r="AH27" s="83">
        <v>2.5499999999999998</v>
      </c>
      <c r="AI27" s="83">
        <v>2.38</v>
      </c>
      <c r="AJ27" s="83">
        <v>2.2199999999999998</v>
      </c>
      <c r="AK27" s="83">
        <v>2.2999999999999998</v>
      </c>
      <c r="AL27" s="83">
        <v>2.62</v>
      </c>
      <c r="AM27" s="83">
        <v>2.54</v>
      </c>
      <c r="AN27" s="83">
        <v>2.7</v>
      </c>
      <c r="AO27" s="83">
        <v>2.77</v>
      </c>
      <c r="AP27" s="83">
        <v>2.6399999999999997</v>
      </c>
      <c r="AQ27" s="84">
        <v>2.5499999999999998</v>
      </c>
      <c r="AR27" s="83">
        <v>2.7199999999999998</v>
      </c>
      <c r="AS27" s="83">
        <v>2.6399999999999997</v>
      </c>
      <c r="AT27" s="83">
        <v>2.4699999999999998</v>
      </c>
      <c r="AU27" s="83">
        <v>2.4299999999999997</v>
      </c>
      <c r="AV27" s="83">
        <v>2.38</v>
      </c>
      <c r="AW27" s="83">
        <v>2.23</v>
      </c>
      <c r="AX27" s="83">
        <v>2.1399999999999997</v>
      </c>
      <c r="AY27" s="83">
        <v>2.0099999999999998</v>
      </c>
      <c r="AZ27" s="83">
        <v>1.87</v>
      </c>
      <c r="BA27" s="83">
        <v>1.8199999999999998</v>
      </c>
      <c r="BB27" s="83">
        <v>1.75</v>
      </c>
      <c r="BC27" s="84">
        <v>1.68</v>
      </c>
      <c r="BD27" s="83">
        <v>1.4</v>
      </c>
      <c r="BE27" s="83">
        <v>1.3399999999999999</v>
      </c>
      <c r="BF27" s="83">
        <v>1.3399999999999999</v>
      </c>
      <c r="BG27" s="83">
        <v>1.29</v>
      </c>
      <c r="BH27" s="83">
        <v>1.2478370399999998</v>
      </c>
      <c r="BI27" s="83">
        <v>1.5651203599999999</v>
      </c>
      <c r="BJ27" s="83">
        <v>1.7705038518518519</v>
      </c>
      <c r="BK27" s="83">
        <v>1.6480969999999999</v>
      </c>
      <c r="BL27" s="83">
        <v>1.5693345000000001</v>
      </c>
      <c r="BM27" s="83">
        <v>1.5722984074074073</v>
      </c>
      <c r="BN27" s="83">
        <v>1.4667872592592592</v>
      </c>
      <c r="BO27" s="84">
        <v>1.4334786153846153</v>
      </c>
      <c r="BP27" s="83">
        <v>1.5</v>
      </c>
      <c r="BQ27" s="83">
        <v>1.39521436</v>
      </c>
      <c r="BR27" s="83">
        <v>1.1721805384615385</v>
      </c>
      <c r="BS27" s="83">
        <v>1.1601867692307692</v>
      </c>
      <c r="BT27" s="83">
        <v>1.1199999999999999</v>
      </c>
      <c r="BU27" s="83">
        <v>1.0899999999999999</v>
      </c>
      <c r="BV27" s="83">
        <v>0.95</v>
      </c>
      <c r="BW27" s="83">
        <v>0.84</v>
      </c>
      <c r="BX27" s="83">
        <v>0.83</v>
      </c>
      <c r="BY27" s="83">
        <v>0.84</v>
      </c>
      <c r="BZ27" s="83">
        <v>0.94</v>
      </c>
      <c r="CA27" s="84">
        <v>1.1099999999999999</v>
      </c>
      <c r="CB27" s="83">
        <v>1.1299999999999999</v>
      </c>
      <c r="CC27" s="83">
        <v>1.18</v>
      </c>
      <c r="CD27" s="83">
        <v>1.1199999999999999</v>
      </c>
      <c r="CE27" s="83">
        <v>1.21</v>
      </c>
      <c r="CF27" s="83">
        <v>1.1299999999999999</v>
      </c>
      <c r="CG27" s="83">
        <v>1.2129999999999999</v>
      </c>
      <c r="CH27" s="83">
        <v>1.19</v>
      </c>
      <c r="CI27" s="83">
        <v>1.3699999999999999</v>
      </c>
      <c r="CJ27" s="83">
        <v>1.23</v>
      </c>
      <c r="CK27" s="83">
        <v>1.24</v>
      </c>
      <c r="CL27" s="83">
        <v>1.26</v>
      </c>
      <c r="CM27" s="84">
        <v>1.22</v>
      </c>
      <c r="CN27" s="83">
        <v>1.26</v>
      </c>
      <c r="CO27" s="83">
        <v>1.46</v>
      </c>
      <c r="CP27" s="83">
        <v>1.6</v>
      </c>
      <c r="CQ27" s="83">
        <v>1.48</v>
      </c>
      <c r="CR27" s="83">
        <v>1.47</v>
      </c>
      <c r="CS27" s="83">
        <v>1.4</v>
      </c>
      <c r="CT27" s="83">
        <v>1.3</v>
      </c>
      <c r="CU27" s="83">
        <v>1.26</v>
      </c>
      <c r="CV27" s="83">
        <v>1.26</v>
      </c>
      <c r="CW27" s="83">
        <v>1.3699999999999999</v>
      </c>
      <c r="CX27" s="83">
        <v>1.3699999999999999</v>
      </c>
      <c r="CY27" s="84">
        <v>1.31</v>
      </c>
      <c r="CZ27" s="431">
        <v>1.21</v>
      </c>
      <c r="DA27" s="83">
        <v>1.1399999999999999</v>
      </c>
      <c r="DB27" s="83">
        <v>1.08</v>
      </c>
      <c r="DC27" s="83">
        <v>1.02</v>
      </c>
      <c r="DD27" s="83">
        <v>0.99</v>
      </c>
      <c r="DE27" s="83">
        <v>0.89999999999999991</v>
      </c>
      <c r="DF27" s="83">
        <v>0.75</v>
      </c>
      <c r="DG27" s="83">
        <v>0.67</v>
      </c>
      <c r="DH27" s="83">
        <v>0.43999999999999995</v>
      </c>
      <c r="DI27" s="83">
        <v>0.51</v>
      </c>
      <c r="DJ27" s="83">
        <v>0.64999999999999991</v>
      </c>
      <c r="DK27" s="84">
        <v>0.74</v>
      </c>
      <c r="DL27" s="431">
        <v>0.80999999999999994</v>
      </c>
      <c r="DM27" s="83">
        <v>0.77</v>
      </c>
      <c r="DN27" s="83">
        <v>0.63</v>
      </c>
      <c r="DO27" s="83">
        <v>0.62</v>
      </c>
      <c r="DP27" s="83">
        <v>0.71</v>
      </c>
      <c r="DQ27" s="83">
        <v>0.65</v>
      </c>
      <c r="DR27" s="83">
        <v>0.67999999999999994</v>
      </c>
      <c r="DS27" s="83">
        <v>0.61</v>
      </c>
      <c r="DT27" s="83">
        <v>0.62</v>
      </c>
      <c r="DU27" s="83">
        <v>0.57999999999999996</v>
      </c>
      <c r="DV27" s="83">
        <v>0.51</v>
      </c>
      <c r="DW27" s="84">
        <v>0.51</v>
      </c>
      <c r="DX27" s="83">
        <v>0.51999999999999991</v>
      </c>
      <c r="DY27" s="493"/>
    </row>
    <row r="28" spans="1:129" ht="21.75" customHeight="1" thickBot="1" x14ac:dyDescent="0.35">
      <c r="A28" s="129" t="s">
        <v>70</v>
      </c>
      <c r="B28" s="129" t="s">
        <v>94</v>
      </c>
      <c r="C28" s="121" t="s">
        <v>67</v>
      </c>
      <c r="D28" s="471"/>
      <c r="E28" s="144" t="s">
        <v>69</v>
      </c>
      <c r="F28" s="122">
        <v>120</v>
      </c>
      <c r="G28" s="123" t="s">
        <v>68</v>
      </c>
      <c r="H28" s="98">
        <v>4.3899999999999997</v>
      </c>
      <c r="I28" s="98">
        <v>4.49</v>
      </c>
      <c r="J28" s="98">
        <v>4.5999999999999996</v>
      </c>
      <c r="K28" s="98">
        <v>4.6500000000000004</v>
      </c>
      <c r="L28" s="98">
        <v>4.7299999999999995</v>
      </c>
      <c r="M28" s="98">
        <v>4.5</v>
      </c>
      <c r="N28" s="98">
        <v>4.42</v>
      </c>
      <c r="O28" s="98">
        <v>4.29</v>
      </c>
      <c r="P28" s="98">
        <v>3.8600000000000003</v>
      </c>
      <c r="Q28" s="98">
        <v>3.5599999999999996</v>
      </c>
      <c r="R28" s="98">
        <v>3.79</v>
      </c>
      <c r="S28" s="99">
        <v>3.99</v>
      </c>
      <c r="T28" s="98">
        <v>3.8099999999999996</v>
      </c>
      <c r="U28" s="98">
        <v>3.74</v>
      </c>
      <c r="V28" s="98">
        <v>3.6799999999999997</v>
      </c>
      <c r="W28" s="98">
        <v>3.6500000000000004</v>
      </c>
      <c r="X28" s="98">
        <v>3.5700000000000003</v>
      </c>
      <c r="Y28" s="98">
        <v>3.2199999999999998</v>
      </c>
      <c r="Z28" s="98">
        <v>3.19</v>
      </c>
      <c r="AA28" s="98">
        <v>2.98</v>
      </c>
      <c r="AB28" s="98">
        <v>2.94</v>
      </c>
      <c r="AC28" s="98">
        <v>3.0300000000000002</v>
      </c>
      <c r="AD28" s="98">
        <v>2.98</v>
      </c>
      <c r="AE28" s="99">
        <v>2.86</v>
      </c>
      <c r="AF28" s="98">
        <v>2.77</v>
      </c>
      <c r="AG28" s="98">
        <v>2.96</v>
      </c>
      <c r="AH28" s="98">
        <v>2.98</v>
      </c>
      <c r="AI28" s="98">
        <v>2.8200000000000003</v>
      </c>
      <c r="AJ28" s="98">
        <v>2.6399999999999997</v>
      </c>
      <c r="AK28" s="98">
        <v>2.73</v>
      </c>
      <c r="AL28" s="98">
        <v>3.04</v>
      </c>
      <c r="AM28" s="98">
        <v>2.9699999999999998</v>
      </c>
      <c r="AN28" s="98">
        <v>3.12</v>
      </c>
      <c r="AO28" s="98">
        <v>3.2</v>
      </c>
      <c r="AP28" s="98">
        <v>3.08</v>
      </c>
      <c r="AQ28" s="99">
        <v>3.01</v>
      </c>
      <c r="AR28" s="98">
        <v>3.16</v>
      </c>
      <c r="AS28" s="98">
        <v>3.08</v>
      </c>
      <c r="AT28" s="98">
        <v>2.91</v>
      </c>
      <c r="AU28" s="98">
        <v>2.8499999999999996</v>
      </c>
      <c r="AV28" s="98">
        <v>2.79</v>
      </c>
      <c r="AW28" s="98">
        <v>2.63</v>
      </c>
      <c r="AX28" s="98">
        <v>2.54</v>
      </c>
      <c r="AY28" s="98">
        <v>2.38</v>
      </c>
      <c r="AZ28" s="98">
        <v>2.2000000000000002</v>
      </c>
      <c r="BA28" s="98">
        <v>2.16</v>
      </c>
      <c r="BB28" s="98">
        <v>2.06</v>
      </c>
      <c r="BC28" s="99">
        <v>1.96</v>
      </c>
      <c r="BD28" s="98">
        <v>1.6</v>
      </c>
      <c r="BE28" s="98">
        <v>1.52</v>
      </c>
      <c r="BF28" s="98">
        <v>1.52</v>
      </c>
      <c r="BG28" s="98">
        <v>1.44</v>
      </c>
      <c r="BH28" s="98">
        <v>1.3803033599999999</v>
      </c>
      <c r="BI28" s="98">
        <v>1.7806090400000001</v>
      </c>
      <c r="BJ28" s="98">
        <v>2.0491451851851852</v>
      </c>
      <c r="BK28" s="98">
        <v>1.934264</v>
      </c>
      <c r="BL28" s="98">
        <v>1.8371128846153844</v>
      </c>
      <c r="BM28" s="98">
        <v>1.8420525555555556</v>
      </c>
      <c r="BN28" s="98">
        <v>1.7252377407407407</v>
      </c>
      <c r="BO28" s="99">
        <v>1.7193153076923076</v>
      </c>
      <c r="BP28" s="98">
        <v>1.79</v>
      </c>
      <c r="BQ28" s="98">
        <v>1.67805688</v>
      </c>
      <c r="BR28" s="98">
        <v>1.4159261153846154</v>
      </c>
      <c r="BS28" s="98">
        <v>1.402243846153846</v>
      </c>
      <c r="BT28" s="98">
        <v>1.3599999999999999</v>
      </c>
      <c r="BU28" s="98">
        <v>1.31</v>
      </c>
      <c r="BV28" s="98">
        <v>1.1399999999999999</v>
      </c>
      <c r="BW28" s="98">
        <v>1.02</v>
      </c>
      <c r="BX28" s="98">
        <v>1</v>
      </c>
      <c r="BY28" s="98">
        <v>1.02</v>
      </c>
      <c r="BZ28" s="98">
        <v>1.1399999999999999</v>
      </c>
      <c r="CA28" s="99">
        <v>1.3599999999999999</v>
      </c>
      <c r="CB28" s="98">
        <v>1.42</v>
      </c>
      <c r="CC28" s="98">
        <v>1.48</v>
      </c>
      <c r="CD28" s="98">
        <v>1.43</v>
      </c>
      <c r="CE28" s="98">
        <v>1.5029999999999999</v>
      </c>
      <c r="CF28" s="98">
        <v>1.42</v>
      </c>
      <c r="CG28" s="98">
        <v>1.5</v>
      </c>
      <c r="CH28" s="98">
        <v>1.46</v>
      </c>
      <c r="CI28" s="98">
        <v>1.66</v>
      </c>
      <c r="CJ28" s="98">
        <v>1.52</v>
      </c>
      <c r="CK28" s="98">
        <v>1.54</v>
      </c>
      <c r="CL28" s="98">
        <v>1.56</v>
      </c>
      <c r="CM28" s="99">
        <v>1.51</v>
      </c>
      <c r="CN28" s="98">
        <v>1.52</v>
      </c>
      <c r="CO28" s="98">
        <v>1.72</v>
      </c>
      <c r="CP28" s="98">
        <v>1.8599999999999999</v>
      </c>
      <c r="CQ28" s="98">
        <v>1.73</v>
      </c>
      <c r="CR28" s="98">
        <v>1.72</v>
      </c>
      <c r="CS28" s="98">
        <v>1.65</v>
      </c>
      <c r="CT28" s="98">
        <v>1.56</v>
      </c>
      <c r="CU28" s="98">
        <v>1.5</v>
      </c>
      <c r="CV28" s="98">
        <v>1.5</v>
      </c>
      <c r="CW28" s="98">
        <v>1.6</v>
      </c>
      <c r="CX28" s="98">
        <v>1.6</v>
      </c>
      <c r="CY28" s="99">
        <v>1.54</v>
      </c>
      <c r="CZ28" s="433">
        <v>1.42</v>
      </c>
      <c r="DA28" s="98">
        <v>1.3599999999999999</v>
      </c>
      <c r="DB28" s="98">
        <v>1.28</v>
      </c>
      <c r="DC28" s="98">
        <v>1.2</v>
      </c>
      <c r="DD28" s="98">
        <v>1.17</v>
      </c>
      <c r="DE28" s="98">
        <v>1.08</v>
      </c>
      <c r="DF28" s="98">
        <v>0.90999999999999992</v>
      </c>
      <c r="DG28" s="98">
        <v>0.82</v>
      </c>
      <c r="DH28" s="98">
        <v>0.54999999999999993</v>
      </c>
      <c r="DI28" s="98">
        <v>0.62</v>
      </c>
      <c r="DJ28" s="98">
        <v>0.76</v>
      </c>
      <c r="DK28" s="99">
        <v>0.85999999999999988</v>
      </c>
      <c r="DL28" s="433">
        <v>0.92999999999999994</v>
      </c>
      <c r="DM28" s="98">
        <v>0.87999999999999989</v>
      </c>
      <c r="DN28" s="98">
        <v>0.74</v>
      </c>
      <c r="DO28" s="98">
        <v>0.72</v>
      </c>
      <c r="DP28" s="98">
        <v>0.80999999999999994</v>
      </c>
      <c r="DQ28" s="98">
        <v>0.76</v>
      </c>
      <c r="DR28" s="98">
        <v>0.79</v>
      </c>
      <c r="DS28" s="98">
        <v>0.71</v>
      </c>
      <c r="DT28" s="98">
        <v>0.72</v>
      </c>
      <c r="DU28" s="98">
        <v>0.67999999999999994</v>
      </c>
      <c r="DV28" s="98">
        <v>0.6</v>
      </c>
      <c r="DW28" s="99">
        <v>0.6</v>
      </c>
      <c r="DX28" s="98">
        <v>0.6</v>
      </c>
      <c r="DY28" s="493"/>
    </row>
    <row r="29" spans="1:129" ht="31.5" customHeight="1" x14ac:dyDescent="0.3">
      <c r="C29" s="62"/>
      <c r="D29" s="62"/>
      <c r="E29" s="62"/>
      <c r="F29" s="62"/>
      <c r="G29" s="62"/>
      <c r="H29" s="124"/>
      <c r="I29" s="67"/>
      <c r="J29" s="62"/>
      <c r="K29" s="62"/>
      <c r="L29" s="62"/>
      <c r="M29" s="62"/>
      <c r="N29" s="62"/>
      <c r="O29" s="62"/>
      <c r="P29" s="62"/>
      <c r="Q29" s="62"/>
      <c r="R29" s="62"/>
      <c r="S29" s="62"/>
      <c r="T29" s="62"/>
    </row>
  </sheetData>
  <mergeCells count="13">
    <mergeCell ref="D20:D22"/>
    <mergeCell ref="D23:D25"/>
    <mergeCell ref="D26:D28"/>
    <mergeCell ref="D5:D7"/>
    <mergeCell ref="D8:D10"/>
    <mergeCell ref="D11:D13"/>
    <mergeCell ref="D14:D16"/>
    <mergeCell ref="D17:D19"/>
    <mergeCell ref="B3:B4"/>
    <mergeCell ref="C3:D4"/>
    <mergeCell ref="E3:E4"/>
    <mergeCell ref="F3:F4"/>
    <mergeCell ref="G3:G4"/>
  </mergeCells>
  <pageMargins left="0.2" right="0.19685039370078741" top="0.27559055118110237" bottom="0.39370078740157483" header="0.15748031496062992" footer="0.15748031496062992"/>
  <pageSetup paperSize="9" orientation="landscape" cellComments="asDisplayed" r:id="rId1"/>
  <headerFooter alignWithMargins="0">
    <oddFooter xml:space="preserve">&amp;L&amp;"Calibri,Regular"Updated:  &amp;D - &amp;T&amp;R&amp;"Calibri,Regular"For queries please mail to: xcred.secretariat@oecd.org </oddFoot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sheetPr>
  <dimension ref="A1:JZ156"/>
  <sheetViews>
    <sheetView zoomScale="90" zoomScaleNormal="90" workbookViewId="0">
      <pane xSplit="7" ySplit="14" topLeftCell="JP15" activePane="bottomRight" state="frozen"/>
      <selection activeCell="B27" sqref="B27:C27"/>
      <selection pane="topRight" activeCell="B27" sqref="B27:C27"/>
      <selection pane="bottomLeft" activeCell="B27" sqref="B27:C27"/>
      <selection pane="bottomRight" activeCell="KA12" sqref="KA12"/>
    </sheetView>
  </sheetViews>
  <sheetFormatPr defaultColWidth="9.33203125" defaultRowHeight="13.8" x14ac:dyDescent="0.3"/>
  <cols>
    <col min="1" max="1" width="9.33203125" style="217" hidden="1" customWidth="1"/>
    <col min="2" max="2" width="11.33203125" style="217" hidden="1" customWidth="1"/>
    <col min="3" max="3" width="19.5546875" style="217" customWidth="1"/>
    <col min="4" max="4" width="7.33203125" style="217" customWidth="1"/>
    <col min="5" max="5" width="18" style="217" customWidth="1"/>
    <col min="6" max="6" width="15.33203125" style="217" hidden="1" customWidth="1"/>
    <col min="7" max="8" width="6.6640625" style="217" hidden="1" customWidth="1"/>
    <col min="9" max="64" width="11.33203125" style="217" customWidth="1"/>
    <col min="65" max="65" width="11.33203125" style="220" customWidth="1"/>
    <col min="66" max="240" width="11.33203125" style="217" customWidth="1"/>
    <col min="241" max="258" width="9.33203125" style="217"/>
    <col min="259" max="259" width="10" style="217" bestFit="1" customWidth="1"/>
    <col min="260" max="260" width="10.109375" style="217" bestFit="1" customWidth="1"/>
    <col min="261" max="261" width="10" style="217" bestFit="1" customWidth="1"/>
    <col min="262" max="262" width="10.109375" style="217" bestFit="1" customWidth="1"/>
    <col min="263" max="263" width="10" style="217" bestFit="1" customWidth="1"/>
    <col min="264" max="264" width="10.109375" style="217" bestFit="1" customWidth="1"/>
    <col min="265" max="265" width="10" style="217" bestFit="1" customWidth="1"/>
    <col min="266" max="266" width="10.109375" style="217" bestFit="1" customWidth="1"/>
    <col min="267" max="267" width="10" style="217" bestFit="1" customWidth="1"/>
    <col min="268" max="268" width="10.109375" style="217" bestFit="1" customWidth="1"/>
    <col min="269" max="269" width="10" style="217" bestFit="1" customWidth="1"/>
    <col min="270" max="270" width="10.109375" style="217" bestFit="1" customWidth="1"/>
    <col min="271" max="271" width="10" style="217" bestFit="1" customWidth="1"/>
    <col min="272" max="272" width="10.109375" style="217" bestFit="1" customWidth="1"/>
    <col min="273" max="273" width="10" style="217" bestFit="1" customWidth="1"/>
    <col min="274" max="274" width="10.109375" style="217" bestFit="1" customWidth="1"/>
    <col min="275" max="275" width="10" style="217" bestFit="1" customWidth="1"/>
    <col min="276" max="276" width="10.109375" style="217" bestFit="1" customWidth="1"/>
    <col min="277" max="277" width="10" style="217" bestFit="1" customWidth="1"/>
    <col min="278" max="278" width="10.109375" style="217" bestFit="1" customWidth="1"/>
    <col min="279" max="279" width="10" style="217" bestFit="1" customWidth="1"/>
    <col min="280" max="280" width="10.109375" style="217" bestFit="1" customWidth="1"/>
    <col min="281" max="16384" width="9.33203125" style="217"/>
  </cols>
  <sheetData>
    <row r="1" spans="1:286" x14ac:dyDescent="0.3">
      <c r="C1" s="218" t="s">
        <v>60</v>
      </c>
      <c r="D1" s="218" t="s">
        <v>134</v>
      </c>
      <c r="E1" s="219"/>
      <c r="F1" s="219"/>
      <c r="G1" s="219"/>
      <c r="H1" s="219"/>
      <c r="I1" s="219"/>
      <c r="J1" s="218"/>
      <c r="K1" s="218"/>
      <c r="L1" s="218"/>
      <c r="M1" s="219"/>
      <c r="N1" s="219"/>
      <c r="O1" s="218"/>
      <c r="P1" s="218"/>
      <c r="Q1" s="22"/>
      <c r="R1" s="22"/>
      <c r="S1" s="22"/>
      <c r="T1" s="22"/>
      <c r="U1" s="22"/>
      <c r="V1" s="22"/>
      <c r="W1" s="22"/>
      <c r="X1" s="22"/>
      <c r="Y1" s="22"/>
      <c r="Z1" s="22"/>
    </row>
    <row r="2" spans="1:286" x14ac:dyDescent="0.3">
      <c r="C2" s="218" t="s">
        <v>61</v>
      </c>
      <c r="D2" s="221" t="s">
        <v>135</v>
      </c>
      <c r="E2" s="219"/>
      <c r="F2" s="219"/>
      <c r="G2" s="219"/>
      <c r="H2" s="219"/>
      <c r="I2" s="219"/>
      <c r="J2" s="218"/>
      <c r="K2" s="218"/>
      <c r="L2" s="218"/>
      <c r="M2" s="219"/>
      <c r="N2" s="219"/>
      <c r="O2" s="218"/>
      <c r="P2" s="218"/>
      <c r="Q2" s="222"/>
      <c r="R2" s="222"/>
      <c r="S2" s="223"/>
      <c r="T2" s="22"/>
      <c r="U2" s="22"/>
      <c r="V2" s="22"/>
      <c r="W2" s="22"/>
      <c r="X2" s="22"/>
      <c r="Y2" s="22"/>
      <c r="Z2" s="22"/>
    </row>
    <row r="3" spans="1:286" x14ac:dyDescent="0.3">
      <c r="C3" s="218" t="s">
        <v>62</v>
      </c>
      <c r="D3" s="218" t="s">
        <v>136</v>
      </c>
      <c r="E3" s="219"/>
      <c r="F3" s="219"/>
      <c r="G3" s="219"/>
      <c r="H3" s="219"/>
      <c r="I3" s="219"/>
      <c r="J3" s="218"/>
      <c r="K3" s="218"/>
      <c r="L3" s="218"/>
      <c r="M3" s="219"/>
      <c r="N3" s="219"/>
      <c r="O3" s="218"/>
      <c r="P3" s="218"/>
      <c r="Q3" s="22"/>
      <c r="R3" s="22"/>
      <c r="S3" s="223"/>
      <c r="T3" s="22"/>
      <c r="U3" s="22"/>
      <c r="V3" s="22"/>
      <c r="W3" s="22"/>
      <c r="X3" s="224"/>
      <c r="Y3" s="22"/>
      <c r="Z3" s="22"/>
    </row>
    <row r="4" spans="1:286" x14ac:dyDescent="0.3">
      <c r="B4" s="225"/>
      <c r="C4" s="219" t="s">
        <v>137</v>
      </c>
      <c r="D4" s="218" t="s">
        <v>138</v>
      </c>
      <c r="E4" s="218"/>
      <c r="F4" s="218"/>
      <c r="G4" s="218"/>
      <c r="H4" s="218"/>
      <c r="I4" s="218"/>
      <c r="J4" s="218"/>
      <c r="K4" s="218"/>
      <c r="L4" s="218"/>
      <c r="M4" s="218"/>
      <c r="N4" s="218"/>
      <c r="O4" s="218"/>
      <c r="P4" s="218"/>
      <c r="Q4" s="22"/>
      <c r="R4" s="22"/>
      <c r="S4" s="224"/>
      <c r="T4" s="22"/>
      <c r="U4" s="22"/>
      <c r="V4" s="22"/>
      <c r="W4" s="22"/>
      <c r="X4" s="224"/>
      <c r="Y4" s="22"/>
      <c r="Z4" s="22"/>
    </row>
    <row r="5" spans="1:286" x14ac:dyDescent="0.3">
      <c r="C5" s="226" t="s">
        <v>137</v>
      </c>
      <c r="D5" s="227" t="s">
        <v>139</v>
      </c>
      <c r="E5" s="228"/>
      <c r="F5" s="228"/>
      <c r="G5" s="228"/>
      <c r="H5" s="228"/>
      <c r="I5" s="228"/>
      <c r="J5" s="228"/>
      <c r="K5" s="228"/>
      <c r="L5" s="24"/>
      <c r="M5" s="24"/>
      <c r="N5" s="24"/>
      <c r="O5" s="24"/>
      <c r="P5" s="24"/>
      <c r="Q5" s="24"/>
      <c r="R5" s="24"/>
      <c r="S5" s="24"/>
      <c r="T5" s="24"/>
      <c r="U5" s="24"/>
      <c r="V5" s="24"/>
      <c r="W5" s="24"/>
      <c r="X5" s="24"/>
      <c r="Y5" s="24"/>
      <c r="Z5" s="24"/>
    </row>
    <row r="6" spans="1:286" hidden="1" x14ac:dyDescent="0.3">
      <c r="C6" s="229"/>
      <c r="D6" s="230"/>
      <c r="E6" s="231"/>
      <c r="F6" s="231"/>
      <c r="G6" s="231"/>
      <c r="H6" s="231"/>
      <c r="I6" s="231"/>
      <c r="J6" s="231"/>
      <c r="K6" s="231"/>
      <c r="L6" s="232"/>
      <c r="M6" s="24"/>
      <c r="N6" s="24"/>
      <c r="O6" s="24"/>
      <c r="P6" s="24"/>
      <c r="Q6" s="24"/>
      <c r="R6" s="24"/>
      <c r="S6" s="24"/>
      <c r="T6" s="24"/>
      <c r="U6" s="24"/>
      <c r="V6" s="24"/>
      <c r="W6" s="24"/>
      <c r="X6" s="24"/>
      <c r="Y6" s="24"/>
      <c r="Z6" s="24"/>
    </row>
    <row r="7" spans="1:286" hidden="1" x14ac:dyDescent="0.3">
      <c r="C7" s="229"/>
      <c r="D7" s="230"/>
      <c r="E7" s="231"/>
      <c r="F7" s="231"/>
      <c r="G7" s="231"/>
      <c r="H7" s="231"/>
      <c r="I7" s="231"/>
      <c r="J7" s="231"/>
      <c r="K7" s="231"/>
      <c r="L7" s="232"/>
      <c r="M7" s="24"/>
      <c r="N7" s="24"/>
      <c r="O7" s="24"/>
      <c r="P7" s="24"/>
      <c r="Q7" s="24"/>
      <c r="R7" s="24"/>
      <c r="S7" s="24"/>
      <c r="T7" s="24"/>
      <c r="U7" s="24"/>
      <c r="V7" s="24"/>
      <c r="W7" s="24"/>
      <c r="X7" s="24"/>
      <c r="Y7" s="24"/>
      <c r="Z7" s="24"/>
    </row>
    <row r="8" spans="1:286" hidden="1" x14ac:dyDescent="0.3">
      <c r="C8" s="229"/>
      <c r="D8" s="230"/>
      <c r="E8" s="231"/>
      <c r="F8" s="231"/>
      <c r="G8" s="231"/>
      <c r="H8" s="231"/>
      <c r="I8" s="231"/>
      <c r="J8" s="231"/>
      <c r="K8" s="231"/>
      <c r="L8" s="232"/>
      <c r="M8" s="24"/>
      <c r="N8" s="24"/>
      <c r="O8" s="24"/>
      <c r="P8" s="24"/>
      <c r="Q8" s="24"/>
      <c r="R8" s="24"/>
      <c r="S8" s="24"/>
      <c r="T8" s="24"/>
      <c r="U8" s="24"/>
      <c r="V8" s="24"/>
      <c r="W8" s="24"/>
      <c r="X8" s="24"/>
      <c r="Y8" s="24"/>
      <c r="Z8" s="24"/>
    </row>
    <row r="9" spans="1:286" hidden="1" x14ac:dyDescent="0.3">
      <c r="C9" s="229"/>
      <c r="D9" s="230"/>
      <c r="E9" s="231"/>
      <c r="F9" s="231"/>
      <c r="G9" s="231"/>
      <c r="H9" s="231"/>
      <c r="I9" s="231"/>
      <c r="J9" s="231"/>
      <c r="K9" s="231"/>
      <c r="L9" s="232"/>
      <c r="M9" s="24"/>
      <c r="N9" s="24"/>
      <c r="O9" s="24"/>
      <c r="P9" s="24"/>
      <c r="Q9" s="24"/>
      <c r="R9" s="24"/>
      <c r="S9" s="24"/>
      <c r="T9" s="24"/>
      <c r="U9" s="24"/>
      <c r="V9" s="24"/>
      <c r="W9" s="24"/>
      <c r="X9" s="24"/>
      <c r="Y9" s="24"/>
      <c r="Z9" s="24"/>
    </row>
    <row r="10" spans="1:286" x14ac:dyDescent="0.3">
      <c r="C10" s="229"/>
      <c r="D10" s="230"/>
      <c r="E10" s="231"/>
      <c r="F10" s="231"/>
      <c r="G10" s="231"/>
      <c r="H10" s="231"/>
      <c r="I10" s="231"/>
      <c r="J10" s="231"/>
      <c r="K10" s="231"/>
      <c r="L10" s="232"/>
      <c r="M10" s="24"/>
      <c r="N10" s="24"/>
      <c r="O10" s="24"/>
      <c r="P10" s="24"/>
      <c r="Q10" s="24"/>
      <c r="R10" s="24"/>
      <c r="S10" s="24"/>
      <c r="T10" s="24"/>
      <c r="U10" s="24"/>
      <c r="V10" s="24"/>
      <c r="W10" s="24"/>
      <c r="X10" s="24"/>
      <c r="Y10" s="24"/>
      <c r="Z10" s="24"/>
    </row>
    <row r="11" spans="1:286" x14ac:dyDescent="0.3">
      <c r="C11" s="472" t="str">
        <f>+D2</f>
        <v>Historical</v>
      </c>
      <c r="D11" s="474" t="s">
        <v>63</v>
      </c>
      <c r="E11" s="476" t="s">
        <v>140</v>
      </c>
      <c r="F11" s="233"/>
      <c r="G11" s="234" t="s">
        <v>141</v>
      </c>
      <c r="H11" s="235"/>
      <c r="I11" s="234">
        <v>134</v>
      </c>
      <c r="J11" s="235">
        <v>134</v>
      </c>
      <c r="K11" s="234">
        <f>+I11+1</f>
        <v>135</v>
      </c>
      <c r="L11" s="235">
        <f>J11+1</f>
        <v>135</v>
      </c>
      <c r="M11" s="234">
        <f>+K11+1</f>
        <v>136</v>
      </c>
      <c r="N11" s="235">
        <f>L11+1</f>
        <v>136</v>
      </c>
      <c r="O11" s="234">
        <f>+M11+1</f>
        <v>137</v>
      </c>
      <c r="P11" s="235">
        <f>N11+1</f>
        <v>137</v>
      </c>
      <c r="Q11" s="234">
        <f>+O11+1</f>
        <v>138</v>
      </c>
      <c r="R11" s="235">
        <f>P11+1</f>
        <v>138</v>
      </c>
      <c r="S11" s="234">
        <f>+Q11+1</f>
        <v>139</v>
      </c>
      <c r="T11" s="235">
        <f>R11+1</f>
        <v>139</v>
      </c>
      <c r="U11" s="234">
        <f>+S11+1</f>
        <v>140</v>
      </c>
      <c r="V11" s="235">
        <f>T11+1</f>
        <v>140</v>
      </c>
      <c r="W11" s="234">
        <f>+U11+1</f>
        <v>141</v>
      </c>
      <c r="X11" s="235">
        <f>V11+1</f>
        <v>141</v>
      </c>
      <c r="Y11" s="234">
        <f>+W11+1</f>
        <v>142</v>
      </c>
      <c r="Z11" s="235">
        <f>X11+1</f>
        <v>142</v>
      </c>
      <c r="AA11" s="234">
        <f>+Y11+1</f>
        <v>143</v>
      </c>
      <c r="AB11" s="235">
        <f>Z11+1</f>
        <v>143</v>
      </c>
      <c r="AC11" s="234">
        <f>+AA11+1</f>
        <v>144</v>
      </c>
      <c r="AD11" s="235">
        <f>AB11+1</f>
        <v>144</v>
      </c>
      <c r="AE11" s="234">
        <f>+AC11+1</f>
        <v>145</v>
      </c>
      <c r="AF11" s="235">
        <f>AD11+1</f>
        <v>145</v>
      </c>
      <c r="AG11" s="234">
        <f>+AE11+1</f>
        <v>146</v>
      </c>
      <c r="AH11" s="235">
        <f>AF11+1</f>
        <v>146</v>
      </c>
      <c r="AI11" s="234">
        <f>+AG11+1</f>
        <v>147</v>
      </c>
      <c r="AJ11" s="235">
        <f>AH11+1</f>
        <v>147</v>
      </c>
      <c r="AK11" s="234">
        <f>+AI11+1</f>
        <v>148</v>
      </c>
      <c r="AL11" s="235">
        <f>AJ11+1</f>
        <v>148</v>
      </c>
      <c r="AM11" s="234">
        <f>+AK11+1</f>
        <v>149</v>
      </c>
      <c r="AN11" s="235">
        <f>AL11+1</f>
        <v>149</v>
      </c>
      <c r="AO11" s="234">
        <f>+AM11+1</f>
        <v>150</v>
      </c>
      <c r="AP11" s="235">
        <f>AN11+1</f>
        <v>150</v>
      </c>
      <c r="AQ11" s="234">
        <f>+AO11+1</f>
        <v>151</v>
      </c>
      <c r="AR11" s="235">
        <f>AP11+1</f>
        <v>151</v>
      </c>
      <c r="AS11" s="234">
        <f>+AQ11+1</f>
        <v>152</v>
      </c>
      <c r="AT11" s="235">
        <f>AR11+1</f>
        <v>152</v>
      </c>
      <c r="AU11" s="234">
        <f>+AS11+1</f>
        <v>153</v>
      </c>
      <c r="AV11" s="235">
        <f>AT11+1</f>
        <v>153</v>
      </c>
      <c r="AW11" s="234">
        <f>+AU11+1</f>
        <v>154</v>
      </c>
      <c r="AX11" s="235">
        <f>AV11+1</f>
        <v>154</v>
      </c>
      <c r="AY11" s="234">
        <f>+AW11+1</f>
        <v>155</v>
      </c>
      <c r="AZ11" s="235">
        <f>AX11+1</f>
        <v>155</v>
      </c>
      <c r="BA11" s="234">
        <f>+AY11+1</f>
        <v>156</v>
      </c>
      <c r="BB11" s="235">
        <f>AZ11+1</f>
        <v>156</v>
      </c>
      <c r="BC11" s="234">
        <f>+BA11+1</f>
        <v>157</v>
      </c>
      <c r="BD11" s="235">
        <f>BB11+1</f>
        <v>157</v>
      </c>
      <c r="BE11" s="234">
        <f>+BC11+1</f>
        <v>158</v>
      </c>
      <c r="BF11" s="235">
        <f>BD11+1</f>
        <v>158</v>
      </c>
      <c r="BG11" s="234">
        <f>+BE11+1</f>
        <v>159</v>
      </c>
      <c r="BH11" s="235">
        <f>BF11+1</f>
        <v>159</v>
      </c>
      <c r="BI11" s="234">
        <f>+BG11+1</f>
        <v>160</v>
      </c>
      <c r="BJ11" s="235">
        <f>BH11+1</f>
        <v>160</v>
      </c>
      <c r="BK11" s="234">
        <f>+BI11+1</f>
        <v>161</v>
      </c>
      <c r="BL11" s="235">
        <f>BJ11+1</f>
        <v>161</v>
      </c>
      <c r="BM11" s="234">
        <f>+BK11+1</f>
        <v>162</v>
      </c>
      <c r="BN11" s="235">
        <f>BL11+1</f>
        <v>162</v>
      </c>
      <c r="BO11" s="234">
        <f>+BM11+1</f>
        <v>163</v>
      </c>
      <c r="BP11" s="235">
        <f>BN11+1</f>
        <v>163</v>
      </c>
      <c r="BQ11" s="234">
        <f>+BO11+1</f>
        <v>164</v>
      </c>
      <c r="BR11" s="235">
        <f>BP11+1</f>
        <v>164</v>
      </c>
      <c r="BS11" s="234">
        <f>+BQ11+1</f>
        <v>165</v>
      </c>
      <c r="BT11" s="235">
        <f>BR11+1</f>
        <v>165</v>
      </c>
      <c r="BU11" s="234">
        <f>+BS11+1</f>
        <v>166</v>
      </c>
      <c r="BV11" s="235">
        <f>BT11+1</f>
        <v>166</v>
      </c>
      <c r="BW11" s="234">
        <f>+BU11+1</f>
        <v>167</v>
      </c>
      <c r="BX11" s="235">
        <f>BV11+1</f>
        <v>167</v>
      </c>
      <c r="BY11" s="234">
        <f>+BW11+1</f>
        <v>168</v>
      </c>
      <c r="BZ11" s="235">
        <f>BX11+1</f>
        <v>168</v>
      </c>
      <c r="CA11" s="234">
        <f>+BY11+1</f>
        <v>169</v>
      </c>
      <c r="CB11" s="235">
        <f>BZ11+1</f>
        <v>169</v>
      </c>
      <c r="CC11" s="234">
        <f>+CA11+1</f>
        <v>170</v>
      </c>
      <c r="CD11" s="235">
        <f>CB11+1</f>
        <v>170</v>
      </c>
      <c r="CE11" s="234">
        <f>+CC11+1</f>
        <v>171</v>
      </c>
      <c r="CF11" s="235">
        <f>CD11+1</f>
        <v>171</v>
      </c>
      <c r="CG11" s="234">
        <f>+CE11+1</f>
        <v>172</v>
      </c>
      <c r="CH11" s="235">
        <f>CF11+1</f>
        <v>172</v>
      </c>
      <c r="CI11" s="234">
        <f>+CG11+1</f>
        <v>173</v>
      </c>
      <c r="CJ11" s="235">
        <f>CH11+1</f>
        <v>173</v>
      </c>
      <c r="CK11" s="234">
        <f>+CI11+1</f>
        <v>174</v>
      </c>
      <c r="CL11" s="235">
        <f>CJ11+1</f>
        <v>174</v>
      </c>
      <c r="CM11" s="234">
        <f>+CK11+1</f>
        <v>175</v>
      </c>
      <c r="CN11" s="235">
        <f>CL11+1</f>
        <v>175</v>
      </c>
      <c r="CO11" s="234">
        <f>+CM11+1</f>
        <v>176</v>
      </c>
      <c r="CP11" s="235">
        <f>CN11+1</f>
        <v>176</v>
      </c>
      <c r="CQ11" s="234">
        <f>+CO11+1</f>
        <v>177</v>
      </c>
      <c r="CR11" s="235">
        <f>CP11+1</f>
        <v>177</v>
      </c>
      <c r="CS11" s="234">
        <f>+CQ11+1</f>
        <v>178</v>
      </c>
      <c r="CT11" s="235">
        <f>CR11+1</f>
        <v>178</v>
      </c>
      <c r="CU11" s="234">
        <f>+CS11+1</f>
        <v>179</v>
      </c>
      <c r="CV11" s="235">
        <f>CT11+1</f>
        <v>179</v>
      </c>
      <c r="CW11" s="234">
        <f>+CU11+1</f>
        <v>180</v>
      </c>
      <c r="CX11" s="235">
        <f>CV11+1</f>
        <v>180</v>
      </c>
      <c r="CY11" s="234">
        <f>+CW11+1</f>
        <v>181</v>
      </c>
      <c r="CZ11" s="235">
        <f>CX11+1</f>
        <v>181</v>
      </c>
      <c r="DA11" s="234">
        <f>+CY11+1</f>
        <v>182</v>
      </c>
      <c r="DB11" s="235">
        <f>CZ11+1</f>
        <v>182</v>
      </c>
      <c r="DC11" s="234">
        <f>+DA11+1</f>
        <v>183</v>
      </c>
      <c r="DD11" s="235">
        <f>DB11+1</f>
        <v>183</v>
      </c>
      <c r="DE11" s="234">
        <f>+DC11+1</f>
        <v>184</v>
      </c>
      <c r="DF11" s="235">
        <f>DD11+1</f>
        <v>184</v>
      </c>
      <c r="DG11" s="234">
        <f>+DE11+1</f>
        <v>185</v>
      </c>
      <c r="DH11" s="235">
        <f>DF11+1</f>
        <v>185</v>
      </c>
      <c r="DI11" s="234">
        <f>+DG11+1</f>
        <v>186</v>
      </c>
      <c r="DJ11" s="235">
        <f>DH11+1</f>
        <v>186</v>
      </c>
      <c r="DK11" s="234">
        <f>+DI11+1</f>
        <v>187</v>
      </c>
      <c r="DL11" s="235">
        <f>DJ11+1</f>
        <v>187</v>
      </c>
      <c r="DM11" s="234">
        <f>+DK11+1</f>
        <v>188</v>
      </c>
      <c r="DN11" s="235">
        <f>DL11+1</f>
        <v>188</v>
      </c>
      <c r="DO11" s="234">
        <f>+DM11+1</f>
        <v>189</v>
      </c>
      <c r="DP11" s="235">
        <f>DN11+1</f>
        <v>189</v>
      </c>
      <c r="DQ11" s="234">
        <f>+DO11+1</f>
        <v>190</v>
      </c>
      <c r="DR11" s="235">
        <f>DP11+1</f>
        <v>190</v>
      </c>
      <c r="DS11" s="234">
        <f>+DQ11+1</f>
        <v>191</v>
      </c>
      <c r="DT11" s="235">
        <f>DR11+1</f>
        <v>191</v>
      </c>
      <c r="DU11" s="234">
        <f>+DS11+1</f>
        <v>192</v>
      </c>
      <c r="DV11" s="235">
        <f>DT11+1</f>
        <v>192</v>
      </c>
      <c r="DW11" s="234">
        <f>+DU11+1</f>
        <v>193</v>
      </c>
      <c r="DX11" s="235">
        <f>DV11+1</f>
        <v>193</v>
      </c>
      <c r="DY11" s="234">
        <f>+DW11+1</f>
        <v>194</v>
      </c>
      <c r="DZ11" s="235">
        <f>DX11+1</f>
        <v>194</v>
      </c>
      <c r="EA11" s="234">
        <f>+DY11+1</f>
        <v>195</v>
      </c>
      <c r="EB11" s="235">
        <f>DZ11+1</f>
        <v>195</v>
      </c>
      <c r="EC11" s="234">
        <f>+EA11+1</f>
        <v>196</v>
      </c>
      <c r="ED11" s="235">
        <f>EB11+1</f>
        <v>196</v>
      </c>
      <c r="EE11" s="234">
        <f>+EC11+1</f>
        <v>197</v>
      </c>
      <c r="EF11" s="235">
        <f>ED11+1</f>
        <v>197</v>
      </c>
      <c r="EG11" s="234">
        <f>+EE11+1</f>
        <v>198</v>
      </c>
      <c r="EH11" s="235">
        <f>EF11+1</f>
        <v>198</v>
      </c>
      <c r="EI11" s="234">
        <f>+EG11+1</f>
        <v>199</v>
      </c>
      <c r="EJ11" s="235">
        <f>EH11+1</f>
        <v>199</v>
      </c>
      <c r="EK11" s="234">
        <f>+EI11+1</f>
        <v>200</v>
      </c>
      <c r="EL11" s="235">
        <f>EJ11+1</f>
        <v>200</v>
      </c>
      <c r="EM11" s="234">
        <f>+EK11+1</f>
        <v>201</v>
      </c>
      <c r="EN11" s="235">
        <f>EL11+1</f>
        <v>201</v>
      </c>
      <c r="EO11" s="234">
        <f>+EM11+1</f>
        <v>202</v>
      </c>
      <c r="EP11" s="235">
        <f>EN11+1</f>
        <v>202</v>
      </c>
      <c r="EQ11" s="234">
        <f>+EO11+1</f>
        <v>203</v>
      </c>
      <c r="ER11" s="235">
        <f>EP11+1</f>
        <v>203</v>
      </c>
      <c r="ES11" s="234">
        <f>+EQ11+1</f>
        <v>204</v>
      </c>
      <c r="ET11" s="235">
        <f>ER11+1</f>
        <v>204</v>
      </c>
      <c r="EU11" s="234">
        <f>+ES11+1</f>
        <v>205</v>
      </c>
      <c r="EV11" s="235">
        <f>ET11+1</f>
        <v>205</v>
      </c>
      <c r="EW11" s="234">
        <f>+EU11+1</f>
        <v>206</v>
      </c>
      <c r="EX11" s="235">
        <f>EV11+1</f>
        <v>206</v>
      </c>
      <c r="EY11" s="234">
        <f>+EW11+1</f>
        <v>207</v>
      </c>
      <c r="EZ11" s="235">
        <f>EX11+1</f>
        <v>207</v>
      </c>
      <c r="FA11" s="234">
        <f>+EY11+1</f>
        <v>208</v>
      </c>
      <c r="FB11" s="235">
        <f>EZ11+1</f>
        <v>208</v>
      </c>
      <c r="FC11" s="234">
        <f>+FA11+1</f>
        <v>209</v>
      </c>
      <c r="FD11" s="235">
        <f>FB11+1</f>
        <v>209</v>
      </c>
      <c r="FE11" s="234">
        <f>+FC11+1</f>
        <v>210</v>
      </c>
      <c r="FF11" s="235">
        <f>FD11+1</f>
        <v>210</v>
      </c>
      <c r="FG11" s="234">
        <f>+FE11+1</f>
        <v>211</v>
      </c>
      <c r="FH11" s="235">
        <f>FF11+1</f>
        <v>211</v>
      </c>
      <c r="FI11" s="234">
        <f>+FG11+1</f>
        <v>212</v>
      </c>
      <c r="FJ11" s="235">
        <f>FH11+1</f>
        <v>212</v>
      </c>
      <c r="FK11" s="234">
        <f>+FI11+1</f>
        <v>213</v>
      </c>
      <c r="FL11" s="235">
        <f>FJ11+1</f>
        <v>213</v>
      </c>
      <c r="FM11" s="234">
        <f>+FK11+1</f>
        <v>214</v>
      </c>
      <c r="FN11" s="235">
        <f>FL11+1</f>
        <v>214</v>
      </c>
      <c r="FO11" s="234">
        <f>+FM11+1</f>
        <v>215</v>
      </c>
      <c r="FP11" s="235">
        <f>FN11+1</f>
        <v>215</v>
      </c>
      <c r="FQ11" s="234">
        <f>+FO11+1</f>
        <v>216</v>
      </c>
      <c r="FR11" s="235">
        <f>FP11+1</f>
        <v>216</v>
      </c>
      <c r="FS11" s="234">
        <f>+FQ11+1</f>
        <v>217</v>
      </c>
      <c r="FT11" s="235">
        <f>FR11+1</f>
        <v>217</v>
      </c>
      <c r="FU11" s="234">
        <f>+FS11+1</f>
        <v>218</v>
      </c>
      <c r="FV11" s="235">
        <f>FT11+1</f>
        <v>218</v>
      </c>
      <c r="FW11" s="234">
        <f>+FU11+1</f>
        <v>219</v>
      </c>
      <c r="FX11" s="235">
        <f>FV11+1</f>
        <v>219</v>
      </c>
      <c r="FY11" s="234">
        <f>+FW11+1</f>
        <v>220</v>
      </c>
      <c r="FZ11" s="235">
        <f>FX11+1</f>
        <v>220</v>
      </c>
      <c r="GA11" s="234">
        <f>+FY11+1</f>
        <v>221</v>
      </c>
      <c r="GB11" s="235">
        <f>FZ11+1</f>
        <v>221</v>
      </c>
      <c r="GC11" s="234">
        <f>+GA11+1</f>
        <v>222</v>
      </c>
      <c r="GD11" s="235">
        <f>GB11+1</f>
        <v>222</v>
      </c>
      <c r="GE11" s="234">
        <f>+GC11+1</f>
        <v>223</v>
      </c>
      <c r="GF11" s="235">
        <f>GD11+1</f>
        <v>223</v>
      </c>
      <c r="GG11" s="234">
        <f>+GE11+1</f>
        <v>224</v>
      </c>
      <c r="GH11" s="235">
        <f>GF11+1</f>
        <v>224</v>
      </c>
      <c r="GI11" s="234">
        <f>+GG11+1</f>
        <v>225</v>
      </c>
      <c r="GJ11" s="235">
        <f>GH11+1</f>
        <v>225</v>
      </c>
      <c r="GK11" s="234">
        <f>+GI11+1</f>
        <v>226</v>
      </c>
      <c r="GL11" s="235">
        <f>GJ11+1</f>
        <v>226</v>
      </c>
      <c r="GM11" s="234">
        <f>+GK11+1</f>
        <v>227</v>
      </c>
      <c r="GN11" s="235">
        <f>GL11+1</f>
        <v>227</v>
      </c>
      <c r="GO11" s="234">
        <f>+GM11+1</f>
        <v>228</v>
      </c>
      <c r="GP11" s="235">
        <f>GN11+1</f>
        <v>228</v>
      </c>
      <c r="GQ11" s="234">
        <f>+GO11+1</f>
        <v>229</v>
      </c>
      <c r="GR11" s="235">
        <f>GP11+1</f>
        <v>229</v>
      </c>
      <c r="GS11" s="234">
        <f>+GQ11+1</f>
        <v>230</v>
      </c>
      <c r="GT11" s="235">
        <f>GR11+1</f>
        <v>230</v>
      </c>
      <c r="GU11" s="234">
        <f>+GS11+1</f>
        <v>231</v>
      </c>
      <c r="GV11" s="235">
        <f>GT11+1</f>
        <v>231</v>
      </c>
      <c r="GW11" s="234">
        <f>+GU11+1</f>
        <v>232</v>
      </c>
      <c r="GX11" s="235">
        <f>GV11+1</f>
        <v>232</v>
      </c>
      <c r="GY11" s="234">
        <f>+GW11+1</f>
        <v>233</v>
      </c>
      <c r="GZ11" s="235">
        <f>GX11+1</f>
        <v>233</v>
      </c>
      <c r="HA11" s="234">
        <f>+GY11+1</f>
        <v>234</v>
      </c>
      <c r="HB11" s="235">
        <f>GZ11+1</f>
        <v>234</v>
      </c>
      <c r="HC11" s="234">
        <f>+HA11+1</f>
        <v>235</v>
      </c>
      <c r="HD11" s="235">
        <f>HB11+1</f>
        <v>235</v>
      </c>
      <c r="HE11" s="234">
        <f>+HC11+1</f>
        <v>236</v>
      </c>
      <c r="HF11" s="235">
        <f>HD11+1</f>
        <v>236</v>
      </c>
      <c r="HG11" s="234">
        <f>+HE11+1</f>
        <v>237</v>
      </c>
      <c r="HH11" s="235">
        <f>HF11+1</f>
        <v>237</v>
      </c>
      <c r="HI11" s="234">
        <f>+HG11+1</f>
        <v>238</v>
      </c>
      <c r="HJ11" s="235">
        <f>HH11+1</f>
        <v>238</v>
      </c>
      <c r="HK11" s="234">
        <f>+HI11+1</f>
        <v>239</v>
      </c>
      <c r="HL11" s="235">
        <f>HJ11+1</f>
        <v>239</v>
      </c>
      <c r="HM11" s="234">
        <f>+HK11+1</f>
        <v>240</v>
      </c>
      <c r="HN11" s="235">
        <f>HL11+1</f>
        <v>240</v>
      </c>
      <c r="HO11" s="234">
        <f>+HM11+1</f>
        <v>241</v>
      </c>
      <c r="HP11" s="235">
        <f>HN11+1</f>
        <v>241</v>
      </c>
      <c r="HQ11" s="234">
        <f>+HO11+1</f>
        <v>242</v>
      </c>
      <c r="HR11" s="235">
        <f>HP11+1</f>
        <v>242</v>
      </c>
      <c r="HS11" s="234">
        <f>+HQ11+1</f>
        <v>243</v>
      </c>
      <c r="HT11" s="235">
        <f>HR11+1</f>
        <v>243</v>
      </c>
      <c r="HU11" s="234">
        <f>+HS11+1</f>
        <v>244</v>
      </c>
      <c r="HV11" s="235">
        <f>HT11+1</f>
        <v>244</v>
      </c>
      <c r="HW11" s="234">
        <f>+HU11+1</f>
        <v>245</v>
      </c>
      <c r="HX11" s="235">
        <f>HV11+1</f>
        <v>245</v>
      </c>
      <c r="HY11" s="234">
        <f>+HW11+1</f>
        <v>246</v>
      </c>
      <c r="HZ11" s="235">
        <f>HX11+1</f>
        <v>246</v>
      </c>
      <c r="IA11" s="234">
        <f>+HY11+1</f>
        <v>247</v>
      </c>
      <c r="IB11" s="235">
        <f>HZ11+1</f>
        <v>247</v>
      </c>
      <c r="IC11" s="234">
        <f>+IA11+1</f>
        <v>248</v>
      </c>
      <c r="ID11" s="235">
        <f>IB11+1</f>
        <v>248</v>
      </c>
      <c r="IE11" s="234">
        <f>+IC11+1</f>
        <v>249</v>
      </c>
      <c r="IF11" s="235">
        <f>ID11+1</f>
        <v>249</v>
      </c>
      <c r="IG11" s="434">
        <f>+IE11+1</f>
        <v>250</v>
      </c>
      <c r="IH11" s="235">
        <f>IF11+1</f>
        <v>250</v>
      </c>
      <c r="II11" s="435">
        <f>+IG11+1</f>
        <v>251</v>
      </c>
      <c r="IJ11" s="235">
        <f>IH11+1</f>
        <v>251</v>
      </c>
      <c r="IK11" s="435">
        <f>+II11+1</f>
        <v>252</v>
      </c>
      <c r="IL11" s="235">
        <f>IJ11+1</f>
        <v>252</v>
      </c>
      <c r="IM11" s="435">
        <f>+IK11+1</f>
        <v>253</v>
      </c>
      <c r="IN11" s="235">
        <f>IL11+1</f>
        <v>253</v>
      </c>
      <c r="IO11" s="435">
        <f>+IM11+1</f>
        <v>254</v>
      </c>
      <c r="IP11" s="235">
        <f>IN11+1</f>
        <v>254</v>
      </c>
      <c r="IQ11" s="435">
        <f>+IO11+1</f>
        <v>255</v>
      </c>
      <c r="IR11" s="235">
        <f>IP11+1</f>
        <v>255</v>
      </c>
      <c r="IS11" s="435">
        <f>+IQ11+1</f>
        <v>256</v>
      </c>
      <c r="IT11" s="235">
        <f>IR11+1</f>
        <v>256</v>
      </c>
      <c r="IU11" s="435">
        <f>+IS11+1</f>
        <v>257</v>
      </c>
      <c r="IV11" s="235">
        <f>IT11+1</f>
        <v>257</v>
      </c>
      <c r="IW11" s="435">
        <f>+IU11+1</f>
        <v>258</v>
      </c>
      <c r="IX11" s="235">
        <f>IV11+1</f>
        <v>258</v>
      </c>
      <c r="IY11" s="435">
        <f>+IW11+1</f>
        <v>259</v>
      </c>
      <c r="IZ11" s="235">
        <f>IX11+1</f>
        <v>259</v>
      </c>
      <c r="JA11" s="437">
        <f>+IY11+1</f>
        <v>260</v>
      </c>
      <c r="JB11" s="235">
        <f>IZ11+1</f>
        <v>260</v>
      </c>
      <c r="JC11" s="437">
        <f>+JA11+1</f>
        <v>261</v>
      </c>
      <c r="JD11" s="235">
        <f>JB11+1</f>
        <v>261</v>
      </c>
      <c r="JE11" s="437">
        <f>+JC11+1</f>
        <v>262</v>
      </c>
      <c r="JF11" s="235">
        <f>JD11+1</f>
        <v>262</v>
      </c>
      <c r="JG11" s="437">
        <f>+JE11+1</f>
        <v>263</v>
      </c>
      <c r="JH11" s="235">
        <f>JF11+1</f>
        <v>263</v>
      </c>
      <c r="JI11" s="437">
        <f>+JG11+1</f>
        <v>264</v>
      </c>
      <c r="JJ11" s="235">
        <f>JH11+1</f>
        <v>264</v>
      </c>
      <c r="JK11" s="437">
        <f>+JI11+1</f>
        <v>265</v>
      </c>
      <c r="JL11" s="235">
        <f>JJ11+1</f>
        <v>265</v>
      </c>
      <c r="JM11" s="437">
        <f>+JK11+1</f>
        <v>266</v>
      </c>
      <c r="JN11" s="235">
        <f>JL11+1</f>
        <v>266</v>
      </c>
      <c r="JO11" s="437">
        <f>+JM11+1</f>
        <v>267</v>
      </c>
      <c r="JP11" s="235">
        <f>JN11+1</f>
        <v>267</v>
      </c>
      <c r="JQ11" s="437">
        <f>+JO11+1</f>
        <v>268</v>
      </c>
      <c r="JR11" s="235">
        <f>+JP11+1</f>
        <v>268</v>
      </c>
      <c r="JS11" s="437">
        <f>JQ11+1</f>
        <v>269</v>
      </c>
      <c r="JT11" s="235">
        <f t="shared" ref="JT11:JX11" si="0">JR11+1</f>
        <v>269</v>
      </c>
      <c r="JU11" s="437">
        <f t="shared" si="0"/>
        <v>270</v>
      </c>
      <c r="JV11" s="235">
        <f t="shared" si="0"/>
        <v>270</v>
      </c>
      <c r="JW11" s="437">
        <f t="shared" si="0"/>
        <v>271</v>
      </c>
      <c r="JX11" s="235">
        <f t="shared" si="0"/>
        <v>271</v>
      </c>
      <c r="JY11" s="438">
        <f t="shared" ref="JY11" si="1">JW11+1</f>
        <v>272</v>
      </c>
      <c r="JZ11" s="235">
        <f t="shared" ref="JZ11" si="2">JX11+1</f>
        <v>272</v>
      </c>
    </row>
    <row r="12" spans="1:286" ht="76.8" x14ac:dyDescent="0.3">
      <c r="A12" s="234"/>
      <c r="B12" s="234"/>
      <c r="C12" s="473"/>
      <c r="D12" s="475"/>
      <c r="E12" s="477"/>
      <c r="F12" s="236"/>
      <c r="G12" s="225"/>
      <c r="H12" s="237"/>
      <c r="I12" s="225" t="s">
        <v>142</v>
      </c>
      <c r="J12" s="237" t="s">
        <v>132</v>
      </c>
      <c r="K12" s="236" t="s">
        <v>142</v>
      </c>
      <c r="L12" s="237" t="s">
        <v>132</v>
      </c>
      <c r="M12" s="236" t="s">
        <v>142</v>
      </c>
      <c r="N12" s="237" t="s">
        <v>132</v>
      </c>
      <c r="O12" s="236" t="s">
        <v>142</v>
      </c>
      <c r="P12" s="237" t="s">
        <v>132</v>
      </c>
      <c r="Q12" s="236" t="s">
        <v>142</v>
      </c>
      <c r="R12" s="237" t="s">
        <v>132</v>
      </c>
      <c r="S12" s="236" t="s">
        <v>142</v>
      </c>
      <c r="T12" s="237" t="s">
        <v>132</v>
      </c>
      <c r="U12" s="236" t="s">
        <v>142</v>
      </c>
      <c r="V12" s="237" t="s">
        <v>132</v>
      </c>
      <c r="W12" s="236" t="s">
        <v>142</v>
      </c>
      <c r="X12" s="237" t="s">
        <v>132</v>
      </c>
      <c r="Y12" s="236" t="s">
        <v>142</v>
      </c>
      <c r="Z12" s="237" t="s">
        <v>132</v>
      </c>
      <c r="AA12" s="236" t="s">
        <v>142</v>
      </c>
      <c r="AB12" s="237" t="s">
        <v>132</v>
      </c>
      <c r="AC12" s="236" t="s">
        <v>142</v>
      </c>
      <c r="AD12" s="237" t="s">
        <v>132</v>
      </c>
      <c r="AE12" s="236" t="s">
        <v>142</v>
      </c>
      <c r="AF12" s="237" t="s">
        <v>132</v>
      </c>
      <c r="AG12" s="236" t="s">
        <v>142</v>
      </c>
      <c r="AH12" s="237" t="s">
        <v>132</v>
      </c>
      <c r="AI12" s="236" t="s">
        <v>142</v>
      </c>
      <c r="AJ12" s="237" t="s">
        <v>132</v>
      </c>
      <c r="AK12" s="236" t="s">
        <v>142</v>
      </c>
      <c r="AL12" s="237" t="s">
        <v>132</v>
      </c>
      <c r="AM12" s="236" t="s">
        <v>142</v>
      </c>
      <c r="AN12" s="237" t="s">
        <v>132</v>
      </c>
      <c r="AO12" s="236" t="s">
        <v>142</v>
      </c>
      <c r="AP12" s="237" t="s">
        <v>132</v>
      </c>
      <c r="AQ12" s="236" t="s">
        <v>142</v>
      </c>
      <c r="AR12" s="237" t="s">
        <v>132</v>
      </c>
      <c r="AS12" s="236" t="s">
        <v>142</v>
      </c>
      <c r="AT12" s="237" t="s">
        <v>132</v>
      </c>
      <c r="AU12" s="236" t="s">
        <v>142</v>
      </c>
      <c r="AV12" s="237" t="s">
        <v>132</v>
      </c>
      <c r="AW12" s="236" t="s">
        <v>142</v>
      </c>
      <c r="AX12" s="237" t="s">
        <v>132</v>
      </c>
      <c r="AY12" s="236" t="s">
        <v>142</v>
      </c>
      <c r="AZ12" s="237" t="s">
        <v>132</v>
      </c>
      <c r="BA12" s="236" t="s">
        <v>142</v>
      </c>
      <c r="BB12" s="237" t="s">
        <v>132</v>
      </c>
      <c r="BC12" s="236" t="s">
        <v>142</v>
      </c>
      <c r="BD12" s="237" t="s">
        <v>132</v>
      </c>
      <c r="BE12" s="236" t="s">
        <v>142</v>
      </c>
      <c r="BF12" s="237" t="s">
        <v>132</v>
      </c>
      <c r="BG12" s="236" t="s">
        <v>142</v>
      </c>
      <c r="BH12" s="237" t="s">
        <v>132</v>
      </c>
      <c r="BI12" s="236" t="s">
        <v>142</v>
      </c>
      <c r="BJ12" s="237" t="s">
        <v>132</v>
      </c>
      <c r="BK12" s="236" t="s">
        <v>142</v>
      </c>
      <c r="BL12" s="237" t="s">
        <v>132</v>
      </c>
      <c r="BM12" s="236" t="s">
        <v>142</v>
      </c>
      <c r="BN12" s="237" t="s">
        <v>132</v>
      </c>
      <c r="BO12" s="236" t="s">
        <v>142</v>
      </c>
      <c r="BP12" s="237" t="s">
        <v>132</v>
      </c>
      <c r="BQ12" s="236" t="s">
        <v>142</v>
      </c>
      <c r="BR12" s="237" t="s">
        <v>132</v>
      </c>
      <c r="BS12" s="236" t="s">
        <v>142</v>
      </c>
      <c r="BT12" s="237" t="s">
        <v>132</v>
      </c>
      <c r="BU12" s="236" t="s">
        <v>142</v>
      </c>
      <c r="BV12" s="237" t="s">
        <v>132</v>
      </c>
      <c r="BW12" s="236" t="s">
        <v>142</v>
      </c>
      <c r="BX12" s="237" t="s">
        <v>132</v>
      </c>
      <c r="BY12" s="236" t="s">
        <v>142</v>
      </c>
      <c r="BZ12" s="237" t="s">
        <v>132</v>
      </c>
      <c r="CA12" s="236" t="s">
        <v>142</v>
      </c>
      <c r="CB12" s="237" t="s">
        <v>132</v>
      </c>
      <c r="CC12" s="236" t="s">
        <v>142</v>
      </c>
      <c r="CD12" s="237" t="s">
        <v>132</v>
      </c>
      <c r="CE12" s="236" t="s">
        <v>142</v>
      </c>
      <c r="CF12" s="237" t="s">
        <v>132</v>
      </c>
      <c r="CG12" s="236" t="s">
        <v>142</v>
      </c>
      <c r="CH12" s="237" t="s">
        <v>132</v>
      </c>
      <c r="CI12" s="236" t="s">
        <v>142</v>
      </c>
      <c r="CJ12" s="237" t="s">
        <v>132</v>
      </c>
      <c r="CK12" s="236" t="s">
        <v>142</v>
      </c>
      <c r="CL12" s="237" t="s">
        <v>132</v>
      </c>
      <c r="CM12" s="236" t="s">
        <v>142</v>
      </c>
      <c r="CN12" s="237" t="s">
        <v>132</v>
      </c>
      <c r="CO12" s="236" t="s">
        <v>142</v>
      </c>
      <c r="CP12" s="237" t="s">
        <v>132</v>
      </c>
      <c r="CQ12" s="236" t="s">
        <v>142</v>
      </c>
      <c r="CR12" s="237" t="s">
        <v>132</v>
      </c>
      <c r="CS12" s="236" t="s">
        <v>142</v>
      </c>
      <c r="CT12" s="237" t="s">
        <v>132</v>
      </c>
      <c r="CU12" s="236" t="s">
        <v>142</v>
      </c>
      <c r="CV12" s="237" t="s">
        <v>132</v>
      </c>
      <c r="CW12" s="236" t="s">
        <v>142</v>
      </c>
      <c r="CX12" s="237" t="s">
        <v>132</v>
      </c>
      <c r="CY12" s="236" t="s">
        <v>142</v>
      </c>
      <c r="CZ12" s="237" t="s">
        <v>132</v>
      </c>
      <c r="DA12" s="236" t="s">
        <v>142</v>
      </c>
      <c r="DB12" s="237" t="s">
        <v>132</v>
      </c>
      <c r="DC12" s="236" t="s">
        <v>142</v>
      </c>
      <c r="DD12" s="237" t="s">
        <v>132</v>
      </c>
      <c r="DE12" s="236" t="s">
        <v>142</v>
      </c>
      <c r="DF12" s="237" t="s">
        <v>132</v>
      </c>
      <c r="DG12" s="236" t="s">
        <v>142</v>
      </c>
      <c r="DH12" s="237" t="s">
        <v>132</v>
      </c>
      <c r="DI12" s="236" t="s">
        <v>142</v>
      </c>
      <c r="DJ12" s="237" t="s">
        <v>132</v>
      </c>
      <c r="DK12" s="236" t="s">
        <v>142</v>
      </c>
      <c r="DL12" s="237" t="s">
        <v>132</v>
      </c>
      <c r="DM12" s="236" t="s">
        <v>142</v>
      </c>
      <c r="DN12" s="237" t="s">
        <v>132</v>
      </c>
      <c r="DO12" s="236" t="s">
        <v>142</v>
      </c>
      <c r="DP12" s="237" t="s">
        <v>132</v>
      </c>
      <c r="DQ12" s="236" t="s">
        <v>142</v>
      </c>
      <c r="DR12" s="237" t="s">
        <v>132</v>
      </c>
      <c r="DS12" s="236" t="s">
        <v>142</v>
      </c>
      <c r="DT12" s="237" t="s">
        <v>132</v>
      </c>
      <c r="DU12" s="236" t="s">
        <v>142</v>
      </c>
      <c r="DV12" s="237" t="s">
        <v>132</v>
      </c>
      <c r="DW12" s="236" t="s">
        <v>142</v>
      </c>
      <c r="DX12" s="237" t="s">
        <v>132</v>
      </c>
      <c r="DY12" s="236" t="s">
        <v>142</v>
      </c>
      <c r="DZ12" s="237" t="s">
        <v>132</v>
      </c>
      <c r="EA12" s="236" t="s">
        <v>142</v>
      </c>
      <c r="EB12" s="237" t="s">
        <v>132</v>
      </c>
      <c r="EC12" s="236" t="s">
        <v>142</v>
      </c>
      <c r="ED12" s="237" t="s">
        <v>132</v>
      </c>
      <c r="EE12" s="236" t="s">
        <v>142</v>
      </c>
      <c r="EF12" s="237" t="s">
        <v>132</v>
      </c>
      <c r="EG12" s="236" t="s">
        <v>142</v>
      </c>
      <c r="EH12" s="237" t="s">
        <v>132</v>
      </c>
      <c r="EI12" s="236" t="s">
        <v>142</v>
      </c>
      <c r="EJ12" s="237" t="s">
        <v>132</v>
      </c>
      <c r="EK12" s="236" t="s">
        <v>142</v>
      </c>
      <c r="EL12" s="237" t="s">
        <v>132</v>
      </c>
      <c r="EM12" s="236" t="s">
        <v>142</v>
      </c>
      <c r="EN12" s="237" t="s">
        <v>132</v>
      </c>
      <c r="EO12" s="236" t="s">
        <v>142</v>
      </c>
      <c r="EP12" s="237" t="s">
        <v>132</v>
      </c>
      <c r="EQ12" s="236" t="s">
        <v>142</v>
      </c>
      <c r="ER12" s="237" t="s">
        <v>132</v>
      </c>
      <c r="ES12" s="236" t="s">
        <v>142</v>
      </c>
      <c r="ET12" s="237" t="s">
        <v>132</v>
      </c>
      <c r="EU12" s="236" t="s">
        <v>142</v>
      </c>
      <c r="EV12" s="237" t="s">
        <v>132</v>
      </c>
      <c r="EW12" s="236" t="s">
        <v>142</v>
      </c>
      <c r="EX12" s="237" t="s">
        <v>132</v>
      </c>
      <c r="EY12" s="236" t="s">
        <v>142</v>
      </c>
      <c r="EZ12" s="237" t="s">
        <v>132</v>
      </c>
      <c r="FA12" s="236" t="s">
        <v>142</v>
      </c>
      <c r="FB12" s="237" t="s">
        <v>132</v>
      </c>
      <c r="FC12" s="236" t="s">
        <v>142</v>
      </c>
      <c r="FD12" s="237" t="s">
        <v>132</v>
      </c>
      <c r="FE12" s="236" t="s">
        <v>142</v>
      </c>
      <c r="FF12" s="237" t="s">
        <v>132</v>
      </c>
      <c r="FG12" s="236" t="s">
        <v>142</v>
      </c>
      <c r="FH12" s="237" t="s">
        <v>132</v>
      </c>
      <c r="FI12" s="236" t="s">
        <v>142</v>
      </c>
      <c r="FJ12" s="237" t="s">
        <v>132</v>
      </c>
      <c r="FK12" s="236" t="s">
        <v>142</v>
      </c>
      <c r="FL12" s="237" t="s">
        <v>132</v>
      </c>
      <c r="FM12" s="236" t="s">
        <v>142</v>
      </c>
      <c r="FN12" s="237" t="s">
        <v>132</v>
      </c>
      <c r="FO12" s="236" t="s">
        <v>142</v>
      </c>
      <c r="FP12" s="237" t="s">
        <v>132</v>
      </c>
      <c r="FQ12" s="236" t="s">
        <v>142</v>
      </c>
      <c r="FR12" s="237" t="s">
        <v>132</v>
      </c>
      <c r="FS12" s="236" t="s">
        <v>142</v>
      </c>
      <c r="FT12" s="237" t="s">
        <v>132</v>
      </c>
      <c r="FU12" s="236" t="s">
        <v>142</v>
      </c>
      <c r="FV12" s="237" t="s">
        <v>132</v>
      </c>
      <c r="FW12" s="236" t="s">
        <v>142</v>
      </c>
      <c r="FX12" s="237" t="s">
        <v>132</v>
      </c>
      <c r="FY12" s="236" t="s">
        <v>142</v>
      </c>
      <c r="FZ12" s="237" t="s">
        <v>132</v>
      </c>
      <c r="GA12" s="236" t="s">
        <v>142</v>
      </c>
      <c r="GB12" s="237" t="s">
        <v>132</v>
      </c>
      <c r="GC12" s="236" t="s">
        <v>142</v>
      </c>
      <c r="GD12" s="237" t="s">
        <v>132</v>
      </c>
      <c r="GE12" s="236" t="s">
        <v>142</v>
      </c>
      <c r="GF12" s="237" t="s">
        <v>132</v>
      </c>
      <c r="GG12" s="236" t="s">
        <v>142</v>
      </c>
      <c r="GH12" s="237" t="s">
        <v>132</v>
      </c>
      <c r="GI12" s="236" t="s">
        <v>142</v>
      </c>
      <c r="GJ12" s="237" t="s">
        <v>132</v>
      </c>
      <c r="GK12" s="236" t="s">
        <v>142</v>
      </c>
      <c r="GL12" s="237" t="s">
        <v>132</v>
      </c>
      <c r="GM12" s="236" t="s">
        <v>142</v>
      </c>
      <c r="GN12" s="237" t="s">
        <v>132</v>
      </c>
      <c r="GO12" s="236" t="s">
        <v>142</v>
      </c>
      <c r="GP12" s="237" t="s">
        <v>132</v>
      </c>
      <c r="GQ12" s="236" t="s">
        <v>142</v>
      </c>
      <c r="GR12" s="237" t="s">
        <v>132</v>
      </c>
      <c r="GS12" s="236" t="s">
        <v>142</v>
      </c>
      <c r="GT12" s="237" t="s">
        <v>132</v>
      </c>
      <c r="GU12" s="236" t="s">
        <v>142</v>
      </c>
      <c r="GV12" s="237" t="s">
        <v>132</v>
      </c>
      <c r="GW12" s="236" t="s">
        <v>142</v>
      </c>
      <c r="GX12" s="237" t="s">
        <v>132</v>
      </c>
      <c r="GY12" s="236" t="s">
        <v>142</v>
      </c>
      <c r="GZ12" s="237" t="s">
        <v>132</v>
      </c>
      <c r="HA12" s="236" t="s">
        <v>142</v>
      </c>
      <c r="HB12" s="237" t="s">
        <v>132</v>
      </c>
      <c r="HC12" s="236" t="s">
        <v>142</v>
      </c>
      <c r="HD12" s="237" t="s">
        <v>132</v>
      </c>
      <c r="HE12" s="236" t="s">
        <v>142</v>
      </c>
      <c r="HF12" s="237" t="s">
        <v>132</v>
      </c>
      <c r="HG12" s="236" t="s">
        <v>142</v>
      </c>
      <c r="HH12" s="237" t="s">
        <v>132</v>
      </c>
      <c r="HI12" s="236" t="s">
        <v>142</v>
      </c>
      <c r="HJ12" s="237" t="s">
        <v>132</v>
      </c>
      <c r="HK12" s="236" t="s">
        <v>142</v>
      </c>
      <c r="HL12" s="237" t="s">
        <v>132</v>
      </c>
      <c r="HM12" s="236" t="s">
        <v>142</v>
      </c>
      <c r="HN12" s="237" t="s">
        <v>132</v>
      </c>
      <c r="HO12" s="236" t="s">
        <v>142</v>
      </c>
      <c r="HP12" s="237" t="s">
        <v>132</v>
      </c>
      <c r="HQ12" s="236" t="s">
        <v>142</v>
      </c>
      <c r="HR12" s="237" t="s">
        <v>132</v>
      </c>
      <c r="HS12" s="236" t="s">
        <v>142</v>
      </c>
      <c r="HT12" s="237" t="s">
        <v>132</v>
      </c>
      <c r="HU12" s="236" t="s">
        <v>142</v>
      </c>
      <c r="HV12" s="237" t="s">
        <v>132</v>
      </c>
      <c r="HW12" s="236" t="s">
        <v>142</v>
      </c>
      <c r="HX12" s="237" t="s">
        <v>132</v>
      </c>
      <c r="HY12" s="236" t="s">
        <v>142</v>
      </c>
      <c r="HZ12" s="237" t="s">
        <v>132</v>
      </c>
      <c r="IA12" s="236" t="s">
        <v>142</v>
      </c>
      <c r="IB12" s="237" t="s">
        <v>132</v>
      </c>
      <c r="IC12" s="236" t="s">
        <v>142</v>
      </c>
      <c r="ID12" s="237" t="s">
        <v>132</v>
      </c>
      <c r="IE12" s="236" t="s">
        <v>142</v>
      </c>
      <c r="IF12" s="237" t="s">
        <v>132</v>
      </c>
      <c r="IG12" s="236" t="s">
        <v>142</v>
      </c>
      <c r="IH12" s="237" t="s">
        <v>132</v>
      </c>
      <c r="II12" s="236" t="s">
        <v>142</v>
      </c>
      <c r="IJ12" s="237" t="s">
        <v>132</v>
      </c>
      <c r="IK12" s="236" t="s">
        <v>142</v>
      </c>
      <c r="IL12" s="237" t="s">
        <v>132</v>
      </c>
      <c r="IM12" s="236" t="s">
        <v>142</v>
      </c>
      <c r="IN12" s="237" t="s">
        <v>132</v>
      </c>
      <c r="IO12" s="236" t="s">
        <v>142</v>
      </c>
      <c r="IP12" s="237" t="s">
        <v>132</v>
      </c>
      <c r="IQ12" s="236" t="s">
        <v>142</v>
      </c>
      <c r="IR12" s="237" t="s">
        <v>132</v>
      </c>
      <c r="IS12" s="236" t="s">
        <v>142</v>
      </c>
      <c r="IT12" s="237" t="s">
        <v>132</v>
      </c>
      <c r="IU12" s="236" t="s">
        <v>142</v>
      </c>
      <c r="IV12" s="237" t="s">
        <v>132</v>
      </c>
      <c r="IW12" s="236" t="s">
        <v>142</v>
      </c>
      <c r="IX12" s="237" t="s">
        <v>132</v>
      </c>
      <c r="IY12" s="236" t="s">
        <v>142</v>
      </c>
      <c r="IZ12" s="237" t="s">
        <v>132</v>
      </c>
      <c r="JA12" s="236" t="s">
        <v>142</v>
      </c>
      <c r="JB12" s="237" t="s">
        <v>132</v>
      </c>
      <c r="JC12" s="236" t="s">
        <v>142</v>
      </c>
      <c r="JD12" s="237" t="s">
        <v>132</v>
      </c>
      <c r="JE12" s="236" t="s">
        <v>142</v>
      </c>
      <c r="JF12" s="237" t="s">
        <v>132</v>
      </c>
      <c r="JG12" s="236" t="s">
        <v>142</v>
      </c>
      <c r="JH12" s="237" t="s">
        <v>132</v>
      </c>
      <c r="JI12" s="236" t="s">
        <v>142</v>
      </c>
      <c r="JJ12" s="237" t="s">
        <v>132</v>
      </c>
      <c r="JK12" s="236" t="s">
        <v>142</v>
      </c>
      <c r="JL12" s="237" t="s">
        <v>132</v>
      </c>
      <c r="JM12" s="236" t="s">
        <v>142</v>
      </c>
      <c r="JN12" s="237" t="s">
        <v>132</v>
      </c>
      <c r="JO12" s="236" t="s">
        <v>142</v>
      </c>
      <c r="JP12" s="237" t="s">
        <v>132</v>
      </c>
      <c r="JQ12" s="236" t="s">
        <v>142</v>
      </c>
      <c r="JR12" s="237" t="s">
        <v>132</v>
      </c>
      <c r="JS12" s="236" t="s">
        <v>142</v>
      </c>
      <c r="JT12" s="237" t="s">
        <v>132</v>
      </c>
      <c r="JU12" s="236" t="s">
        <v>142</v>
      </c>
      <c r="JV12" s="237" t="s">
        <v>132</v>
      </c>
      <c r="JW12" s="236" t="s">
        <v>142</v>
      </c>
      <c r="JX12" s="237" t="s">
        <v>132</v>
      </c>
      <c r="JY12" s="236" t="s">
        <v>142</v>
      </c>
      <c r="JZ12" s="237" t="s">
        <v>132</v>
      </c>
    </row>
    <row r="13" spans="1:286" ht="12.75" customHeight="1" x14ac:dyDescent="0.3">
      <c r="A13" s="225"/>
      <c r="B13" s="225"/>
      <c r="C13" s="473"/>
      <c r="D13" s="475"/>
      <c r="E13" s="477"/>
      <c r="F13" s="236" t="s">
        <v>143</v>
      </c>
      <c r="G13" s="225" t="s">
        <v>91</v>
      </c>
      <c r="H13" s="237" t="s">
        <v>91</v>
      </c>
      <c r="I13" s="238">
        <v>40009</v>
      </c>
      <c r="J13" s="239">
        <v>40009</v>
      </c>
      <c r="K13" s="240">
        <v>40040</v>
      </c>
      <c r="L13" s="239">
        <v>40040</v>
      </c>
      <c r="M13" s="240">
        <v>40071</v>
      </c>
      <c r="N13" s="239">
        <v>40071</v>
      </c>
      <c r="O13" s="240">
        <v>40101</v>
      </c>
      <c r="P13" s="239">
        <v>40101</v>
      </c>
      <c r="Q13" s="240">
        <v>40132</v>
      </c>
      <c r="R13" s="239">
        <v>40132</v>
      </c>
      <c r="S13" s="240">
        <v>40162</v>
      </c>
      <c r="T13" s="239">
        <v>40162</v>
      </c>
      <c r="U13" s="240">
        <v>40193</v>
      </c>
      <c r="V13" s="239">
        <v>40193</v>
      </c>
      <c r="W13" s="240">
        <v>40224</v>
      </c>
      <c r="X13" s="239">
        <v>40224</v>
      </c>
      <c r="Y13" s="240">
        <v>40252</v>
      </c>
      <c r="Z13" s="239">
        <v>40252</v>
      </c>
      <c r="AA13" s="240">
        <v>40283</v>
      </c>
      <c r="AB13" s="239">
        <v>40283</v>
      </c>
      <c r="AC13" s="240">
        <v>40313</v>
      </c>
      <c r="AD13" s="239">
        <v>40313</v>
      </c>
      <c r="AE13" s="240">
        <v>40344</v>
      </c>
      <c r="AF13" s="239">
        <v>40344</v>
      </c>
      <c r="AG13" s="240">
        <v>40374</v>
      </c>
      <c r="AH13" s="239">
        <v>40374</v>
      </c>
      <c r="AI13" s="240">
        <v>40405</v>
      </c>
      <c r="AJ13" s="239">
        <v>40405</v>
      </c>
      <c r="AK13" s="240">
        <v>40436</v>
      </c>
      <c r="AL13" s="239">
        <v>40436</v>
      </c>
      <c r="AM13" s="240">
        <v>40466</v>
      </c>
      <c r="AN13" s="239">
        <v>40466</v>
      </c>
      <c r="AO13" s="240">
        <v>40497</v>
      </c>
      <c r="AP13" s="239">
        <v>40497</v>
      </c>
      <c r="AQ13" s="240">
        <v>40527</v>
      </c>
      <c r="AR13" s="239">
        <v>40527</v>
      </c>
      <c r="AS13" s="240">
        <v>40558</v>
      </c>
      <c r="AT13" s="239">
        <v>40558</v>
      </c>
      <c r="AU13" s="240">
        <v>40589</v>
      </c>
      <c r="AV13" s="239">
        <v>40589</v>
      </c>
      <c r="AW13" s="240">
        <v>40617</v>
      </c>
      <c r="AX13" s="239">
        <v>40617</v>
      </c>
      <c r="AY13" s="240">
        <v>40648</v>
      </c>
      <c r="AZ13" s="239">
        <v>40648</v>
      </c>
      <c r="BA13" s="240">
        <v>40678</v>
      </c>
      <c r="BB13" s="239">
        <v>40678</v>
      </c>
      <c r="BC13" s="240">
        <v>40709</v>
      </c>
      <c r="BD13" s="239">
        <v>40709</v>
      </c>
      <c r="BE13" s="240">
        <v>40739</v>
      </c>
      <c r="BF13" s="239">
        <v>40739</v>
      </c>
      <c r="BG13" s="240">
        <v>40770</v>
      </c>
      <c r="BH13" s="239">
        <v>40770</v>
      </c>
      <c r="BI13" s="240">
        <v>40801</v>
      </c>
      <c r="BJ13" s="239">
        <v>40801</v>
      </c>
      <c r="BK13" s="240">
        <v>40831</v>
      </c>
      <c r="BL13" s="239">
        <v>40831</v>
      </c>
      <c r="BM13" s="240">
        <v>40862</v>
      </c>
      <c r="BN13" s="239">
        <v>40862</v>
      </c>
      <c r="BO13" s="240">
        <v>40892</v>
      </c>
      <c r="BP13" s="239">
        <v>40892</v>
      </c>
      <c r="BQ13" s="240">
        <v>40923</v>
      </c>
      <c r="BR13" s="239">
        <v>40923</v>
      </c>
      <c r="BS13" s="240">
        <v>40954</v>
      </c>
      <c r="BT13" s="239">
        <v>40954</v>
      </c>
      <c r="BU13" s="240">
        <v>40983</v>
      </c>
      <c r="BV13" s="239">
        <v>40983</v>
      </c>
      <c r="BW13" s="240">
        <v>41014</v>
      </c>
      <c r="BX13" s="239">
        <v>41014</v>
      </c>
      <c r="BY13" s="240">
        <v>41044</v>
      </c>
      <c r="BZ13" s="239">
        <v>41044</v>
      </c>
      <c r="CA13" s="240">
        <v>41075</v>
      </c>
      <c r="CB13" s="239">
        <v>41075</v>
      </c>
      <c r="CC13" s="240">
        <v>41105</v>
      </c>
      <c r="CD13" s="239">
        <v>41105</v>
      </c>
      <c r="CE13" s="240">
        <v>41136</v>
      </c>
      <c r="CF13" s="239">
        <v>41136</v>
      </c>
      <c r="CG13" s="240">
        <v>41167</v>
      </c>
      <c r="CH13" s="239">
        <v>41167</v>
      </c>
      <c r="CI13" s="240">
        <v>41197</v>
      </c>
      <c r="CJ13" s="239">
        <v>41197</v>
      </c>
      <c r="CK13" s="240">
        <v>41228</v>
      </c>
      <c r="CL13" s="239">
        <v>41228</v>
      </c>
      <c r="CM13" s="240">
        <v>41258</v>
      </c>
      <c r="CN13" s="239">
        <v>41258</v>
      </c>
      <c r="CO13" s="240">
        <v>41289</v>
      </c>
      <c r="CP13" s="239">
        <v>41289</v>
      </c>
      <c r="CQ13" s="240">
        <v>41320</v>
      </c>
      <c r="CR13" s="239">
        <v>41320</v>
      </c>
      <c r="CS13" s="240">
        <v>41348</v>
      </c>
      <c r="CT13" s="239">
        <v>41348</v>
      </c>
      <c r="CU13" s="240">
        <v>41379</v>
      </c>
      <c r="CV13" s="239">
        <v>41379</v>
      </c>
      <c r="CW13" s="240">
        <v>41409</v>
      </c>
      <c r="CX13" s="239">
        <v>41409</v>
      </c>
      <c r="CY13" s="240">
        <v>41440</v>
      </c>
      <c r="CZ13" s="239">
        <v>41440</v>
      </c>
      <c r="DA13" s="240">
        <v>41470</v>
      </c>
      <c r="DB13" s="239">
        <v>41470</v>
      </c>
      <c r="DC13" s="240">
        <v>41501</v>
      </c>
      <c r="DD13" s="239">
        <v>41501</v>
      </c>
      <c r="DE13" s="240">
        <v>41532</v>
      </c>
      <c r="DF13" s="239">
        <v>41532</v>
      </c>
      <c r="DG13" s="240">
        <v>41562</v>
      </c>
      <c r="DH13" s="239">
        <v>41562</v>
      </c>
      <c r="DI13" s="240">
        <v>41593</v>
      </c>
      <c r="DJ13" s="239">
        <v>41593</v>
      </c>
      <c r="DK13" s="240">
        <v>41623</v>
      </c>
      <c r="DL13" s="239">
        <v>41623</v>
      </c>
      <c r="DM13" s="240">
        <v>41654</v>
      </c>
      <c r="DN13" s="239">
        <v>41654</v>
      </c>
      <c r="DO13" s="240">
        <v>41685</v>
      </c>
      <c r="DP13" s="239">
        <v>41685</v>
      </c>
      <c r="DQ13" s="240">
        <v>41713</v>
      </c>
      <c r="DR13" s="239">
        <v>41713</v>
      </c>
      <c r="DS13" s="240">
        <v>41744</v>
      </c>
      <c r="DT13" s="239">
        <v>41744</v>
      </c>
      <c r="DU13" s="240">
        <v>41774</v>
      </c>
      <c r="DV13" s="239">
        <v>41774</v>
      </c>
      <c r="DW13" s="240">
        <v>41805</v>
      </c>
      <c r="DX13" s="239">
        <v>41805</v>
      </c>
      <c r="DY13" s="240">
        <v>41835</v>
      </c>
      <c r="DZ13" s="239">
        <v>41835</v>
      </c>
      <c r="EA13" s="240">
        <v>41866</v>
      </c>
      <c r="EB13" s="239">
        <v>41866</v>
      </c>
      <c r="EC13" s="240">
        <v>41897</v>
      </c>
      <c r="ED13" s="239">
        <v>41897</v>
      </c>
      <c r="EE13" s="240">
        <v>41927</v>
      </c>
      <c r="EF13" s="239">
        <v>41927</v>
      </c>
      <c r="EG13" s="240">
        <v>41958</v>
      </c>
      <c r="EH13" s="239">
        <v>41958</v>
      </c>
      <c r="EI13" s="240">
        <v>41988</v>
      </c>
      <c r="EJ13" s="239">
        <v>41988</v>
      </c>
      <c r="EK13" s="240">
        <v>42019</v>
      </c>
      <c r="EL13" s="239">
        <v>42019</v>
      </c>
      <c r="EM13" s="240">
        <v>42050</v>
      </c>
      <c r="EN13" s="239">
        <v>42050</v>
      </c>
      <c r="EO13" s="240">
        <v>42078</v>
      </c>
      <c r="EP13" s="239">
        <v>42078</v>
      </c>
      <c r="EQ13" s="240">
        <v>42109</v>
      </c>
      <c r="ER13" s="239">
        <v>42109</v>
      </c>
      <c r="ES13" s="240">
        <v>42139</v>
      </c>
      <c r="ET13" s="239">
        <v>42139</v>
      </c>
      <c r="EU13" s="240">
        <v>42170</v>
      </c>
      <c r="EV13" s="239">
        <v>42170</v>
      </c>
      <c r="EW13" s="240">
        <v>42200</v>
      </c>
      <c r="EX13" s="239">
        <v>42200</v>
      </c>
      <c r="EY13" s="240">
        <v>42231</v>
      </c>
      <c r="EZ13" s="239">
        <v>42231</v>
      </c>
      <c r="FA13" s="240">
        <v>42262</v>
      </c>
      <c r="FB13" s="239">
        <v>42262</v>
      </c>
      <c r="FC13" s="240">
        <v>42292</v>
      </c>
      <c r="FD13" s="239">
        <v>42292</v>
      </c>
      <c r="FE13" s="240">
        <v>42323</v>
      </c>
      <c r="FF13" s="239">
        <v>42323</v>
      </c>
      <c r="FG13" s="240">
        <v>42353</v>
      </c>
      <c r="FH13" s="239">
        <v>42353</v>
      </c>
      <c r="FI13" s="240">
        <v>42384</v>
      </c>
      <c r="FJ13" s="239">
        <v>42384</v>
      </c>
      <c r="FK13" s="240">
        <v>42415</v>
      </c>
      <c r="FL13" s="239">
        <v>42415</v>
      </c>
      <c r="FM13" s="240">
        <v>42444</v>
      </c>
      <c r="FN13" s="239">
        <v>42444</v>
      </c>
      <c r="FO13" s="240">
        <v>42475</v>
      </c>
      <c r="FP13" s="239">
        <v>42475</v>
      </c>
      <c r="FQ13" s="240">
        <v>42505</v>
      </c>
      <c r="FR13" s="239">
        <v>42505</v>
      </c>
      <c r="FS13" s="240">
        <v>42536</v>
      </c>
      <c r="FT13" s="239">
        <v>42536</v>
      </c>
      <c r="FU13" s="240">
        <v>42566</v>
      </c>
      <c r="FV13" s="239">
        <v>42566</v>
      </c>
      <c r="FW13" s="240">
        <v>42597</v>
      </c>
      <c r="FX13" s="239">
        <v>42597</v>
      </c>
      <c r="FY13" s="240">
        <v>42628</v>
      </c>
      <c r="FZ13" s="239">
        <v>42628</v>
      </c>
      <c r="GA13" s="240">
        <v>42658</v>
      </c>
      <c r="GB13" s="239">
        <v>42658</v>
      </c>
      <c r="GC13" s="240">
        <v>42689</v>
      </c>
      <c r="GD13" s="239">
        <v>42689</v>
      </c>
      <c r="GE13" s="240">
        <v>42719</v>
      </c>
      <c r="GF13" s="239">
        <v>42719</v>
      </c>
      <c r="GG13" s="240">
        <v>42750</v>
      </c>
      <c r="GH13" s="239">
        <v>42750</v>
      </c>
      <c r="GI13" s="240">
        <v>42781</v>
      </c>
      <c r="GJ13" s="239">
        <v>42781</v>
      </c>
      <c r="GK13" s="240">
        <v>42809</v>
      </c>
      <c r="GL13" s="239">
        <v>42809</v>
      </c>
      <c r="GM13" s="240">
        <v>42840</v>
      </c>
      <c r="GN13" s="239">
        <v>42840</v>
      </c>
      <c r="GO13" s="240">
        <v>42870</v>
      </c>
      <c r="GP13" s="239">
        <v>42870</v>
      </c>
      <c r="GQ13" s="240">
        <v>42901</v>
      </c>
      <c r="GR13" s="239">
        <v>42901</v>
      </c>
      <c r="GS13" s="240">
        <v>42931</v>
      </c>
      <c r="GT13" s="239">
        <v>42931</v>
      </c>
      <c r="GU13" s="240">
        <v>42962</v>
      </c>
      <c r="GV13" s="239">
        <v>42962</v>
      </c>
      <c r="GW13" s="240">
        <v>42993</v>
      </c>
      <c r="GX13" s="239">
        <v>42993</v>
      </c>
      <c r="GY13" s="240">
        <v>43023</v>
      </c>
      <c r="GZ13" s="239">
        <v>43023</v>
      </c>
      <c r="HA13" s="240">
        <v>43054</v>
      </c>
      <c r="HB13" s="239">
        <v>43054</v>
      </c>
      <c r="HC13" s="240">
        <v>43084</v>
      </c>
      <c r="HD13" s="239">
        <v>43084</v>
      </c>
      <c r="HE13" s="240">
        <v>43115</v>
      </c>
      <c r="HF13" s="239">
        <v>43115</v>
      </c>
      <c r="HG13" s="240">
        <v>43146</v>
      </c>
      <c r="HH13" s="239">
        <v>43146</v>
      </c>
      <c r="HI13" s="240">
        <v>43174</v>
      </c>
      <c r="HJ13" s="239">
        <v>43174</v>
      </c>
      <c r="HK13" s="240">
        <v>43205</v>
      </c>
      <c r="HL13" s="239">
        <v>43205</v>
      </c>
      <c r="HM13" s="240">
        <v>43235</v>
      </c>
      <c r="HN13" s="239">
        <v>43235</v>
      </c>
      <c r="HO13" s="240">
        <v>43266</v>
      </c>
      <c r="HP13" s="239">
        <v>43266</v>
      </c>
      <c r="HQ13" s="240">
        <v>43296</v>
      </c>
      <c r="HR13" s="239">
        <v>43296</v>
      </c>
      <c r="HS13" s="240">
        <v>43327</v>
      </c>
      <c r="HT13" s="239">
        <v>43327</v>
      </c>
      <c r="HU13" s="240">
        <v>43358</v>
      </c>
      <c r="HV13" s="239">
        <v>43358</v>
      </c>
      <c r="HW13" s="240">
        <v>43388</v>
      </c>
      <c r="HX13" s="239">
        <v>43388</v>
      </c>
      <c r="HY13" s="240">
        <v>43419</v>
      </c>
      <c r="HZ13" s="239">
        <v>43419</v>
      </c>
      <c r="IA13" s="240">
        <v>43449</v>
      </c>
      <c r="IB13" s="239">
        <v>43449</v>
      </c>
      <c r="IC13" s="240">
        <v>43480</v>
      </c>
      <c r="ID13" s="239">
        <v>43480</v>
      </c>
      <c r="IE13" s="240">
        <v>43511</v>
      </c>
      <c r="IF13" s="239">
        <v>43511</v>
      </c>
      <c r="IG13" s="240">
        <v>43539</v>
      </c>
      <c r="IH13" s="239">
        <v>43539</v>
      </c>
      <c r="II13" s="240">
        <v>43570</v>
      </c>
      <c r="IJ13" s="239">
        <v>43570</v>
      </c>
      <c r="IK13" s="240">
        <v>43600</v>
      </c>
      <c r="IL13" s="239">
        <v>43600</v>
      </c>
      <c r="IM13" s="240">
        <v>43631</v>
      </c>
      <c r="IN13" s="239">
        <v>43631</v>
      </c>
      <c r="IO13" s="240">
        <v>43661</v>
      </c>
      <c r="IP13" s="239">
        <v>43661</v>
      </c>
      <c r="IQ13" s="240">
        <v>43692</v>
      </c>
      <c r="IR13" s="239">
        <v>43692</v>
      </c>
      <c r="IS13" s="240">
        <v>43723</v>
      </c>
      <c r="IT13" s="239">
        <v>43723</v>
      </c>
      <c r="IU13" s="240">
        <v>43753</v>
      </c>
      <c r="IV13" s="239">
        <v>43753</v>
      </c>
      <c r="IW13" s="240">
        <v>43784</v>
      </c>
      <c r="IX13" s="239">
        <v>43784</v>
      </c>
      <c r="IY13" s="240">
        <v>43814</v>
      </c>
      <c r="IZ13" s="239">
        <v>43814</v>
      </c>
      <c r="JA13" s="240">
        <v>43845</v>
      </c>
      <c r="JB13" s="239">
        <v>43845</v>
      </c>
      <c r="JC13" s="240">
        <v>43876</v>
      </c>
      <c r="JD13" s="239">
        <v>43876</v>
      </c>
      <c r="JE13" s="240">
        <v>43905</v>
      </c>
      <c r="JF13" s="239">
        <v>43905</v>
      </c>
      <c r="JG13" s="240">
        <v>43936</v>
      </c>
      <c r="JH13" s="239">
        <v>43936</v>
      </c>
      <c r="JI13" s="240">
        <v>43966</v>
      </c>
      <c r="JJ13" s="239">
        <v>43966</v>
      </c>
      <c r="JK13" s="240">
        <v>43997</v>
      </c>
      <c r="JL13" s="239">
        <v>43997</v>
      </c>
      <c r="JM13" s="240">
        <v>44027</v>
      </c>
      <c r="JN13" s="239">
        <v>44027</v>
      </c>
      <c r="JO13" s="240">
        <v>44058</v>
      </c>
      <c r="JP13" s="239">
        <v>44058</v>
      </c>
      <c r="JQ13" s="240">
        <v>44089</v>
      </c>
      <c r="JR13" s="239">
        <v>44089</v>
      </c>
      <c r="JS13" s="240">
        <v>44119</v>
      </c>
      <c r="JT13" s="239">
        <v>44119</v>
      </c>
      <c r="JU13" s="240">
        <v>44150</v>
      </c>
      <c r="JV13" s="239">
        <v>44150</v>
      </c>
      <c r="JW13" s="240">
        <v>44180</v>
      </c>
      <c r="JX13" s="239">
        <v>44180</v>
      </c>
      <c r="JY13" s="240">
        <v>43845</v>
      </c>
      <c r="JZ13" s="239">
        <v>43845</v>
      </c>
    </row>
    <row r="14" spans="1:286" ht="19.2" x14ac:dyDescent="0.3">
      <c r="A14" s="225" t="s">
        <v>144</v>
      </c>
      <c r="B14" s="225" t="s">
        <v>145</v>
      </c>
      <c r="C14" s="473" t="s">
        <v>146</v>
      </c>
      <c r="D14" s="475"/>
      <c r="E14" s="477"/>
      <c r="F14" s="241" t="s">
        <v>147</v>
      </c>
      <c r="G14" s="225" t="s">
        <v>148</v>
      </c>
      <c r="H14" s="237" t="s">
        <v>149</v>
      </c>
      <c r="I14" s="240">
        <v>40039</v>
      </c>
      <c r="J14" s="239">
        <v>40039</v>
      </c>
      <c r="K14" s="240">
        <v>40070</v>
      </c>
      <c r="L14" s="239">
        <v>40070</v>
      </c>
      <c r="M14" s="240">
        <v>40100</v>
      </c>
      <c r="N14" s="239">
        <v>40100</v>
      </c>
      <c r="O14" s="240">
        <v>40131</v>
      </c>
      <c r="P14" s="239">
        <v>40131</v>
      </c>
      <c r="Q14" s="240">
        <v>40161</v>
      </c>
      <c r="R14" s="239">
        <v>40161</v>
      </c>
      <c r="S14" s="240">
        <v>40192</v>
      </c>
      <c r="T14" s="239">
        <v>40192</v>
      </c>
      <c r="U14" s="240">
        <v>40223</v>
      </c>
      <c r="V14" s="239">
        <v>40223</v>
      </c>
      <c r="W14" s="240">
        <v>40251</v>
      </c>
      <c r="X14" s="239">
        <v>40251</v>
      </c>
      <c r="Y14" s="240">
        <v>40282</v>
      </c>
      <c r="Z14" s="239">
        <v>40282</v>
      </c>
      <c r="AA14" s="240">
        <v>40312</v>
      </c>
      <c r="AB14" s="239">
        <v>40312</v>
      </c>
      <c r="AC14" s="240">
        <v>40343</v>
      </c>
      <c r="AD14" s="239">
        <v>40343</v>
      </c>
      <c r="AE14" s="240">
        <v>40373</v>
      </c>
      <c r="AF14" s="239">
        <v>40373</v>
      </c>
      <c r="AG14" s="240">
        <v>40404</v>
      </c>
      <c r="AH14" s="239">
        <v>40404</v>
      </c>
      <c r="AI14" s="240">
        <v>40435</v>
      </c>
      <c r="AJ14" s="239">
        <v>40435</v>
      </c>
      <c r="AK14" s="240">
        <v>40465</v>
      </c>
      <c r="AL14" s="239">
        <v>40465</v>
      </c>
      <c r="AM14" s="240">
        <v>40496</v>
      </c>
      <c r="AN14" s="239">
        <v>40496</v>
      </c>
      <c r="AO14" s="240">
        <v>40526</v>
      </c>
      <c r="AP14" s="239">
        <v>40526</v>
      </c>
      <c r="AQ14" s="240">
        <v>40557</v>
      </c>
      <c r="AR14" s="239">
        <v>40557</v>
      </c>
      <c r="AS14" s="240">
        <v>40588</v>
      </c>
      <c r="AT14" s="239">
        <v>40588</v>
      </c>
      <c r="AU14" s="240">
        <v>40616</v>
      </c>
      <c r="AV14" s="239">
        <v>40616</v>
      </c>
      <c r="AW14" s="240">
        <v>40647</v>
      </c>
      <c r="AX14" s="239">
        <v>40647</v>
      </c>
      <c r="AY14" s="240">
        <v>40677</v>
      </c>
      <c r="AZ14" s="239">
        <v>40677</v>
      </c>
      <c r="BA14" s="240">
        <v>40708</v>
      </c>
      <c r="BB14" s="239">
        <v>40708</v>
      </c>
      <c r="BC14" s="240">
        <v>40738</v>
      </c>
      <c r="BD14" s="239">
        <v>40738</v>
      </c>
      <c r="BE14" s="240">
        <v>40769</v>
      </c>
      <c r="BF14" s="239">
        <v>40769</v>
      </c>
      <c r="BG14" s="240">
        <v>40800</v>
      </c>
      <c r="BH14" s="239">
        <v>40800</v>
      </c>
      <c r="BI14" s="240">
        <v>40830</v>
      </c>
      <c r="BJ14" s="239">
        <v>40830</v>
      </c>
      <c r="BK14" s="240">
        <v>40861</v>
      </c>
      <c r="BL14" s="239">
        <v>40861</v>
      </c>
      <c r="BM14" s="240">
        <v>40891</v>
      </c>
      <c r="BN14" s="239">
        <v>40891</v>
      </c>
      <c r="BO14" s="240">
        <v>40922</v>
      </c>
      <c r="BP14" s="239">
        <v>40922</v>
      </c>
      <c r="BQ14" s="240">
        <v>40953</v>
      </c>
      <c r="BR14" s="239">
        <v>40953</v>
      </c>
      <c r="BS14" s="240">
        <v>40982</v>
      </c>
      <c r="BT14" s="239">
        <v>40982</v>
      </c>
      <c r="BU14" s="240">
        <v>41013</v>
      </c>
      <c r="BV14" s="239">
        <v>41013</v>
      </c>
      <c r="BW14" s="240">
        <v>41043</v>
      </c>
      <c r="BX14" s="239">
        <v>41043</v>
      </c>
      <c r="BY14" s="240">
        <v>41074</v>
      </c>
      <c r="BZ14" s="239">
        <v>41074</v>
      </c>
      <c r="CA14" s="240">
        <v>41104</v>
      </c>
      <c r="CB14" s="239">
        <v>41104</v>
      </c>
      <c r="CC14" s="240">
        <v>41135</v>
      </c>
      <c r="CD14" s="239">
        <v>41135</v>
      </c>
      <c r="CE14" s="240">
        <v>41166</v>
      </c>
      <c r="CF14" s="239">
        <v>41166</v>
      </c>
      <c r="CG14" s="240">
        <v>41196</v>
      </c>
      <c r="CH14" s="239">
        <v>41196</v>
      </c>
      <c r="CI14" s="240">
        <v>41227</v>
      </c>
      <c r="CJ14" s="239">
        <v>41227</v>
      </c>
      <c r="CK14" s="240">
        <v>41257</v>
      </c>
      <c r="CL14" s="239">
        <v>41257</v>
      </c>
      <c r="CM14" s="240">
        <v>41288</v>
      </c>
      <c r="CN14" s="239">
        <v>41288</v>
      </c>
      <c r="CO14" s="240">
        <v>41319</v>
      </c>
      <c r="CP14" s="239">
        <v>41319</v>
      </c>
      <c r="CQ14" s="240">
        <v>41347</v>
      </c>
      <c r="CR14" s="239">
        <v>41347</v>
      </c>
      <c r="CS14" s="240">
        <v>41378</v>
      </c>
      <c r="CT14" s="239">
        <v>41378</v>
      </c>
      <c r="CU14" s="240">
        <v>41408</v>
      </c>
      <c r="CV14" s="239">
        <v>41408</v>
      </c>
      <c r="CW14" s="240">
        <v>41439</v>
      </c>
      <c r="CX14" s="239">
        <v>41439</v>
      </c>
      <c r="CY14" s="240">
        <v>41469</v>
      </c>
      <c r="CZ14" s="239">
        <v>41469</v>
      </c>
      <c r="DA14" s="240">
        <v>41500</v>
      </c>
      <c r="DB14" s="239">
        <v>41500</v>
      </c>
      <c r="DC14" s="240">
        <v>41531</v>
      </c>
      <c r="DD14" s="239">
        <v>41531</v>
      </c>
      <c r="DE14" s="240">
        <v>41561</v>
      </c>
      <c r="DF14" s="239">
        <v>41561</v>
      </c>
      <c r="DG14" s="240">
        <v>41592</v>
      </c>
      <c r="DH14" s="239">
        <v>41592</v>
      </c>
      <c r="DI14" s="240">
        <v>41622</v>
      </c>
      <c r="DJ14" s="239">
        <v>41622</v>
      </c>
      <c r="DK14" s="240">
        <v>41653</v>
      </c>
      <c r="DL14" s="239">
        <v>41653</v>
      </c>
      <c r="DM14" s="240">
        <v>41684</v>
      </c>
      <c r="DN14" s="239">
        <v>41684</v>
      </c>
      <c r="DO14" s="240">
        <v>41712</v>
      </c>
      <c r="DP14" s="239">
        <v>41712</v>
      </c>
      <c r="DQ14" s="240">
        <v>41743</v>
      </c>
      <c r="DR14" s="239">
        <v>41743</v>
      </c>
      <c r="DS14" s="240">
        <v>41773</v>
      </c>
      <c r="DT14" s="239">
        <v>41773</v>
      </c>
      <c r="DU14" s="240">
        <v>41804</v>
      </c>
      <c r="DV14" s="239">
        <v>41804</v>
      </c>
      <c r="DW14" s="240">
        <v>41834</v>
      </c>
      <c r="DX14" s="239">
        <v>41834</v>
      </c>
      <c r="DY14" s="240">
        <v>41865</v>
      </c>
      <c r="DZ14" s="239">
        <v>41865</v>
      </c>
      <c r="EA14" s="240">
        <v>41896</v>
      </c>
      <c r="EB14" s="239">
        <v>41896</v>
      </c>
      <c r="EC14" s="240">
        <v>41926</v>
      </c>
      <c r="ED14" s="239">
        <v>41926</v>
      </c>
      <c r="EE14" s="240">
        <v>41957</v>
      </c>
      <c r="EF14" s="239">
        <v>41957</v>
      </c>
      <c r="EG14" s="240">
        <v>41987</v>
      </c>
      <c r="EH14" s="239">
        <v>41987</v>
      </c>
      <c r="EI14" s="240">
        <v>42018</v>
      </c>
      <c r="EJ14" s="239">
        <v>42018</v>
      </c>
      <c r="EK14" s="240">
        <v>42049</v>
      </c>
      <c r="EL14" s="239">
        <v>42049</v>
      </c>
      <c r="EM14" s="240">
        <v>42077</v>
      </c>
      <c r="EN14" s="239">
        <v>42077</v>
      </c>
      <c r="EO14" s="240">
        <v>42108</v>
      </c>
      <c r="EP14" s="239">
        <v>42108</v>
      </c>
      <c r="EQ14" s="240">
        <v>42138</v>
      </c>
      <c r="ER14" s="239">
        <v>42138</v>
      </c>
      <c r="ES14" s="240">
        <v>42169</v>
      </c>
      <c r="ET14" s="239">
        <v>42169</v>
      </c>
      <c r="EU14" s="240">
        <v>42199</v>
      </c>
      <c r="EV14" s="239">
        <v>42199</v>
      </c>
      <c r="EW14" s="240">
        <v>42230</v>
      </c>
      <c r="EX14" s="239">
        <v>42230</v>
      </c>
      <c r="EY14" s="240">
        <v>42261</v>
      </c>
      <c r="EZ14" s="239">
        <v>42261</v>
      </c>
      <c r="FA14" s="240">
        <v>42291</v>
      </c>
      <c r="FB14" s="239">
        <v>42291</v>
      </c>
      <c r="FC14" s="240">
        <v>42322</v>
      </c>
      <c r="FD14" s="239">
        <v>42322</v>
      </c>
      <c r="FE14" s="240">
        <v>42352</v>
      </c>
      <c r="FF14" s="239">
        <v>42352</v>
      </c>
      <c r="FG14" s="240">
        <v>42383</v>
      </c>
      <c r="FH14" s="239">
        <v>42383</v>
      </c>
      <c r="FI14" s="240">
        <v>42414</v>
      </c>
      <c r="FJ14" s="239">
        <v>42414</v>
      </c>
      <c r="FK14" s="240">
        <v>42443</v>
      </c>
      <c r="FL14" s="239">
        <v>42443</v>
      </c>
      <c r="FM14" s="240">
        <v>42474</v>
      </c>
      <c r="FN14" s="239">
        <v>42474</v>
      </c>
      <c r="FO14" s="240">
        <v>42504</v>
      </c>
      <c r="FP14" s="239">
        <v>42504</v>
      </c>
      <c r="FQ14" s="240">
        <v>42535</v>
      </c>
      <c r="FR14" s="239">
        <v>42535</v>
      </c>
      <c r="FS14" s="240">
        <v>42565</v>
      </c>
      <c r="FT14" s="239">
        <v>42565</v>
      </c>
      <c r="FU14" s="240">
        <v>42596</v>
      </c>
      <c r="FV14" s="239">
        <v>42596</v>
      </c>
      <c r="FW14" s="240">
        <v>42627</v>
      </c>
      <c r="FX14" s="239">
        <v>42627</v>
      </c>
      <c r="FY14" s="240">
        <v>42657</v>
      </c>
      <c r="FZ14" s="239">
        <v>42657</v>
      </c>
      <c r="GA14" s="240">
        <v>42688</v>
      </c>
      <c r="GB14" s="239">
        <v>42688</v>
      </c>
      <c r="GC14" s="240">
        <v>42718</v>
      </c>
      <c r="GD14" s="239">
        <v>42718</v>
      </c>
      <c r="GE14" s="240">
        <v>42749</v>
      </c>
      <c r="GF14" s="239">
        <v>42749</v>
      </c>
      <c r="GG14" s="240">
        <v>42780</v>
      </c>
      <c r="GH14" s="239">
        <v>42780</v>
      </c>
      <c r="GI14" s="240">
        <v>42808</v>
      </c>
      <c r="GJ14" s="239">
        <v>42808</v>
      </c>
      <c r="GK14" s="240">
        <v>42839</v>
      </c>
      <c r="GL14" s="239">
        <v>42839</v>
      </c>
      <c r="GM14" s="240">
        <v>42869</v>
      </c>
      <c r="GN14" s="239">
        <v>42869</v>
      </c>
      <c r="GO14" s="240">
        <v>42900</v>
      </c>
      <c r="GP14" s="239">
        <v>42900</v>
      </c>
      <c r="GQ14" s="240">
        <v>42930</v>
      </c>
      <c r="GR14" s="239">
        <v>42930</v>
      </c>
      <c r="GS14" s="240">
        <v>42961</v>
      </c>
      <c r="GT14" s="239">
        <v>42961</v>
      </c>
      <c r="GU14" s="240">
        <v>42992</v>
      </c>
      <c r="GV14" s="239">
        <v>42992</v>
      </c>
      <c r="GW14" s="240">
        <v>43022</v>
      </c>
      <c r="GX14" s="239">
        <v>43022</v>
      </c>
      <c r="GY14" s="240">
        <v>43053</v>
      </c>
      <c r="GZ14" s="239">
        <v>43053</v>
      </c>
      <c r="HA14" s="240">
        <v>43083</v>
      </c>
      <c r="HB14" s="239">
        <v>43083</v>
      </c>
      <c r="HC14" s="240">
        <v>43114</v>
      </c>
      <c r="HD14" s="239">
        <v>43114</v>
      </c>
      <c r="HE14" s="240">
        <v>43145</v>
      </c>
      <c r="HF14" s="239">
        <v>43145</v>
      </c>
      <c r="HG14" s="240">
        <v>43173</v>
      </c>
      <c r="HH14" s="239">
        <v>43173</v>
      </c>
      <c r="HI14" s="240">
        <v>43204</v>
      </c>
      <c r="HJ14" s="239">
        <v>43204</v>
      </c>
      <c r="HK14" s="240">
        <v>43234</v>
      </c>
      <c r="HL14" s="239">
        <v>43234</v>
      </c>
      <c r="HM14" s="240">
        <v>43265</v>
      </c>
      <c r="HN14" s="239">
        <v>43265</v>
      </c>
      <c r="HO14" s="240">
        <v>43295</v>
      </c>
      <c r="HP14" s="239">
        <v>43295</v>
      </c>
      <c r="HQ14" s="240">
        <v>43326</v>
      </c>
      <c r="HR14" s="239">
        <v>43326</v>
      </c>
      <c r="HS14" s="240">
        <v>43357</v>
      </c>
      <c r="HT14" s="239">
        <v>43357</v>
      </c>
      <c r="HU14" s="240">
        <v>43387</v>
      </c>
      <c r="HV14" s="239">
        <v>43387</v>
      </c>
      <c r="HW14" s="240">
        <v>43418</v>
      </c>
      <c r="HX14" s="239">
        <v>43418</v>
      </c>
      <c r="HY14" s="240">
        <v>43448</v>
      </c>
      <c r="HZ14" s="239">
        <v>43448</v>
      </c>
      <c r="IA14" s="240">
        <v>43479</v>
      </c>
      <c r="IB14" s="239">
        <v>43479</v>
      </c>
      <c r="IC14" s="240">
        <v>43510</v>
      </c>
      <c r="ID14" s="239">
        <v>43510</v>
      </c>
      <c r="IE14" s="240">
        <v>43538</v>
      </c>
      <c r="IF14" s="239">
        <v>43538</v>
      </c>
      <c r="IG14" s="240">
        <v>43569</v>
      </c>
      <c r="IH14" s="239">
        <v>43569</v>
      </c>
      <c r="II14" s="240">
        <v>43599</v>
      </c>
      <c r="IJ14" s="239">
        <v>43599</v>
      </c>
      <c r="IK14" s="240">
        <v>43630</v>
      </c>
      <c r="IL14" s="239">
        <v>43630</v>
      </c>
      <c r="IM14" s="240">
        <v>43660</v>
      </c>
      <c r="IN14" s="239">
        <v>43660</v>
      </c>
      <c r="IO14" s="240">
        <v>43691</v>
      </c>
      <c r="IP14" s="239">
        <v>43691</v>
      </c>
      <c r="IQ14" s="240">
        <v>43722</v>
      </c>
      <c r="IR14" s="239">
        <v>43722</v>
      </c>
      <c r="IS14" s="240">
        <v>43752</v>
      </c>
      <c r="IT14" s="239">
        <v>43752</v>
      </c>
      <c r="IU14" s="240">
        <v>43783</v>
      </c>
      <c r="IV14" s="239">
        <v>43783</v>
      </c>
      <c r="IW14" s="240">
        <v>43813</v>
      </c>
      <c r="IX14" s="239">
        <v>43813</v>
      </c>
      <c r="IY14" s="240">
        <v>43844</v>
      </c>
      <c r="IZ14" s="239">
        <v>43844</v>
      </c>
      <c r="JA14" s="240">
        <v>43875</v>
      </c>
      <c r="JB14" s="239">
        <v>43875</v>
      </c>
      <c r="JC14" s="240">
        <v>43904</v>
      </c>
      <c r="JD14" s="239">
        <v>43904</v>
      </c>
      <c r="JE14" s="240">
        <v>43935</v>
      </c>
      <c r="JF14" s="239">
        <v>43935</v>
      </c>
      <c r="JG14" s="240">
        <v>43965</v>
      </c>
      <c r="JH14" s="239">
        <v>43965</v>
      </c>
      <c r="JI14" s="240">
        <v>43996</v>
      </c>
      <c r="JJ14" s="239">
        <v>43996</v>
      </c>
      <c r="JK14" s="240">
        <v>44026</v>
      </c>
      <c r="JL14" s="239">
        <v>44026</v>
      </c>
      <c r="JM14" s="240">
        <v>44057</v>
      </c>
      <c r="JN14" s="239">
        <v>44057</v>
      </c>
      <c r="JO14" s="240">
        <v>44088</v>
      </c>
      <c r="JP14" s="239">
        <v>44088</v>
      </c>
      <c r="JQ14" s="240">
        <v>44118</v>
      </c>
      <c r="JR14" s="239">
        <v>44118</v>
      </c>
      <c r="JS14" s="240">
        <v>44149</v>
      </c>
      <c r="JT14" s="239">
        <v>44149</v>
      </c>
      <c r="JU14" s="240">
        <v>44179</v>
      </c>
      <c r="JV14" s="239">
        <v>44179</v>
      </c>
      <c r="JW14" s="240">
        <v>44210</v>
      </c>
      <c r="JX14" s="239">
        <v>44210</v>
      </c>
      <c r="JY14" s="240">
        <v>44241</v>
      </c>
      <c r="JZ14" s="239">
        <v>44241</v>
      </c>
    </row>
    <row r="15" spans="1:286" x14ac:dyDescent="0.3">
      <c r="A15" s="242" t="s">
        <v>150</v>
      </c>
      <c r="B15" s="242" t="s">
        <v>150</v>
      </c>
      <c r="C15" s="243" t="s">
        <v>151</v>
      </c>
      <c r="D15" s="244" t="s">
        <v>152</v>
      </c>
      <c r="E15" s="26" t="s">
        <v>131</v>
      </c>
      <c r="F15" s="245" t="s">
        <v>242</v>
      </c>
      <c r="G15" s="246">
        <v>0</v>
      </c>
      <c r="H15" s="247">
        <v>0</v>
      </c>
      <c r="I15" s="248" t="s">
        <v>133</v>
      </c>
      <c r="J15" s="249" t="s">
        <v>133</v>
      </c>
      <c r="K15" s="248" t="s">
        <v>133</v>
      </c>
      <c r="L15" s="249" t="s">
        <v>133</v>
      </c>
      <c r="M15" s="244" t="s">
        <v>133</v>
      </c>
      <c r="N15" s="249" t="s">
        <v>133</v>
      </c>
      <c r="O15" s="244" t="s">
        <v>133</v>
      </c>
      <c r="P15" s="249" t="s">
        <v>133</v>
      </c>
      <c r="Q15" s="244" t="s">
        <v>133</v>
      </c>
      <c r="R15" s="249" t="s">
        <v>133</v>
      </c>
      <c r="S15" s="244" t="s">
        <v>133</v>
      </c>
      <c r="T15" s="249" t="s">
        <v>133</v>
      </c>
      <c r="U15" s="244" t="s">
        <v>133</v>
      </c>
      <c r="V15" s="249" t="s">
        <v>133</v>
      </c>
      <c r="W15" s="244" t="s">
        <v>133</v>
      </c>
      <c r="X15" s="249" t="s">
        <v>133</v>
      </c>
      <c r="Y15" s="244" t="s">
        <v>133</v>
      </c>
      <c r="Z15" s="249" t="s">
        <v>133</v>
      </c>
      <c r="AA15" s="244" t="s">
        <v>133</v>
      </c>
      <c r="AB15" s="249" t="s">
        <v>133</v>
      </c>
      <c r="AC15" s="244" t="s">
        <v>133</v>
      </c>
      <c r="AD15" s="249" t="s">
        <v>133</v>
      </c>
      <c r="AE15" s="248" t="s">
        <v>133</v>
      </c>
      <c r="AF15" s="249" t="s">
        <v>133</v>
      </c>
      <c r="AG15" s="244" t="s">
        <v>133</v>
      </c>
      <c r="AH15" s="249" t="s">
        <v>133</v>
      </c>
      <c r="AI15" s="244" t="s">
        <v>133</v>
      </c>
      <c r="AJ15" s="249" t="s">
        <v>133</v>
      </c>
      <c r="AK15" s="244" t="s">
        <v>133</v>
      </c>
      <c r="AL15" s="249" t="s">
        <v>133</v>
      </c>
      <c r="AM15" s="248" t="s">
        <v>133</v>
      </c>
      <c r="AN15" s="249" t="s">
        <v>133</v>
      </c>
      <c r="AO15" s="248" t="s">
        <v>133</v>
      </c>
      <c r="AP15" s="249" t="s">
        <v>133</v>
      </c>
      <c r="AQ15" s="244" t="s">
        <v>133</v>
      </c>
      <c r="AR15" s="249" t="s">
        <v>133</v>
      </c>
      <c r="AS15" s="244" t="s">
        <v>133</v>
      </c>
      <c r="AT15" s="249" t="s">
        <v>133</v>
      </c>
      <c r="AU15" s="244" t="s">
        <v>133</v>
      </c>
      <c r="AV15" s="249" t="s">
        <v>133</v>
      </c>
      <c r="AW15" s="244" t="s">
        <v>133</v>
      </c>
      <c r="AX15" s="249" t="s">
        <v>133</v>
      </c>
      <c r="AY15" s="244" t="s">
        <v>133</v>
      </c>
      <c r="AZ15" s="249" t="s">
        <v>133</v>
      </c>
      <c r="BA15" s="244" t="s">
        <v>133</v>
      </c>
      <c r="BB15" s="249" t="s">
        <v>133</v>
      </c>
      <c r="BC15" s="244" t="s">
        <v>133</v>
      </c>
      <c r="BD15" s="249" t="s">
        <v>133</v>
      </c>
      <c r="BE15" s="244" t="s">
        <v>133</v>
      </c>
      <c r="BF15" s="249" t="s">
        <v>133</v>
      </c>
      <c r="BG15" s="244" t="s">
        <v>133</v>
      </c>
      <c r="BH15" s="249" t="s">
        <v>133</v>
      </c>
      <c r="BI15" s="248" t="s">
        <v>133</v>
      </c>
      <c r="BJ15" s="249" t="s">
        <v>133</v>
      </c>
      <c r="BK15" s="244" t="s">
        <v>133</v>
      </c>
      <c r="BL15" s="249" t="s">
        <v>133</v>
      </c>
      <c r="BM15" s="244" t="s">
        <v>133</v>
      </c>
      <c r="BN15" s="249" t="s">
        <v>133</v>
      </c>
      <c r="BO15" s="244" t="s">
        <v>133</v>
      </c>
      <c r="BP15" s="249" t="s">
        <v>133</v>
      </c>
      <c r="BQ15" s="248" t="s">
        <v>133</v>
      </c>
      <c r="BR15" s="249" t="s">
        <v>133</v>
      </c>
      <c r="BS15" s="248" t="s">
        <v>133</v>
      </c>
      <c r="BT15" s="249" t="s">
        <v>133</v>
      </c>
      <c r="BU15" s="244" t="s">
        <v>133</v>
      </c>
      <c r="BV15" s="249" t="s">
        <v>133</v>
      </c>
      <c r="BW15" s="244" t="s">
        <v>133</v>
      </c>
      <c r="BX15" s="249" t="s">
        <v>133</v>
      </c>
      <c r="BY15" s="244" t="s">
        <v>133</v>
      </c>
      <c r="BZ15" s="249" t="s">
        <v>133</v>
      </c>
      <c r="CA15" s="244" t="s">
        <v>133</v>
      </c>
      <c r="CB15" s="249" t="s">
        <v>133</v>
      </c>
      <c r="CC15" s="244" t="s">
        <v>133</v>
      </c>
      <c r="CD15" s="249" t="s">
        <v>133</v>
      </c>
      <c r="CE15" s="244" t="s">
        <v>133</v>
      </c>
      <c r="CF15" s="249" t="s">
        <v>133</v>
      </c>
      <c r="CG15" s="244" t="s">
        <v>133</v>
      </c>
      <c r="CH15" s="249" t="s">
        <v>133</v>
      </c>
      <c r="CI15" s="244" t="s">
        <v>133</v>
      </c>
      <c r="CJ15" s="249" t="s">
        <v>133</v>
      </c>
      <c r="CK15" s="244" t="s">
        <v>133</v>
      </c>
      <c r="CL15" s="249" t="s">
        <v>133</v>
      </c>
      <c r="CM15" s="248" t="s">
        <v>133</v>
      </c>
      <c r="CN15" s="249" t="s">
        <v>133</v>
      </c>
      <c r="CO15" s="244" t="s">
        <v>133</v>
      </c>
      <c r="CP15" s="249" t="s">
        <v>133</v>
      </c>
      <c r="CQ15" s="244" t="s">
        <v>133</v>
      </c>
      <c r="CR15" s="249" t="s">
        <v>133</v>
      </c>
      <c r="CS15" s="244" t="s">
        <v>133</v>
      </c>
      <c r="CT15" s="249" t="s">
        <v>133</v>
      </c>
      <c r="CU15" s="248" t="s">
        <v>133</v>
      </c>
      <c r="CV15" s="249" t="s">
        <v>133</v>
      </c>
      <c r="CW15" s="248" t="s">
        <v>133</v>
      </c>
      <c r="CX15" s="249" t="s">
        <v>133</v>
      </c>
      <c r="CY15" s="244" t="s">
        <v>133</v>
      </c>
      <c r="CZ15" s="249" t="s">
        <v>133</v>
      </c>
      <c r="DA15" s="244" t="s">
        <v>133</v>
      </c>
      <c r="DB15" s="249" t="s">
        <v>133</v>
      </c>
      <c r="DC15" s="244" t="s">
        <v>133</v>
      </c>
      <c r="DD15" s="249" t="s">
        <v>133</v>
      </c>
      <c r="DE15" s="244" t="s">
        <v>133</v>
      </c>
      <c r="DF15" s="249" t="s">
        <v>133</v>
      </c>
      <c r="DG15" s="244" t="s">
        <v>133</v>
      </c>
      <c r="DH15" s="249" t="s">
        <v>133</v>
      </c>
      <c r="DI15" s="244" t="s">
        <v>133</v>
      </c>
      <c r="DJ15" s="249" t="s">
        <v>133</v>
      </c>
      <c r="DK15" s="244" t="s">
        <v>133</v>
      </c>
      <c r="DL15" s="249" t="s">
        <v>133</v>
      </c>
      <c r="DM15" s="244" t="s">
        <v>133</v>
      </c>
      <c r="DN15" s="249" t="s">
        <v>133</v>
      </c>
      <c r="DO15" s="244" t="s">
        <v>133</v>
      </c>
      <c r="DP15" s="249" t="s">
        <v>133</v>
      </c>
      <c r="DQ15" s="248" t="s">
        <v>133</v>
      </c>
      <c r="DR15" s="249" t="s">
        <v>133</v>
      </c>
      <c r="DS15" s="244" t="s">
        <v>133</v>
      </c>
      <c r="DT15" s="249" t="s">
        <v>133</v>
      </c>
      <c r="DU15" s="244" t="s">
        <v>133</v>
      </c>
      <c r="DV15" s="249" t="s">
        <v>133</v>
      </c>
      <c r="DW15" s="244" t="s">
        <v>133</v>
      </c>
      <c r="DX15" s="249" t="s">
        <v>133</v>
      </c>
      <c r="DY15" s="248" t="s">
        <v>133</v>
      </c>
      <c r="DZ15" s="249" t="s">
        <v>133</v>
      </c>
      <c r="EA15" s="248" t="s">
        <v>133</v>
      </c>
      <c r="EB15" s="249" t="s">
        <v>133</v>
      </c>
      <c r="EC15" s="244" t="s">
        <v>133</v>
      </c>
      <c r="ED15" s="249" t="s">
        <v>133</v>
      </c>
      <c r="EE15" s="244" t="s">
        <v>133</v>
      </c>
      <c r="EF15" s="249" t="s">
        <v>133</v>
      </c>
      <c r="EG15" s="244" t="s">
        <v>133</v>
      </c>
      <c r="EH15" s="249" t="s">
        <v>133</v>
      </c>
      <c r="EI15" s="244" t="s">
        <v>133</v>
      </c>
      <c r="EJ15" s="249" t="s">
        <v>133</v>
      </c>
      <c r="EK15" s="244" t="s">
        <v>133</v>
      </c>
      <c r="EL15" s="249" t="s">
        <v>133</v>
      </c>
      <c r="EM15" s="244" t="s">
        <v>133</v>
      </c>
      <c r="EN15" s="249" t="s">
        <v>133</v>
      </c>
      <c r="EO15" s="244" t="s">
        <v>133</v>
      </c>
      <c r="EP15" s="249" t="s">
        <v>133</v>
      </c>
      <c r="EQ15" s="244" t="s">
        <v>133</v>
      </c>
      <c r="ER15" s="249" t="s">
        <v>133</v>
      </c>
      <c r="ES15" s="244" t="s">
        <v>133</v>
      </c>
      <c r="ET15" s="249" t="s">
        <v>133</v>
      </c>
      <c r="EU15" s="248" t="s">
        <v>133</v>
      </c>
      <c r="EV15" s="249" t="s">
        <v>133</v>
      </c>
      <c r="EW15" s="244" t="s">
        <v>133</v>
      </c>
      <c r="EX15" s="249" t="s">
        <v>133</v>
      </c>
      <c r="EY15" s="244" t="s">
        <v>133</v>
      </c>
      <c r="EZ15" s="249" t="s">
        <v>133</v>
      </c>
      <c r="FA15" s="244" t="s">
        <v>133</v>
      </c>
      <c r="FB15" s="249" t="s">
        <v>133</v>
      </c>
      <c r="FC15" s="248" t="s">
        <v>133</v>
      </c>
      <c r="FD15" s="249" t="s">
        <v>133</v>
      </c>
      <c r="FE15" s="248" t="s">
        <v>133</v>
      </c>
      <c r="FF15" s="249" t="s">
        <v>133</v>
      </c>
      <c r="FG15" s="244" t="s">
        <v>133</v>
      </c>
      <c r="FH15" s="249" t="s">
        <v>133</v>
      </c>
      <c r="FI15" s="244" t="s">
        <v>133</v>
      </c>
      <c r="FJ15" s="249" t="s">
        <v>133</v>
      </c>
      <c r="FK15" s="244" t="s">
        <v>133</v>
      </c>
      <c r="FL15" s="249" t="s">
        <v>133</v>
      </c>
      <c r="FM15" s="244" t="s">
        <v>133</v>
      </c>
      <c r="FN15" s="249" t="s">
        <v>133</v>
      </c>
      <c r="FO15" s="244" t="s">
        <v>133</v>
      </c>
      <c r="FP15" s="249" t="s">
        <v>133</v>
      </c>
      <c r="FQ15" s="244" t="s">
        <v>133</v>
      </c>
      <c r="FR15" s="249" t="s">
        <v>133</v>
      </c>
      <c r="FS15" s="244" t="s">
        <v>133</v>
      </c>
      <c r="FT15" s="249" t="s">
        <v>133</v>
      </c>
      <c r="FU15" s="244" t="s">
        <v>133</v>
      </c>
      <c r="FV15" s="249" t="s">
        <v>133</v>
      </c>
      <c r="FW15" s="244" t="s">
        <v>133</v>
      </c>
      <c r="FX15" s="249" t="s">
        <v>133</v>
      </c>
      <c r="FY15" s="248" t="s">
        <v>133</v>
      </c>
      <c r="FZ15" s="249" t="s">
        <v>133</v>
      </c>
      <c r="GA15" s="244" t="s">
        <v>133</v>
      </c>
      <c r="GB15" s="249" t="s">
        <v>133</v>
      </c>
      <c r="GC15" s="244" t="s">
        <v>133</v>
      </c>
      <c r="GD15" s="249" t="s">
        <v>133</v>
      </c>
      <c r="GE15" s="244" t="s">
        <v>133</v>
      </c>
      <c r="GF15" s="249" t="s">
        <v>133</v>
      </c>
      <c r="GG15" s="248" t="s">
        <v>133</v>
      </c>
      <c r="GH15" s="249" t="s">
        <v>133</v>
      </c>
      <c r="GI15" s="248" t="s">
        <v>133</v>
      </c>
      <c r="GJ15" s="249" t="s">
        <v>133</v>
      </c>
      <c r="GK15" s="244" t="s">
        <v>133</v>
      </c>
      <c r="GL15" s="249" t="s">
        <v>133</v>
      </c>
      <c r="GM15" s="244" t="s">
        <v>133</v>
      </c>
      <c r="GN15" s="249" t="s">
        <v>133</v>
      </c>
      <c r="GO15" s="244" t="s">
        <v>133</v>
      </c>
      <c r="GP15" s="249" t="s">
        <v>133</v>
      </c>
      <c r="GQ15" s="244" t="s">
        <v>133</v>
      </c>
      <c r="GR15" s="249" t="s">
        <v>133</v>
      </c>
      <c r="GS15" s="244" t="s">
        <v>133</v>
      </c>
      <c r="GT15" s="249" t="s">
        <v>133</v>
      </c>
      <c r="GU15" s="244" t="s">
        <v>133</v>
      </c>
      <c r="GV15" s="249" t="s">
        <v>133</v>
      </c>
      <c r="GW15" s="244" t="s">
        <v>133</v>
      </c>
      <c r="GX15" s="249" t="s">
        <v>133</v>
      </c>
      <c r="GY15" s="244" t="s">
        <v>133</v>
      </c>
      <c r="GZ15" s="249" t="s">
        <v>133</v>
      </c>
      <c r="HA15" s="244" t="s">
        <v>133</v>
      </c>
      <c r="HB15" s="249" t="s">
        <v>133</v>
      </c>
      <c r="HC15" s="248" t="s">
        <v>133</v>
      </c>
      <c r="HD15" s="249" t="s">
        <v>133</v>
      </c>
      <c r="HE15" s="248" t="s">
        <v>133</v>
      </c>
      <c r="HF15" s="249" t="s">
        <v>133</v>
      </c>
      <c r="HG15" s="248" t="s">
        <v>133</v>
      </c>
      <c r="HH15" s="249" t="s">
        <v>133</v>
      </c>
      <c r="HI15" s="248" t="s">
        <v>133</v>
      </c>
      <c r="HJ15" s="249" t="s">
        <v>133</v>
      </c>
      <c r="HK15" s="248" t="s">
        <v>133</v>
      </c>
      <c r="HL15" s="249" t="s">
        <v>133</v>
      </c>
      <c r="HM15" s="248" t="s">
        <v>133</v>
      </c>
      <c r="HN15" s="249" t="s">
        <v>133</v>
      </c>
      <c r="HO15" s="248" t="s">
        <v>133</v>
      </c>
      <c r="HP15" s="249" t="s">
        <v>133</v>
      </c>
      <c r="HQ15" s="248" t="s">
        <v>133</v>
      </c>
      <c r="HR15" s="249" t="s">
        <v>133</v>
      </c>
      <c r="HS15" s="248" t="s">
        <v>133</v>
      </c>
      <c r="HT15" s="249" t="s">
        <v>133</v>
      </c>
      <c r="HU15" s="244" t="s">
        <v>133</v>
      </c>
      <c r="HV15" s="249" t="s">
        <v>133</v>
      </c>
      <c r="HW15" s="244" t="s">
        <v>133</v>
      </c>
      <c r="HX15" s="249" t="s">
        <v>133</v>
      </c>
      <c r="HY15" s="244" t="s">
        <v>133</v>
      </c>
      <c r="HZ15" s="249" t="s">
        <v>133</v>
      </c>
      <c r="IA15" s="244" t="s">
        <v>133</v>
      </c>
      <c r="IB15" s="249" t="s">
        <v>133</v>
      </c>
      <c r="IC15" s="244" t="s">
        <v>133</v>
      </c>
      <c r="ID15" s="249" t="s">
        <v>133</v>
      </c>
      <c r="IE15" s="244" t="s">
        <v>133</v>
      </c>
      <c r="IF15" s="249" t="s">
        <v>133</v>
      </c>
      <c r="IG15" s="244" t="s">
        <v>133</v>
      </c>
      <c r="IH15" s="249" t="s">
        <v>133</v>
      </c>
      <c r="II15" s="244" t="s">
        <v>133</v>
      </c>
      <c r="IJ15" s="249" t="s">
        <v>133</v>
      </c>
      <c r="IK15" s="244" t="s">
        <v>133</v>
      </c>
      <c r="IL15" s="249" t="s">
        <v>133</v>
      </c>
      <c r="IM15" s="244" t="s">
        <v>133</v>
      </c>
      <c r="IN15" s="249" t="s">
        <v>133</v>
      </c>
      <c r="IO15" s="244" t="s">
        <v>133</v>
      </c>
      <c r="IP15" s="249" t="s">
        <v>133</v>
      </c>
      <c r="IQ15" s="244" t="s">
        <v>133</v>
      </c>
      <c r="IR15" s="249" t="s">
        <v>133</v>
      </c>
      <c r="IS15" s="244" t="s">
        <v>133</v>
      </c>
      <c r="IT15" s="249" t="s">
        <v>133</v>
      </c>
      <c r="IU15" s="244" t="s">
        <v>133</v>
      </c>
      <c r="IV15" s="249" t="s">
        <v>133</v>
      </c>
      <c r="IW15" s="244" t="s">
        <v>133</v>
      </c>
      <c r="IX15" s="249" t="s">
        <v>133</v>
      </c>
      <c r="IY15" s="244" t="s">
        <v>133</v>
      </c>
      <c r="IZ15" s="249" t="s">
        <v>133</v>
      </c>
      <c r="JA15" s="244" t="s">
        <v>133</v>
      </c>
      <c r="JB15" s="249" t="s">
        <v>133</v>
      </c>
      <c r="JC15" s="244" t="s">
        <v>133</v>
      </c>
      <c r="JD15" s="249" t="s">
        <v>133</v>
      </c>
      <c r="JE15" s="244" t="s">
        <v>133</v>
      </c>
      <c r="JF15" s="249" t="s">
        <v>133</v>
      </c>
      <c r="JG15" s="244" t="s">
        <v>133</v>
      </c>
      <c r="JH15" s="249" t="s">
        <v>133</v>
      </c>
      <c r="JI15" s="244" t="s">
        <v>133</v>
      </c>
      <c r="JJ15" s="249" t="s">
        <v>133</v>
      </c>
      <c r="JK15" s="244" t="s">
        <v>133</v>
      </c>
      <c r="JL15" s="249" t="s">
        <v>133</v>
      </c>
      <c r="JM15" s="244" t="s">
        <v>133</v>
      </c>
      <c r="JN15" s="249" t="s">
        <v>133</v>
      </c>
      <c r="JO15" s="244" t="s">
        <v>133</v>
      </c>
      <c r="JP15" s="249" t="s">
        <v>133</v>
      </c>
      <c r="JQ15" s="244" t="s">
        <v>133</v>
      </c>
      <c r="JR15" s="249" t="s">
        <v>133</v>
      </c>
      <c r="JS15" s="244" t="s">
        <v>133</v>
      </c>
      <c r="JT15" s="249" t="s">
        <v>133</v>
      </c>
      <c r="JU15" s="244" t="s">
        <v>133</v>
      </c>
      <c r="JV15" s="249" t="s">
        <v>133</v>
      </c>
      <c r="JW15" s="244" t="s">
        <v>133</v>
      </c>
      <c r="JX15" s="249" t="s">
        <v>133</v>
      </c>
      <c r="JY15" s="244" t="s">
        <v>133</v>
      </c>
      <c r="JZ15" s="249" t="s">
        <v>133</v>
      </c>
    </row>
    <row r="16" spans="1:286" x14ac:dyDescent="0.3">
      <c r="A16" s="242" t="s">
        <v>153</v>
      </c>
      <c r="B16" s="242" t="s">
        <v>153</v>
      </c>
      <c r="C16" s="250"/>
      <c r="D16" s="251"/>
      <c r="E16" s="26" t="s">
        <v>54</v>
      </c>
      <c r="F16" s="252" t="s">
        <v>243</v>
      </c>
      <c r="G16" s="253">
        <v>1</v>
      </c>
      <c r="H16" s="254">
        <v>1</v>
      </c>
      <c r="I16" s="255" t="s">
        <v>55</v>
      </c>
      <c r="J16" s="256" t="s">
        <v>55</v>
      </c>
      <c r="K16" s="255" t="s">
        <v>55</v>
      </c>
      <c r="L16" s="256" t="s">
        <v>55</v>
      </c>
      <c r="M16" s="255" t="s">
        <v>55</v>
      </c>
      <c r="N16" s="256" t="s">
        <v>55</v>
      </c>
      <c r="O16" s="255" t="s">
        <v>55</v>
      </c>
      <c r="P16" s="256" t="s">
        <v>55</v>
      </c>
      <c r="Q16" s="255" t="s">
        <v>55</v>
      </c>
      <c r="R16" s="256" t="s">
        <v>55</v>
      </c>
      <c r="S16" s="255" t="s">
        <v>55</v>
      </c>
      <c r="T16" s="256" t="s">
        <v>55</v>
      </c>
      <c r="U16" s="255" t="s">
        <v>55</v>
      </c>
      <c r="V16" s="256" t="s">
        <v>55</v>
      </c>
      <c r="W16" s="255" t="s">
        <v>55</v>
      </c>
      <c r="X16" s="256" t="s">
        <v>55</v>
      </c>
      <c r="Y16" s="255" t="s">
        <v>55</v>
      </c>
      <c r="Z16" s="256" t="s">
        <v>55</v>
      </c>
      <c r="AA16" s="255" t="s">
        <v>55</v>
      </c>
      <c r="AB16" s="256" t="s">
        <v>55</v>
      </c>
      <c r="AC16" s="255" t="s">
        <v>55</v>
      </c>
      <c r="AD16" s="256" t="s">
        <v>55</v>
      </c>
      <c r="AE16" s="255" t="s">
        <v>55</v>
      </c>
      <c r="AF16" s="256" t="s">
        <v>55</v>
      </c>
      <c r="AG16" s="255" t="s">
        <v>55</v>
      </c>
      <c r="AH16" s="256" t="s">
        <v>55</v>
      </c>
      <c r="AI16" s="255" t="s">
        <v>55</v>
      </c>
      <c r="AJ16" s="256" t="s">
        <v>55</v>
      </c>
      <c r="AK16" s="255" t="s">
        <v>55</v>
      </c>
      <c r="AL16" s="256" t="s">
        <v>55</v>
      </c>
      <c r="AM16" s="255" t="s">
        <v>55</v>
      </c>
      <c r="AN16" s="256" t="s">
        <v>55</v>
      </c>
      <c r="AO16" s="255" t="s">
        <v>55</v>
      </c>
      <c r="AP16" s="256" t="s">
        <v>55</v>
      </c>
      <c r="AQ16" s="255" t="s">
        <v>55</v>
      </c>
      <c r="AR16" s="256" t="s">
        <v>55</v>
      </c>
      <c r="AS16" s="255" t="s">
        <v>55</v>
      </c>
      <c r="AT16" s="256" t="s">
        <v>55</v>
      </c>
      <c r="AU16" s="255" t="s">
        <v>55</v>
      </c>
      <c r="AV16" s="256" t="s">
        <v>55</v>
      </c>
      <c r="AW16" s="255" t="s">
        <v>55</v>
      </c>
      <c r="AX16" s="256" t="s">
        <v>55</v>
      </c>
      <c r="AY16" s="255" t="s">
        <v>55</v>
      </c>
      <c r="AZ16" s="256" t="s">
        <v>55</v>
      </c>
      <c r="BA16" s="255" t="s">
        <v>55</v>
      </c>
      <c r="BB16" s="256" t="s">
        <v>55</v>
      </c>
      <c r="BC16" s="255" t="s">
        <v>55</v>
      </c>
      <c r="BD16" s="256" t="s">
        <v>55</v>
      </c>
      <c r="BE16" s="255" t="s">
        <v>55</v>
      </c>
      <c r="BF16" s="256" t="s">
        <v>55</v>
      </c>
      <c r="BG16" s="255" t="s">
        <v>55</v>
      </c>
      <c r="BH16" s="256" t="s">
        <v>55</v>
      </c>
      <c r="BI16" s="255" t="s">
        <v>55</v>
      </c>
      <c r="BJ16" s="256" t="s">
        <v>55</v>
      </c>
      <c r="BK16" s="255" t="s">
        <v>55</v>
      </c>
      <c r="BL16" s="256" t="s">
        <v>55</v>
      </c>
      <c r="BM16" s="255" t="s">
        <v>55</v>
      </c>
      <c r="BN16" s="256" t="s">
        <v>55</v>
      </c>
      <c r="BO16" s="255" t="s">
        <v>55</v>
      </c>
      <c r="BP16" s="256" t="s">
        <v>55</v>
      </c>
      <c r="BQ16" s="255" t="s">
        <v>55</v>
      </c>
      <c r="BR16" s="256" t="s">
        <v>55</v>
      </c>
      <c r="BS16" s="255" t="s">
        <v>55</v>
      </c>
      <c r="BT16" s="256" t="s">
        <v>55</v>
      </c>
      <c r="BU16" s="255" t="s">
        <v>55</v>
      </c>
      <c r="BV16" s="256" t="s">
        <v>55</v>
      </c>
      <c r="BW16" s="255" t="s">
        <v>55</v>
      </c>
      <c r="BX16" s="256" t="s">
        <v>55</v>
      </c>
      <c r="BY16" s="255" t="s">
        <v>55</v>
      </c>
      <c r="BZ16" s="256" t="s">
        <v>55</v>
      </c>
      <c r="CA16" s="255" t="s">
        <v>55</v>
      </c>
      <c r="CB16" s="256" t="s">
        <v>55</v>
      </c>
      <c r="CC16" s="255" t="s">
        <v>55</v>
      </c>
      <c r="CD16" s="256" t="s">
        <v>55</v>
      </c>
      <c r="CE16" s="255" t="s">
        <v>55</v>
      </c>
      <c r="CF16" s="256" t="s">
        <v>55</v>
      </c>
      <c r="CG16" s="255" t="s">
        <v>55</v>
      </c>
      <c r="CH16" s="256" t="s">
        <v>55</v>
      </c>
      <c r="CI16" s="255" t="s">
        <v>55</v>
      </c>
      <c r="CJ16" s="256" t="s">
        <v>55</v>
      </c>
      <c r="CK16" s="255" t="s">
        <v>55</v>
      </c>
      <c r="CL16" s="256" t="s">
        <v>55</v>
      </c>
      <c r="CM16" s="255" t="s">
        <v>55</v>
      </c>
      <c r="CN16" s="256" t="s">
        <v>55</v>
      </c>
      <c r="CO16" s="255" t="s">
        <v>55</v>
      </c>
      <c r="CP16" s="256" t="s">
        <v>55</v>
      </c>
      <c r="CQ16" s="255" t="s">
        <v>55</v>
      </c>
      <c r="CR16" s="256" t="s">
        <v>55</v>
      </c>
      <c r="CS16" s="255" t="s">
        <v>55</v>
      </c>
      <c r="CT16" s="256" t="s">
        <v>55</v>
      </c>
      <c r="CU16" s="255" t="s">
        <v>55</v>
      </c>
      <c r="CV16" s="256" t="s">
        <v>55</v>
      </c>
      <c r="CW16" s="255" t="s">
        <v>55</v>
      </c>
      <c r="CX16" s="256" t="s">
        <v>55</v>
      </c>
      <c r="CY16" s="255" t="s">
        <v>55</v>
      </c>
      <c r="CZ16" s="256" t="s">
        <v>55</v>
      </c>
      <c r="DA16" s="255" t="s">
        <v>55</v>
      </c>
      <c r="DB16" s="256" t="s">
        <v>55</v>
      </c>
      <c r="DC16" s="255" t="s">
        <v>55</v>
      </c>
      <c r="DD16" s="256" t="s">
        <v>55</v>
      </c>
      <c r="DE16" s="255" t="s">
        <v>55</v>
      </c>
      <c r="DF16" s="256" t="s">
        <v>55</v>
      </c>
      <c r="DG16" s="255" t="s">
        <v>55</v>
      </c>
      <c r="DH16" s="256" t="s">
        <v>55</v>
      </c>
      <c r="DI16" s="255" t="s">
        <v>55</v>
      </c>
      <c r="DJ16" s="256" t="s">
        <v>55</v>
      </c>
      <c r="DK16" s="255" t="s">
        <v>55</v>
      </c>
      <c r="DL16" s="256" t="s">
        <v>55</v>
      </c>
      <c r="DM16" s="255" t="s">
        <v>55</v>
      </c>
      <c r="DN16" s="256" t="s">
        <v>55</v>
      </c>
      <c r="DO16" s="255" t="s">
        <v>55</v>
      </c>
      <c r="DP16" s="256" t="s">
        <v>55</v>
      </c>
      <c r="DQ16" s="255" t="s">
        <v>55</v>
      </c>
      <c r="DR16" s="256" t="s">
        <v>55</v>
      </c>
      <c r="DS16" s="255" t="s">
        <v>55</v>
      </c>
      <c r="DT16" s="256" t="s">
        <v>55</v>
      </c>
      <c r="DU16" s="255" t="s">
        <v>55</v>
      </c>
      <c r="DV16" s="256" t="s">
        <v>55</v>
      </c>
      <c r="DW16" s="255" t="s">
        <v>55</v>
      </c>
      <c r="DX16" s="256" t="s">
        <v>55</v>
      </c>
      <c r="DY16" s="255" t="s">
        <v>55</v>
      </c>
      <c r="DZ16" s="256" t="s">
        <v>55</v>
      </c>
      <c r="EA16" s="255" t="s">
        <v>55</v>
      </c>
      <c r="EB16" s="256" t="s">
        <v>55</v>
      </c>
      <c r="EC16" s="255" t="s">
        <v>55</v>
      </c>
      <c r="ED16" s="256" t="s">
        <v>55</v>
      </c>
      <c r="EE16" s="255" t="s">
        <v>55</v>
      </c>
      <c r="EF16" s="256" t="s">
        <v>55</v>
      </c>
      <c r="EG16" s="255" t="s">
        <v>55</v>
      </c>
      <c r="EH16" s="256" t="s">
        <v>55</v>
      </c>
      <c r="EI16" s="255" t="s">
        <v>55</v>
      </c>
      <c r="EJ16" s="256" t="s">
        <v>55</v>
      </c>
      <c r="EK16" s="255" t="s">
        <v>55</v>
      </c>
      <c r="EL16" s="256" t="s">
        <v>55</v>
      </c>
      <c r="EM16" s="255" t="s">
        <v>55</v>
      </c>
      <c r="EN16" s="256" t="s">
        <v>55</v>
      </c>
      <c r="EO16" s="255" t="s">
        <v>55</v>
      </c>
      <c r="EP16" s="256" t="s">
        <v>55</v>
      </c>
      <c r="EQ16" s="255" t="s">
        <v>55</v>
      </c>
      <c r="ER16" s="256" t="s">
        <v>55</v>
      </c>
      <c r="ES16" s="255" t="s">
        <v>55</v>
      </c>
      <c r="ET16" s="256" t="s">
        <v>55</v>
      </c>
      <c r="EU16" s="255" t="s">
        <v>55</v>
      </c>
      <c r="EV16" s="256" t="s">
        <v>55</v>
      </c>
      <c r="EW16" s="255" t="s">
        <v>55</v>
      </c>
      <c r="EX16" s="256" t="s">
        <v>55</v>
      </c>
      <c r="EY16" s="255" t="s">
        <v>55</v>
      </c>
      <c r="EZ16" s="256" t="s">
        <v>55</v>
      </c>
      <c r="FA16" s="255" t="s">
        <v>55</v>
      </c>
      <c r="FB16" s="256" t="s">
        <v>55</v>
      </c>
      <c r="FC16" s="255" t="s">
        <v>55</v>
      </c>
      <c r="FD16" s="256" t="s">
        <v>55</v>
      </c>
      <c r="FE16" s="255" t="s">
        <v>55</v>
      </c>
      <c r="FF16" s="256" t="s">
        <v>55</v>
      </c>
      <c r="FG16" s="255" t="s">
        <v>55</v>
      </c>
      <c r="FH16" s="256" t="s">
        <v>55</v>
      </c>
      <c r="FI16" s="255" t="s">
        <v>55</v>
      </c>
      <c r="FJ16" s="256" t="s">
        <v>55</v>
      </c>
      <c r="FK16" s="255" t="s">
        <v>55</v>
      </c>
      <c r="FL16" s="256" t="s">
        <v>55</v>
      </c>
      <c r="FM16" s="255" t="s">
        <v>55</v>
      </c>
      <c r="FN16" s="256" t="s">
        <v>55</v>
      </c>
      <c r="FO16" s="255" t="s">
        <v>55</v>
      </c>
      <c r="FP16" s="256" t="s">
        <v>55</v>
      </c>
      <c r="FQ16" s="255" t="s">
        <v>55</v>
      </c>
      <c r="FR16" s="256" t="s">
        <v>55</v>
      </c>
      <c r="FS16" s="255" t="s">
        <v>55</v>
      </c>
      <c r="FT16" s="256" t="s">
        <v>55</v>
      </c>
      <c r="FU16" s="255" t="s">
        <v>55</v>
      </c>
      <c r="FV16" s="256" t="s">
        <v>55</v>
      </c>
      <c r="FW16" s="255" t="s">
        <v>55</v>
      </c>
      <c r="FX16" s="256" t="s">
        <v>55</v>
      </c>
      <c r="FY16" s="255" t="s">
        <v>55</v>
      </c>
      <c r="FZ16" s="256" t="s">
        <v>55</v>
      </c>
      <c r="GA16" s="255" t="s">
        <v>55</v>
      </c>
      <c r="GB16" s="256" t="s">
        <v>55</v>
      </c>
      <c r="GC16" s="255" t="s">
        <v>55</v>
      </c>
      <c r="GD16" s="256" t="s">
        <v>55</v>
      </c>
      <c r="GE16" s="255" t="s">
        <v>55</v>
      </c>
      <c r="GF16" s="256" t="s">
        <v>55</v>
      </c>
      <c r="GG16" s="255" t="s">
        <v>55</v>
      </c>
      <c r="GH16" s="256" t="s">
        <v>55</v>
      </c>
      <c r="GI16" s="255" t="s">
        <v>55</v>
      </c>
      <c r="GJ16" s="256" t="s">
        <v>55</v>
      </c>
      <c r="GK16" s="255" t="s">
        <v>55</v>
      </c>
      <c r="GL16" s="256" t="s">
        <v>55</v>
      </c>
      <c r="GM16" s="255" t="s">
        <v>55</v>
      </c>
      <c r="GN16" s="256" t="s">
        <v>55</v>
      </c>
      <c r="GO16" s="255" t="s">
        <v>55</v>
      </c>
      <c r="GP16" s="256" t="s">
        <v>55</v>
      </c>
      <c r="GQ16" s="255" t="s">
        <v>55</v>
      </c>
      <c r="GR16" s="256" t="s">
        <v>55</v>
      </c>
      <c r="GS16" s="255" t="s">
        <v>55</v>
      </c>
      <c r="GT16" s="256" t="s">
        <v>55</v>
      </c>
      <c r="GU16" s="255" t="s">
        <v>55</v>
      </c>
      <c r="GV16" s="256" t="s">
        <v>55</v>
      </c>
      <c r="GW16" s="255" t="s">
        <v>55</v>
      </c>
      <c r="GX16" s="256" t="s">
        <v>55</v>
      </c>
      <c r="GY16" s="255" t="s">
        <v>55</v>
      </c>
      <c r="GZ16" s="256" t="s">
        <v>55</v>
      </c>
      <c r="HA16" s="255" t="s">
        <v>55</v>
      </c>
      <c r="HB16" s="256" t="s">
        <v>55</v>
      </c>
      <c r="HC16" s="255" t="s">
        <v>55</v>
      </c>
      <c r="HD16" s="256" t="s">
        <v>55</v>
      </c>
      <c r="HE16" s="413" t="s">
        <v>55</v>
      </c>
      <c r="HF16" s="415" t="s">
        <v>55</v>
      </c>
      <c r="HG16" s="413" t="s">
        <v>55</v>
      </c>
      <c r="HH16" s="415" t="s">
        <v>55</v>
      </c>
      <c r="HI16" s="413" t="s">
        <v>55</v>
      </c>
      <c r="HJ16" s="415" t="s">
        <v>55</v>
      </c>
      <c r="HK16" s="413" t="s">
        <v>55</v>
      </c>
      <c r="HL16" s="415" t="s">
        <v>55</v>
      </c>
      <c r="HM16" s="413" t="s">
        <v>55</v>
      </c>
      <c r="HN16" s="415" t="s">
        <v>55</v>
      </c>
      <c r="HO16" s="413" t="s">
        <v>55</v>
      </c>
      <c r="HP16" s="415" t="s">
        <v>55</v>
      </c>
      <c r="HQ16" s="413" t="s">
        <v>55</v>
      </c>
      <c r="HR16" s="415" t="s">
        <v>55</v>
      </c>
      <c r="HS16" s="413" t="s">
        <v>55</v>
      </c>
      <c r="HT16" s="415" t="s">
        <v>55</v>
      </c>
      <c r="HU16" s="255" t="s">
        <v>55</v>
      </c>
      <c r="HV16" s="256" t="s">
        <v>55</v>
      </c>
      <c r="HW16" s="413" t="s">
        <v>55</v>
      </c>
      <c r="HX16" s="415" t="s">
        <v>55</v>
      </c>
      <c r="HY16" s="255" t="s">
        <v>55</v>
      </c>
      <c r="HZ16" s="256" t="s">
        <v>55</v>
      </c>
      <c r="IA16" s="255" t="s">
        <v>55</v>
      </c>
      <c r="IB16" s="256" t="s">
        <v>55</v>
      </c>
      <c r="IC16" s="255" t="s">
        <v>55</v>
      </c>
      <c r="ID16" s="256" t="s">
        <v>55</v>
      </c>
      <c r="IE16" s="255" t="s">
        <v>55</v>
      </c>
      <c r="IF16" s="256" t="s">
        <v>55</v>
      </c>
      <c r="IG16" s="413" t="s">
        <v>55</v>
      </c>
      <c r="IH16" s="415" t="s">
        <v>55</v>
      </c>
      <c r="II16" s="413" t="s">
        <v>55</v>
      </c>
      <c r="IJ16" s="415" t="s">
        <v>55</v>
      </c>
      <c r="IK16" s="413" t="s">
        <v>55</v>
      </c>
      <c r="IL16" s="415" t="s">
        <v>55</v>
      </c>
      <c r="IM16" s="413" t="s">
        <v>55</v>
      </c>
      <c r="IN16" s="415" t="s">
        <v>55</v>
      </c>
      <c r="IO16" s="413" t="s">
        <v>55</v>
      </c>
      <c r="IP16" s="415" t="s">
        <v>55</v>
      </c>
      <c r="IQ16" s="413" t="s">
        <v>55</v>
      </c>
      <c r="IR16" s="415" t="s">
        <v>55</v>
      </c>
      <c r="IS16" s="413" t="s">
        <v>55</v>
      </c>
      <c r="IT16" s="415" t="s">
        <v>55</v>
      </c>
      <c r="IU16" s="413" t="s">
        <v>55</v>
      </c>
      <c r="IV16" s="415" t="s">
        <v>55</v>
      </c>
      <c r="IW16" s="413" t="s">
        <v>55</v>
      </c>
      <c r="IX16" s="415" t="s">
        <v>55</v>
      </c>
      <c r="IY16" s="413" t="s">
        <v>55</v>
      </c>
      <c r="IZ16" s="415" t="s">
        <v>55</v>
      </c>
      <c r="JA16" s="413" t="s">
        <v>55</v>
      </c>
      <c r="JB16" s="415" t="s">
        <v>55</v>
      </c>
      <c r="JC16" s="413" t="s">
        <v>55</v>
      </c>
      <c r="JD16" s="415" t="s">
        <v>55</v>
      </c>
      <c r="JE16" s="413" t="s">
        <v>55</v>
      </c>
      <c r="JF16" s="415" t="s">
        <v>55</v>
      </c>
      <c r="JG16" s="413" t="s">
        <v>55</v>
      </c>
      <c r="JH16" s="415" t="s">
        <v>55</v>
      </c>
      <c r="JI16" s="413" t="s">
        <v>55</v>
      </c>
      <c r="JJ16" s="415" t="s">
        <v>55</v>
      </c>
      <c r="JK16" s="413" t="s">
        <v>55</v>
      </c>
      <c r="JL16" s="415" t="s">
        <v>55</v>
      </c>
      <c r="JM16" s="413" t="s">
        <v>55</v>
      </c>
      <c r="JN16" s="415" t="s">
        <v>55</v>
      </c>
      <c r="JO16" s="413" t="s">
        <v>55</v>
      </c>
      <c r="JP16" s="415" t="s">
        <v>55</v>
      </c>
      <c r="JQ16" s="413" t="s">
        <v>55</v>
      </c>
      <c r="JR16" s="415" t="s">
        <v>55</v>
      </c>
      <c r="JS16" s="413" t="s">
        <v>55</v>
      </c>
      <c r="JT16" s="415" t="s">
        <v>55</v>
      </c>
      <c r="JU16" s="413" t="s">
        <v>55</v>
      </c>
      <c r="JV16" s="415" t="s">
        <v>55</v>
      </c>
      <c r="JW16" s="413" t="s">
        <v>55</v>
      </c>
      <c r="JX16" s="415" t="s">
        <v>55</v>
      </c>
      <c r="JY16" s="413" t="s">
        <v>55</v>
      </c>
      <c r="JZ16" s="415" t="s">
        <v>55</v>
      </c>
    </row>
    <row r="17" spans="1:286" x14ac:dyDescent="0.3">
      <c r="A17" s="191" t="s">
        <v>154</v>
      </c>
      <c r="B17" s="242" t="s">
        <v>153</v>
      </c>
      <c r="C17" s="250"/>
      <c r="D17" s="251"/>
      <c r="E17" s="26" t="s">
        <v>155</v>
      </c>
      <c r="F17" s="252" t="s">
        <v>243</v>
      </c>
      <c r="G17" s="253">
        <v>1</v>
      </c>
      <c r="H17" s="254">
        <v>1.2</v>
      </c>
      <c r="I17" s="255" t="s">
        <v>55</v>
      </c>
      <c r="J17" s="257" t="s">
        <v>55</v>
      </c>
      <c r="K17" s="255" t="s">
        <v>55</v>
      </c>
      <c r="L17" s="257" t="s">
        <v>55</v>
      </c>
      <c r="M17" s="255" t="s">
        <v>55</v>
      </c>
      <c r="N17" s="257" t="s">
        <v>55</v>
      </c>
      <c r="O17" s="255" t="s">
        <v>55</v>
      </c>
      <c r="P17" s="257" t="s">
        <v>55</v>
      </c>
      <c r="Q17" s="255" t="s">
        <v>55</v>
      </c>
      <c r="R17" s="257" t="s">
        <v>55</v>
      </c>
      <c r="S17" s="255" t="s">
        <v>55</v>
      </c>
      <c r="T17" s="257" t="s">
        <v>55</v>
      </c>
      <c r="U17" s="255" t="s">
        <v>55</v>
      </c>
      <c r="V17" s="257" t="s">
        <v>55</v>
      </c>
      <c r="W17" s="255" t="s">
        <v>55</v>
      </c>
      <c r="X17" s="257" t="s">
        <v>55</v>
      </c>
      <c r="Y17" s="255" t="s">
        <v>55</v>
      </c>
      <c r="Z17" s="257" t="s">
        <v>55</v>
      </c>
      <c r="AA17" s="255" t="s">
        <v>55</v>
      </c>
      <c r="AB17" s="257" t="s">
        <v>55</v>
      </c>
      <c r="AC17" s="255" t="s">
        <v>55</v>
      </c>
      <c r="AD17" s="257" t="s">
        <v>55</v>
      </c>
      <c r="AE17" s="255" t="s">
        <v>55</v>
      </c>
      <c r="AF17" s="257" t="s">
        <v>55</v>
      </c>
      <c r="AG17" s="255" t="s">
        <v>55</v>
      </c>
      <c r="AH17" s="257" t="s">
        <v>55</v>
      </c>
      <c r="AI17" s="255" t="s">
        <v>55</v>
      </c>
      <c r="AJ17" s="257" t="s">
        <v>55</v>
      </c>
      <c r="AK17" s="255" t="s">
        <v>55</v>
      </c>
      <c r="AL17" s="257" t="s">
        <v>55</v>
      </c>
      <c r="AM17" s="255" t="s">
        <v>55</v>
      </c>
      <c r="AN17" s="257" t="s">
        <v>55</v>
      </c>
      <c r="AO17" s="255" t="s">
        <v>55</v>
      </c>
      <c r="AP17" s="257" t="s">
        <v>55</v>
      </c>
      <c r="AQ17" s="255" t="s">
        <v>55</v>
      </c>
      <c r="AR17" s="257" t="s">
        <v>55</v>
      </c>
      <c r="AS17" s="255" t="s">
        <v>55</v>
      </c>
      <c r="AT17" s="257" t="s">
        <v>55</v>
      </c>
      <c r="AU17" s="255" t="s">
        <v>55</v>
      </c>
      <c r="AV17" s="257" t="s">
        <v>55</v>
      </c>
      <c r="AW17" s="255" t="s">
        <v>55</v>
      </c>
      <c r="AX17" s="257" t="s">
        <v>55</v>
      </c>
      <c r="AY17" s="255" t="s">
        <v>55</v>
      </c>
      <c r="AZ17" s="257" t="s">
        <v>55</v>
      </c>
      <c r="BA17" s="255" t="s">
        <v>55</v>
      </c>
      <c r="BB17" s="257" t="s">
        <v>55</v>
      </c>
      <c r="BC17" s="255" t="s">
        <v>55</v>
      </c>
      <c r="BD17" s="257" t="s">
        <v>55</v>
      </c>
      <c r="BE17" s="255" t="s">
        <v>55</v>
      </c>
      <c r="BF17" s="257" t="s">
        <v>55</v>
      </c>
      <c r="BG17" s="255" t="s">
        <v>55</v>
      </c>
      <c r="BH17" s="257" t="s">
        <v>55</v>
      </c>
      <c r="BI17" s="255" t="s">
        <v>55</v>
      </c>
      <c r="BJ17" s="257" t="s">
        <v>55</v>
      </c>
      <c r="BK17" s="255" t="s">
        <v>55</v>
      </c>
      <c r="BL17" s="257" t="s">
        <v>55</v>
      </c>
      <c r="BM17" s="255" t="s">
        <v>55</v>
      </c>
      <c r="BN17" s="257" t="s">
        <v>55</v>
      </c>
      <c r="BO17" s="255" t="s">
        <v>55</v>
      </c>
      <c r="BP17" s="257" t="s">
        <v>55</v>
      </c>
      <c r="BQ17" s="255" t="s">
        <v>55</v>
      </c>
      <c r="BR17" s="257" t="s">
        <v>55</v>
      </c>
      <c r="BS17" s="255" t="s">
        <v>55</v>
      </c>
      <c r="BT17" s="257" t="s">
        <v>55</v>
      </c>
      <c r="BU17" s="255" t="s">
        <v>55</v>
      </c>
      <c r="BV17" s="257" t="s">
        <v>55</v>
      </c>
      <c r="BW17" s="255" t="s">
        <v>55</v>
      </c>
      <c r="BX17" s="257" t="s">
        <v>55</v>
      </c>
      <c r="BY17" s="255" t="s">
        <v>55</v>
      </c>
      <c r="BZ17" s="257" t="s">
        <v>55</v>
      </c>
      <c r="CA17" s="255" t="s">
        <v>55</v>
      </c>
      <c r="CB17" s="257" t="s">
        <v>55</v>
      </c>
      <c r="CC17" s="255" t="s">
        <v>55</v>
      </c>
      <c r="CD17" s="257" t="s">
        <v>55</v>
      </c>
      <c r="CE17" s="255" t="s">
        <v>55</v>
      </c>
      <c r="CF17" s="257" t="s">
        <v>55</v>
      </c>
      <c r="CG17" s="255" t="s">
        <v>55</v>
      </c>
      <c r="CH17" s="257" t="s">
        <v>55</v>
      </c>
      <c r="CI17" s="255" t="s">
        <v>55</v>
      </c>
      <c r="CJ17" s="257" t="s">
        <v>55</v>
      </c>
      <c r="CK17" s="255" t="s">
        <v>55</v>
      </c>
      <c r="CL17" s="257" t="s">
        <v>55</v>
      </c>
      <c r="CM17" s="255" t="s">
        <v>55</v>
      </c>
      <c r="CN17" s="257" t="s">
        <v>55</v>
      </c>
      <c r="CO17" s="255" t="s">
        <v>55</v>
      </c>
      <c r="CP17" s="257" t="s">
        <v>55</v>
      </c>
      <c r="CQ17" s="255" t="s">
        <v>55</v>
      </c>
      <c r="CR17" s="257" t="s">
        <v>55</v>
      </c>
      <c r="CS17" s="255" t="s">
        <v>55</v>
      </c>
      <c r="CT17" s="257" t="s">
        <v>55</v>
      </c>
      <c r="CU17" s="255" t="s">
        <v>55</v>
      </c>
      <c r="CV17" s="257" t="s">
        <v>55</v>
      </c>
      <c r="CW17" s="255" t="s">
        <v>55</v>
      </c>
      <c r="CX17" s="257" t="s">
        <v>55</v>
      </c>
      <c r="CY17" s="255" t="s">
        <v>55</v>
      </c>
      <c r="CZ17" s="257" t="s">
        <v>55</v>
      </c>
      <c r="DA17" s="255" t="s">
        <v>55</v>
      </c>
      <c r="DB17" s="257" t="s">
        <v>55</v>
      </c>
      <c r="DC17" s="255" t="s">
        <v>55</v>
      </c>
      <c r="DD17" s="257" t="s">
        <v>55</v>
      </c>
      <c r="DE17" s="255" t="s">
        <v>55</v>
      </c>
      <c r="DF17" s="257" t="s">
        <v>55</v>
      </c>
      <c r="DG17" s="255" t="s">
        <v>55</v>
      </c>
      <c r="DH17" s="257" t="s">
        <v>55</v>
      </c>
      <c r="DI17" s="255" t="s">
        <v>55</v>
      </c>
      <c r="DJ17" s="257" t="s">
        <v>55</v>
      </c>
      <c r="DK17" s="255" t="s">
        <v>55</v>
      </c>
      <c r="DL17" s="257" t="s">
        <v>55</v>
      </c>
      <c r="DM17" s="255" t="s">
        <v>55</v>
      </c>
      <c r="DN17" s="257" t="s">
        <v>55</v>
      </c>
      <c r="DO17" s="255" t="s">
        <v>55</v>
      </c>
      <c r="DP17" s="257" t="s">
        <v>55</v>
      </c>
      <c r="DQ17" s="255" t="s">
        <v>55</v>
      </c>
      <c r="DR17" s="257" t="s">
        <v>55</v>
      </c>
      <c r="DS17" s="255" t="s">
        <v>55</v>
      </c>
      <c r="DT17" s="257" t="s">
        <v>55</v>
      </c>
      <c r="DU17" s="255" t="s">
        <v>55</v>
      </c>
      <c r="DV17" s="257" t="s">
        <v>55</v>
      </c>
      <c r="DW17" s="255" t="s">
        <v>55</v>
      </c>
      <c r="DX17" s="257" t="s">
        <v>55</v>
      </c>
      <c r="DY17" s="255">
        <v>4.5199999999999996</v>
      </c>
      <c r="DZ17" s="257" t="s">
        <v>55</v>
      </c>
      <c r="EA17" s="255" t="s">
        <v>55</v>
      </c>
      <c r="EB17" s="257" t="s">
        <v>55</v>
      </c>
      <c r="EC17" s="255" t="s">
        <v>55</v>
      </c>
      <c r="ED17" s="257" t="s">
        <v>55</v>
      </c>
      <c r="EE17" s="255" t="s">
        <v>55</v>
      </c>
      <c r="EF17" s="257" t="s">
        <v>55</v>
      </c>
      <c r="EG17" s="255" t="s">
        <v>55</v>
      </c>
      <c r="EH17" s="257" t="s">
        <v>55</v>
      </c>
      <c r="EI17" s="255" t="s">
        <v>55</v>
      </c>
      <c r="EJ17" s="257" t="s">
        <v>55</v>
      </c>
      <c r="EK17" s="255" t="s">
        <v>55</v>
      </c>
      <c r="EL17" s="257" t="s">
        <v>55</v>
      </c>
      <c r="EM17" s="255" t="s">
        <v>55</v>
      </c>
      <c r="EN17" s="257" t="s">
        <v>55</v>
      </c>
      <c r="EO17" s="255" t="s">
        <v>55</v>
      </c>
      <c r="EP17" s="257" t="s">
        <v>55</v>
      </c>
      <c r="EQ17" s="255" t="s">
        <v>55</v>
      </c>
      <c r="ER17" s="257" t="s">
        <v>55</v>
      </c>
      <c r="ES17" s="255" t="s">
        <v>55</v>
      </c>
      <c r="ET17" s="257" t="s">
        <v>55</v>
      </c>
      <c r="EU17" s="255" t="s">
        <v>55</v>
      </c>
      <c r="EV17" s="257" t="s">
        <v>55</v>
      </c>
      <c r="EW17" s="255" t="s">
        <v>55</v>
      </c>
      <c r="EX17" s="257" t="s">
        <v>55</v>
      </c>
      <c r="EY17" s="255" t="s">
        <v>55</v>
      </c>
      <c r="EZ17" s="257" t="s">
        <v>55</v>
      </c>
      <c r="FA17" s="255" t="s">
        <v>55</v>
      </c>
      <c r="FB17" s="257" t="s">
        <v>55</v>
      </c>
      <c r="FC17" s="255" t="s">
        <v>55</v>
      </c>
      <c r="FD17" s="257" t="s">
        <v>55</v>
      </c>
      <c r="FE17" s="255" t="s">
        <v>55</v>
      </c>
      <c r="FF17" s="257" t="s">
        <v>55</v>
      </c>
      <c r="FG17" s="255">
        <v>3.8380000000000001</v>
      </c>
      <c r="FH17" s="257" t="s">
        <v>55</v>
      </c>
      <c r="FI17" s="255">
        <v>3.8250000000000002</v>
      </c>
      <c r="FJ17" s="257" t="s">
        <v>55</v>
      </c>
      <c r="FK17" s="255" t="s">
        <v>55</v>
      </c>
      <c r="FL17" s="257" t="s">
        <v>55</v>
      </c>
      <c r="FM17" s="255" t="s">
        <v>55</v>
      </c>
      <c r="FN17" s="257" t="s">
        <v>55</v>
      </c>
      <c r="FO17" s="255" t="s">
        <v>55</v>
      </c>
      <c r="FP17" s="257" t="s">
        <v>55</v>
      </c>
      <c r="FQ17" s="255" t="s">
        <v>55</v>
      </c>
      <c r="FR17" s="257" t="s">
        <v>55</v>
      </c>
      <c r="FS17" s="255" t="s">
        <v>55</v>
      </c>
      <c r="FT17" s="257" t="s">
        <v>55</v>
      </c>
      <c r="FU17" s="255" t="s">
        <v>55</v>
      </c>
      <c r="FV17" s="257" t="s">
        <v>55</v>
      </c>
      <c r="FW17" s="255" t="s">
        <v>55</v>
      </c>
      <c r="FX17" s="257" t="s">
        <v>55</v>
      </c>
      <c r="FY17" s="255" t="s">
        <v>55</v>
      </c>
      <c r="FZ17" s="257" t="s">
        <v>55</v>
      </c>
      <c r="GA17" s="255" t="s">
        <v>55</v>
      </c>
      <c r="GB17" s="257" t="s">
        <v>55</v>
      </c>
      <c r="GC17" s="255" t="s">
        <v>55</v>
      </c>
      <c r="GD17" s="257" t="s">
        <v>55</v>
      </c>
      <c r="GE17" s="255" t="s">
        <v>55</v>
      </c>
      <c r="GF17" s="257" t="s">
        <v>55</v>
      </c>
      <c r="GG17" s="255" t="s">
        <v>55</v>
      </c>
      <c r="GH17" s="257" t="s">
        <v>55</v>
      </c>
      <c r="GI17" s="255" t="s">
        <v>55</v>
      </c>
      <c r="GJ17" s="257" t="s">
        <v>55</v>
      </c>
      <c r="GK17" s="255" t="s">
        <v>55</v>
      </c>
      <c r="GL17" s="257" t="s">
        <v>55</v>
      </c>
      <c r="GM17" s="255" t="s">
        <v>55</v>
      </c>
      <c r="GN17" s="257" t="s">
        <v>55</v>
      </c>
      <c r="GO17" s="255" t="s">
        <v>55</v>
      </c>
      <c r="GP17" s="257" t="s">
        <v>55</v>
      </c>
      <c r="GQ17" s="255" t="s">
        <v>55</v>
      </c>
      <c r="GR17" s="257" t="s">
        <v>55</v>
      </c>
      <c r="GS17" s="255" t="s">
        <v>55</v>
      </c>
      <c r="GT17" s="257" t="s">
        <v>55</v>
      </c>
      <c r="GU17" s="255" t="s">
        <v>55</v>
      </c>
      <c r="GV17" s="257" t="s">
        <v>55</v>
      </c>
      <c r="GW17" s="255" t="s">
        <v>55</v>
      </c>
      <c r="GX17" s="257" t="s">
        <v>55</v>
      </c>
      <c r="GY17" s="255" t="s">
        <v>55</v>
      </c>
      <c r="GZ17" s="257" t="s">
        <v>55</v>
      </c>
      <c r="HA17" s="255" t="s">
        <v>55</v>
      </c>
      <c r="HB17" s="257" t="s">
        <v>55</v>
      </c>
      <c r="HC17" s="255" t="s">
        <v>55</v>
      </c>
      <c r="HD17" s="257" t="s">
        <v>55</v>
      </c>
      <c r="HE17" s="413" t="s">
        <v>55</v>
      </c>
      <c r="HF17" s="414" t="s">
        <v>55</v>
      </c>
      <c r="HG17" s="413" t="s">
        <v>55</v>
      </c>
      <c r="HH17" s="414" t="s">
        <v>55</v>
      </c>
      <c r="HI17" s="413" t="s">
        <v>55</v>
      </c>
      <c r="HJ17" s="414" t="s">
        <v>55</v>
      </c>
      <c r="HK17" s="413" t="s">
        <v>55</v>
      </c>
      <c r="HL17" s="414" t="s">
        <v>55</v>
      </c>
      <c r="HM17" s="413" t="s">
        <v>55</v>
      </c>
      <c r="HN17" s="414" t="s">
        <v>55</v>
      </c>
      <c r="HO17" s="413" t="s">
        <v>55</v>
      </c>
      <c r="HP17" s="414" t="s">
        <v>55</v>
      </c>
      <c r="HQ17" s="413" t="s">
        <v>55</v>
      </c>
      <c r="HR17" s="414" t="s">
        <v>55</v>
      </c>
      <c r="HS17" s="413" t="s">
        <v>55</v>
      </c>
      <c r="HT17" s="414" t="s">
        <v>55</v>
      </c>
      <c r="HU17" s="255" t="s">
        <v>55</v>
      </c>
      <c r="HV17" s="257" t="s">
        <v>55</v>
      </c>
      <c r="HW17" s="413" t="s">
        <v>55</v>
      </c>
      <c r="HX17" s="414" t="s">
        <v>55</v>
      </c>
      <c r="HY17" s="255" t="s">
        <v>55</v>
      </c>
      <c r="HZ17" s="257" t="s">
        <v>55</v>
      </c>
      <c r="IA17" s="255" t="s">
        <v>55</v>
      </c>
      <c r="IB17" s="257" t="s">
        <v>55</v>
      </c>
      <c r="IC17" s="255" t="s">
        <v>55</v>
      </c>
      <c r="ID17" s="257" t="s">
        <v>55</v>
      </c>
      <c r="IE17" s="255" t="s">
        <v>55</v>
      </c>
      <c r="IF17" s="257" t="s">
        <v>55</v>
      </c>
      <c r="IG17" s="413" t="s">
        <v>55</v>
      </c>
      <c r="IH17" s="414" t="s">
        <v>55</v>
      </c>
      <c r="II17" s="413" t="s">
        <v>55</v>
      </c>
      <c r="IJ17" s="414" t="s">
        <v>55</v>
      </c>
      <c r="IK17" s="413" t="s">
        <v>55</v>
      </c>
      <c r="IL17" s="414" t="s">
        <v>55</v>
      </c>
      <c r="IM17" s="413" t="s">
        <v>55</v>
      </c>
      <c r="IN17" s="414" t="s">
        <v>55</v>
      </c>
      <c r="IO17" s="413" t="s">
        <v>55</v>
      </c>
      <c r="IP17" s="414" t="s">
        <v>55</v>
      </c>
      <c r="IQ17" s="413" t="s">
        <v>55</v>
      </c>
      <c r="IR17" s="414" t="s">
        <v>55</v>
      </c>
      <c r="IS17" s="413" t="s">
        <v>55</v>
      </c>
      <c r="IT17" s="414" t="s">
        <v>55</v>
      </c>
      <c r="IU17" s="413" t="s">
        <v>55</v>
      </c>
      <c r="IV17" s="414" t="s">
        <v>55</v>
      </c>
      <c r="IW17" s="413" t="s">
        <v>55</v>
      </c>
      <c r="IX17" s="414" t="s">
        <v>55</v>
      </c>
      <c r="IY17" s="413" t="s">
        <v>55</v>
      </c>
      <c r="IZ17" s="414" t="s">
        <v>55</v>
      </c>
      <c r="JA17" s="413" t="s">
        <v>55</v>
      </c>
      <c r="JB17" s="414" t="s">
        <v>55</v>
      </c>
      <c r="JC17" s="413" t="s">
        <v>55</v>
      </c>
      <c r="JD17" s="414" t="s">
        <v>55</v>
      </c>
      <c r="JE17" s="413" t="s">
        <v>55</v>
      </c>
      <c r="JF17" s="414" t="s">
        <v>55</v>
      </c>
      <c r="JG17" s="413" t="s">
        <v>55</v>
      </c>
      <c r="JH17" s="414" t="s">
        <v>55</v>
      </c>
      <c r="JI17" s="413" t="s">
        <v>55</v>
      </c>
      <c r="JJ17" s="414" t="s">
        <v>55</v>
      </c>
      <c r="JK17" s="413" t="s">
        <v>55</v>
      </c>
      <c r="JL17" s="414" t="s">
        <v>55</v>
      </c>
      <c r="JM17" s="413" t="s">
        <v>55</v>
      </c>
      <c r="JN17" s="414" t="s">
        <v>55</v>
      </c>
      <c r="JO17" s="413" t="s">
        <v>55</v>
      </c>
      <c r="JP17" s="414" t="s">
        <v>55</v>
      </c>
      <c r="JQ17" s="413" t="s">
        <v>55</v>
      </c>
      <c r="JR17" s="414" t="s">
        <v>55</v>
      </c>
      <c r="JS17" s="413" t="s">
        <v>55</v>
      </c>
      <c r="JT17" s="414" t="s">
        <v>55</v>
      </c>
      <c r="JU17" s="413" t="s">
        <v>55</v>
      </c>
      <c r="JV17" s="414" t="s">
        <v>55</v>
      </c>
      <c r="JW17" s="413" t="s">
        <v>55</v>
      </c>
      <c r="JX17" s="414" t="s">
        <v>55</v>
      </c>
      <c r="JY17" s="413" t="s">
        <v>55</v>
      </c>
      <c r="JZ17" s="414" t="s">
        <v>55</v>
      </c>
    </row>
    <row r="18" spans="1:286" x14ac:dyDescent="0.3">
      <c r="A18" s="191" t="s">
        <v>156</v>
      </c>
      <c r="B18" s="191" t="s">
        <v>154</v>
      </c>
      <c r="C18" s="250"/>
      <c r="D18" s="251"/>
      <c r="E18" s="26" t="s">
        <v>157</v>
      </c>
      <c r="F18" s="252" t="s">
        <v>243</v>
      </c>
      <c r="G18" s="253">
        <v>1</v>
      </c>
      <c r="H18" s="254">
        <v>1.2</v>
      </c>
      <c r="I18" s="255" t="s">
        <v>55</v>
      </c>
      <c r="J18" s="257" t="s">
        <v>55</v>
      </c>
      <c r="K18" s="255" t="s">
        <v>55</v>
      </c>
      <c r="L18" s="257" t="s">
        <v>55</v>
      </c>
      <c r="M18" s="255" t="s">
        <v>55</v>
      </c>
      <c r="N18" s="257" t="s">
        <v>55</v>
      </c>
      <c r="O18" s="255" t="s">
        <v>55</v>
      </c>
      <c r="P18" s="257" t="s">
        <v>55</v>
      </c>
      <c r="Q18" s="255" t="s">
        <v>55</v>
      </c>
      <c r="R18" s="257" t="s">
        <v>55</v>
      </c>
      <c r="S18" s="255" t="s">
        <v>55</v>
      </c>
      <c r="T18" s="257" t="s">
        <v>55</v>
      </c>
      <c r="U18" s="255" t="s">
        <v>55</v>
      </c>
      <c r="V18" s="257" t="s">
        <v>55</v>
      </c>
      <c r="W18" s="255" t="s">
        <v>55</v>
      </c>
      <c r="X18" s="257" t="s">
        <v>55</v>
      </c>
      <c r="Y18" s="255" t="s">
        <v>55</v>
      </c>
      <c r="Z18" s="257" t="s">
        <v>55</v>
      </c>
      <c r="AA18" s="255" t="s">
        <v>55</v>
      </c>
      <c r="AB18" s="257" t="s">
        <v>55</v>
      </c>
      <c r="AC18" s="255" t="s">
        <v>55</v>
      </c>
      <c r="AD18" s="257" t="s">
        <v>55</v>
      </c>
      <c r="AE18" s="255" t="s">
        <v>55</v>
      </c>
      <c r="AF18" s="257" t="s">
        <v>55</v>
      </c>
      <c r="AG18" s="255" t="s">
        <v>55</v>
      </c>
      <c r="AH18" s="257" t="s">
        <v>55</v>
      </c>
      <c r="AI18" s="255" t="s">
        <v>55</v>
      </c>
      <c r="AJ18" s="257" t="s">
        <v>55</v>
      </c>
      <c r="AK18" s="255" t="s">
        <v>55</v>
      </c>
      <c r="AL18" s="257" t="s">
        <v>55</v>
      </c>
      <c r="AM18" s="255" t="s">
        <v>55</v>
      </c>
      <c r="AN18" s="257" t="s">
        <v>55</v>
      </c>
      <c r="AO18" s="255" t="s">
        <v>55</v>
      </c>
      <c r="AP18" s="257" t="s">
        <v>55</v>
      </c>
      <c r="AQ18" s="255" t="s">
        <v>55</v>
      </c>
      <c r="AR18" s="257" t="s">
        <v>55</v>
      </c>
      <c r="AS18" s="255" t="s">
        <v>55</v>
      </c>
      <c r="AT18" s="257" t="s">
        <v>55</v>
      </c>
      <c r="AU18" s="255" t="s">
        <v>55</v>
      </c>
      <c r="AV18" s="257" t="s">
        <v>55</v>
      </c>
      <c r="AW18" s="255" t="s">
        <v>55</v>
      </c>
      <c r="AX18" s="257" t="s">
        <v>55</v>
      </c>
      <c r="AY18" s="255" t="s">
        <v>55</v>
      </c>
      <c r="AZ18" s="257" t="s">
        <v>55</v>
      </c>
      <c r="BA18" s="255" t="s">
        <v>55</v>
      </c>
      <c r="BB18" s="257" t="s">
        <v>55</v>
      </c>
      <c r="BC18" s="255" t="s">
        <v>55</v>
      </c>
      <c r="BD18" s="257" t="s">
        <v>55</v>
      </c>
      <c r="BE18" s="255" t="s">
        <v>55</v>
      </c>
      <c r="BF18" s="257" t="s">
        <v>55</v>
      </c>
      <c r="BG18" s="255" t="s">
        <v>55</v>
      </c>
      <c r="BH18" s="257" t="s">
        <v>55</v>
      </c>
      <c r="BI18" s="255" t="s">
        <v>55</v>
      </c>
      <c r="BJ18" s="257" t="s">
        <v>55</v>
      </c>
      <c r="BK18" s="255" t="s">
        <v>55</v>
      </c>
      <c r="BL18" s="257" t="s">
        <v>55</v>
      </c>
      <c r="BM18" s="255" t="s">
        <v>55</v>
      </c>
      <c r="BN18" s="257" t="s">
        <v>55</v>
      </c>
      <c r="BO18" s="255" t="s">
        <v>55</v>
      </c>
      <c r="BP18" s="257" t="s">
        <v>55</v>
      </c>
      <c r="BQ18" s="255" t="s">
        <v>55</v>
      </c>
      <c r="BR18" s="257" t="s">
        <v>55</v>
      </c>
      <c r="BS18" s="255" t="s">
        <v>55</v>
      </c>
      <c r="BT18" s="257" t="s">
        <v>55</v>
      </c>
      <c r="BU18" s="255" t="s">
        <v>55</v>
      </c>
      <c r="BV18" s="257" t="s">
        <v>55</v>
      </c>
      <c r="BW18" s="255" t="s">
        <v>55</v>
      </c>
      <c r="BX18" s="257" t="s">
        <v>55</v>
      </c>
      <c r="BY18" s="255" t="s">
        <v>55</v>
      </c>
      <c r="BZ18" s="257" t="s">
        <v>55</v>
      </c>
      <c r="CA18" s="255" t="s">
        <v>55</v>
      </c>
      <c r="CB18" s="257" t="s">
        <v>55</v>
      </c>
      <c r="CC18" s="255" t="s">
        <v>55</v>
      </c>
      <c r="CD18" s="257" t="s">
        <v>55</v>
      </c>
      <c r="CE18" s="255" t="s">
        <v>55</v>
      </c>
      <c r="CF18" s="257" t="s">
        <v>55</v>
      </c>
      <c r="CG18" s="255" t="s">
        <v>55</v>
      </c>
      <c r="CH18" s="257" t="s">
        <v>55</v>
      </c>
      <c r="CI18" s="255" t="s">
        <v>55</v>
      </c>
      <c r="CJ18" s="257" t="s">
        <v>55</v>
      </c>
      <c r="CK18" s="255" t="s">
        <v>55</v>
      </c>
      <c r="CL18" s="257" t="s">
        <v>55</v>
      </c>
      <c r="CM18" s="255" t="s">
        <v>55</v>
      </c>
      <c r="CN18" s="257" t="s">
        <v>55</v>
      </c>
      <c r="CO18" s="255" t="s">
        <v>55</v>
      </c>
      <c r="CP18" s="257" t="s">
        <v>55</v>
      </c>
      <c r="CQ18" s="255" t="s">
        <v>55</v>
      </c>
      <c r="CR18" s="257" t="s">
        <v>55</v>
      </c>
      <c r="CS18" s="255" t="s">
        <v>55</v>
      </c>
      <c r="CT18" s="257" t="s">
        <v>55</v>
      </c>
      <c r="CU18" s="255" t="s">
        <v>55</v>
      </c>
      <c r="CV18" s="257" t="s">
        <v>55</v>
      </c>
      <c r="CW18" s="255" t="s">
        <v>55</v>
      </c>
      <c r="CX18" s="257" t="s">
        <v>55</v>
      </c>
      <c r="CY18" s="255" t="s">
        <v>55</v>
      </c>
      <c r="CZ18" s="257" t="s">
        <v>55</v>
      </c>
      <c r="DA18" s="255" t="s">
        <v>55</v>
      </c>
      <c r="DB18" s="257" t="s">
        <v>55</v>
      </c>
      <c r="DC18" s="255" t="s">
        <v>55</v>
      </c>
      <c r="DD18" s="257" t="s">
        <v>55</v>
      </c>
      <c r="DE18" s="255" t="s">
        <v>55</v>
      </c>
      <c r="DF18" s="257" t="s">
        <v>55</v>
      </c>
      <c r="DG18" s="255" t="s">
        <v>55</v>
      </c>
      <c r="DH18" s="257" t="s">
        <v>55</v>
      </c>
      <c r="DI18" s="255" t="s">
        <v>55</v>
      </c>
      <c r="DJ18" s="257" t="s">
        <v>55</v>
      </c>
      <c r="DK18" s="255" t="s">
        <v>55</v>
      </c>
      <c r="DL18" s="257" t="s">
        <v>55</v>
      </c>
      <c r="DM18" s="255" t="s">
        <v>55</v>
      </c>
      <c r="DN18" s="257" t="s">
        <v>55</v>
      </c>
      <c r="DO18" s="255" t="s">
        <v>55</v>
      </c>
      <c r="DP18" s="257" t="s">
        <v>55</v>
      </c>
      <c r="DQ18" s="255" t="s">
        <v>55</v>
      </c>
      <c r="DR18" s="257" t="s">
        <v>55</v>
      </c>
      <c r="DS18" s="255" t="s">
        <v>55</v>
      </c>
      <c r="DT18" s="257" t="s">
        <v>55</v>
      </c>
      <c r="DU18" s="255" t="s">
        <v>55</v>
      </c>
      <c r="DV18" s="257" t="s">
        <v>55</v>
      </c>
      <c r="DW18" s="255" t="s">
        <v>55</v>
      </c>
      <c r="DX18" s="257" t="s">
        <v>55</v>
      </c>
      <c r="DY18" s="255">
        <v>4.63</v>
      </c>
      <c r="DZ18" s="257">
        <v>4.5199999999999996</v>
      </c>
      <c r="EA18" s="255" t="s">
        <v>55</v>
      </c>
      <c r="EB18" s="257" t="s">
        <v>55</v>
      </c>
      <c r="EC18" s="255" t="s">
        <v>55</v>
      </c>
      <c r="ED18" s="257" t="s">
        <v>55</v>
      </c>
      <c r="EE18" s="255" t="s">
        <v>55</v>
      </c>
      <c r="EF18" s="257" t="s">
        <v>55</v>
      </c>
      <c r="EG18" s="255" t="s">
        <v>55</v>
      </c>
      <c r="EH18" s="257" t="s">
        <v>55</v>
      </c>
      <c r="EI18" s="255" t="s">
        <v>55</v>
      </c>
      <c r="EJ18" s="257" t="s">
        <v>55</v>
      </c>
      <c r="EK18" s="255" t="s">
        <v>55</v>
      </c>
      <c r="EL18" s="257" t="s">
        <v>55</v>
      </c>
      <c r="EM18" s="255" t="s">
        <v>55</v>
      </c>
      <c r="EN18" s="257" t="s">
        <v>55</v>
      </c>
      <c r="EO18" s="255" t="s">
        <v>55</v>
      </c>
      <c r="EP18" s="257" t="s">
        <v>55</v>
      </c>
      <c r="EQ18" s="255" t="s">
        <v>55</v>
      </c>
      <c r="ER18" s="257" t="s">
        <v>55</v>
      </c>
      <c r="ES18" s="255" t="s">
        <v>55</v>
      </c>
      <c r="ET18" s="257" t="s">
        <v>55</v>
      </c>
      <c r="EU18" s="255" t="s">
        <v>55</v>
      </c>
      <c r="EV18" s="257" t="s">
        <v>55</v>
      </c>
      <c r="EW18" s="255" t="s">
        <v>55</v>
      </c>
      <c r="EX18" s="257" t="s">
        <v>55</v>
      </c>
      <c r="EY18" s="255" t="s">
        <v>55</v>
      </c>
      <c r="EZ18" s="257" t="s">
        <v>55</v>
      </c>
      <c r="FA18" s="255" t="s">
        <v>55</v>
      </c>
      <c r="FB18" s="257" t="s">
        <v>55</v>
      </c>
      <c r="FC18" s="255" t="s">
        <v>55</v>
      </c>
      <c r="FD18" s="257" t="s">
        <v>55</v>
      </c>
      <c r="FE18" s="255" t="s">
        <v>55</v>
      </c>
      <c r="FF18" s="257" t="s">
        <v>55</v>
      </c>
      <c r="FG18" s="255">
        <v>3.95</v>
      </c>
      <c r="FH18" s="257">
        <v>3.8380000000000001</v>
      </c>
      <c r="FI18" s="255">
        <v>3.95</v>
      </c>
      <c r="FJ18" s="257">
        <v>3.8250000000000002</v>
      </c>
      <c r="FK18" s="255" t="s">
        <v>55</v>
      </c>
      <c r="FL18" s="257" t="s">
        <v>55</v>
      </c>
      <c r="FM18" s="255" t="s">
        <v>55</v>
      </c>
      <c r="FN18" s="257" t="s">
        <v>55</v>
      </c>
      <c r="FO18" s="255" t="s">
        <v>55</v>
      </c>
      <c r="FP18" s="257" t="s">
        <v>55</v>
      </c>
      <c r="FQ18" s="255" t="s">
        <v>55</v>
      </c>
      <c r="FR18" s="257" t="s">
        <v>55</v>
      </c>
      <c r="FS18" s="255" t="s">
        <v>55</v>
      </c>
      <c r="FT18" s="257" t="s">
        <v>55</v>
      </c>
      <c r="FU18" s="255" t="s">
        <v>55</v>
      </c>
      <c r="FV18" s="257" t="s">
        <v>55</v>
      </c>
      <c r="FW18" s="255" t="s">
        <v>55</v>
      </c>
      <c r="FX18" s="257" t="s">
        <v>55</v>
      </c>
      <c r="FY18" s="255" t="s">
        <v>55</v>
      </c>
      <c r="FZ18" s="257" t="s">
        <v>55</v>
      </c>
      <c r="GA18" s="255" t="s">
        <v>55</v>
      </c>
      <c r="GB18" s="257" t="s">
        <v>55</v>
      </c>
      <c r="GC18" s="255" t="s">
        <v>55</v>
      </c>
      <c r="GD18" s="257" t="s">
        <v>55</v>
      </c>
      <c r="GE18" s="255" t="s">
        <v>55</v>
      </c>
      <c r="GF18" s="257" t="s">
        <v>55</v>
      </c>
      <c r="GG18" s="255" t="s">
        <v>55</v>
      </c>
      <c r="GH18" s="257" t="s">
        <v>55</v>
      </c>
      <c r="GI18" s="255" t="s">
        <v>55</v>
      </c>
      <c r="GJ18" s="257" t="s">
        <v>55</v>
      </c>
      <c r="GK18" s="255" t="s">
        <v>55</v>
      </c>
      <c r="GL18" s="257" t="s">
        <v>55</v>
      </c>
      <c r="GM18" s="255" t="s">
        <v>55</v>
      </c>
      <c r="GN18" s="257" t="s">
        <v>55</v>
      </c>
      <c r="GO18" s="255" t="s">
        <v>55</v>
      </c>
      <c r="GP18" s="257" t="s">
        <v>55</v>
      </c>
      <c r="GQ18" s="255" t="s">
        <v>55</v>
      </c>
      <c r="GR18" s="257" t="s">
        <v>55</v>
      </c>
      <c r="GS18" s="255" t="s">
        <v>55</v>
      </c>
      <c r="GT18" s="257" t="s">
        <v>55</v>
      </c>
      <c r="GU18" s="255" t="s">
        <v>55</v>
      </c>
      <c r="GV18" s="257" t="s">
        <v>55</v>
      </c>
      <c r="GW18" s="255" t="s">
        <v>55</v>
      </c>
      <c r="GX18" s="257" t="s">
        <v>55</v>
      </c>
      <c r="GY18" s="255" t="s">
        <v>55</v>
      </c>
      <c r="GZ18" s="257" t="s">
        <v>55</v>
      </c>
      <c r="HA18" s="255" t="s">
        <v>55</v>
      </c>
      <c r="HB18" s="257" t="s">
        <v>55</v>
      </c>
      <c r="HC18" s="255" t="s">
        <v>55</v>
      </c>
      <c r="HD18" s="257" t="s">
        <v>55</v>
      </c>
      <c r="HE18" s="413" t="s">
        <v>55</v>
      </c>
      <c r="HF18" s="414" t="s">
        <v>55</v>
      </c>
      <c r="HG18" s="413" t="s">
        <v>55</v>
      </c>
      <c r="HH18" s="414" t="s">
        <v>55</v>
      </c>
      <c r="HI18" s="413" t="s">
        <v>55</v>
      </c>
      <c r="HJ18" s="414" t="s">
        <v>55</v>
      </c>
      <c r="HK18" s="413" t="s">
        <v>55</v>
      </c>
      <c r="HL18" s="414" t="s">
        <v>55</v>
      </c>
      <c r="HM18" s="413" t="s">
        <v>55</v>
      </c>
      <c r="HN18" s="414" t="s">
        <v>55</v>
      </c>
      <c r="HO18" s="413" t="s">
        <v>55</v>
      </c>
      <c r="HP18" s="414" t="s">
        <v>55</v>
      </c>
      <c r="HQ18" s="413" t="s">
        <v>55</v>
      </c>
      <c r="HR18" s="414" t="s">
        <v>55</v>
      </c>
      <c r="HS18" s="413" t="s">
        <v>55</v>
      </c>
      <c r="HT18" s="414" t="s">
        <v>55</v>
      </c>
      <c r="HU18" s="255" t="s">
        <v>55</v>
      </c>
      <c r="HV18" s="257" t="s">
        <v>55</v>
      </c>
      <c r="HW18" s="413" t="s">
        <v>55</v>
      </c>
      <c r="HX18" s="414" t="s">
        <v>55</v>
      </c>
      <c r="HY18" s="255" t="s">
        <v>55</v>
      </c>
      <c r="HZ18" s="257" t="s">
        <v>55</v>
      </c>
      <c r="IA18" s="255" t="s">
        <v>55</v>
      </c>
      <c r="IB18" s="257" t="s">
        <v>55</v>
      </c>
      <c r="IC18" s="255" t="s">
        <v>55</v>
      </c>
      <c r="ID18" s="257" t="s">
        <v>55</v>
      </c>
      <c r="IE18" s="255" t="s">
        <v>55</v>
      </c>
      <c r="IF18" s="257" t="s">
        <v>55</v>
      </c>
      <c r="IG18" s="413" t="s">
        <v>55</v>
      </c>
      <c r="IH18" s="414" t="s">
        <v>55</v>
      </c>
      <c r="II18" s="413" t="s">
        <v>55</v>
      </c>
      <c r="IJ18" s="414" t="s">
        <v>55</v>
      </c>
      <c r="IK18" s="413" t="s">
        <v>55</v>
      </c>
      <c r="IL18" s="414" t="s">
        <v>55</v>
      </c>
      <c r="IM18" s="413" t="s">
        <v>55</v>
      </c>
      <c r="IN18" s="414" t="s">
        <v>55</v>
      </c>
      <c r="IO18" s="413" t="s">
        <v>55</v>
      </c>
      <c r="IP18" s="414" t="s">
        <v>55</v>
      </c>
      <c r="IQ18" s="413" t="s">
        <v>55</v>
      </c>
      <c r="IR18" s="414" t="s">
        <v>55</v>
      </c>
      <c r="IS18" s="413" t="s">
        <v>55</v>
      </c>
      <c r="IT18" s="414" t="s">
        <v>55</v>
      </c>
      <c r="IU18" s="413" t="s">
        <v>55</v>
      </c>
      <c r="IV18" s="414" t="s">
        <v>55</v>
      </c>
      <c r="IW18" s="413" t="s">
        <v>55</v>
      </c>
      <c r="IX18" s="414" t="s">
        <v>55</v>
      </c>
      <c r="IY18" s="413" t="s">
        <v>55</v>
      </c>
      <c r="IZ18" s="414" t="s">
        <v>55</v>
      </c>
      <c r="JA18" s="413" t="s">
        <v>55</v>
      </c>
      <c r="JB18" s="414" t="s">
        <v>55</v>
      </c>
      <c r="JC18" s="413" t="s">
        <v>55</v>
      </c>
      <c r="JD18" s="414" t="s">
        <v>55</v>
      </c>
      <c r="JE18" s="413" t="s">
        <v>55</v>
      </c>
      <c r="JF18" s="414" t="s">
        <v>55</v>
      </c>
      <c r="JG18" s="413" t="s">
        <v>55</v>
      </c>
      <c r="JH18" s="414" t="s">
        <v>55</v>
      </c>
      <c r="JI18" s="413" t="s">
        <v>55</v>
      </c>
      <c r="JJ18" s="414" t="s">
        <v>55</v>
      </c>
      <c r="JK18" s="413" t="s">
        <v>55</v>
      </c>
      <c r="JL18" s="414" t="s">
        <v>55</v>
      </c>
      <c r="JM18" s="413" t="s">
        <v>55</v>
      </c>
      <c r="JN18" s="414" t="s">
        <v>55</v>
      </c>
      <c r="JO18" s="413" t="s">
        <v>55</v>
      </c>
      <c r="JP18" s="414" t="s">
        <v>55</v>
      </c>
      <c r="JQ18" s="413" t="s">
        <v>55</v>
      </c>
      <c r="JR18" s="414" t="s">
        <v>55</v>
      </c>
      <c r="JS18" s="413" t="s">
        <v>55</v>
      </c>
      <c r="JT18" s="414" t="s">
        <v>55</v>
      </c>
      <c r="JU18" s="413" t="s">
        <v>55</v>
      </c>
      <c r="JV18" s="414" t="s">
        <v>55</v>
      </c>
      <c r="JW18" s="413" t="s">
        <v>55</v>
      </c>
      <c r="JX18" s="414" t="s">
        <v>55</v>
      </c>
      <c r="JY18" s="413" t="s">
        <v>55</v>
      </c>
      <c r="JZ18" s="414" t="s">
        <v>55</v>
      </c>
    </row>
    <row r="19" spans="1:286" ht="13.5" customHeight="1" x14ac:dyDescent="0.3">
      <c r="A19" s="191" t="s">
        <v>156</v>
      </c>
      <c r="B19" s="191" t="s">
        <v>154</v>
      </c>
      <c r="C19" s="250"/>
      <c r="D19" s="251"/>
      <c r="E19" s="26" t="s">
        <v>158</v>
      </c>
      <c r="F19" s="252" t="s">
        <v>243</v>
      </c>
      <c r="G19" s="253">
        <v>1</v>
      </c>
      <c r="H19" s="254">
        <v>1.2</v>
      </c>
      <c r="I19" s="255" t="s">
        <v>55</v>
      </c>
      <c r="J19" s="257" t="s">
        <v>55</v>
      </c>
      <c r="K19" s="255" t="s">
        <v>55</v>
      </c>
      <c r="L19" s="257" t="s">
        <v>55</v>
      </c>
      <c r="M19" s="255" t="s">
        <v>55</v>
      </c>
      <c r="N19" s="257" t="s">
        <v>55</v>
      </c>
      <c r="O19" s="255" t="s">
        <v>55</v>
      </c>
      <c r="P19" s="257" t="s">
        <v>55</v>
      </c>
      <c r="Q19" s="255" t="s">
        <v>55</v>
      </c>
      <c r="R19" s="257" t="s">
        <v>55</v>
      </c>
      <c r="S19" s="255" t="s">
        <v>55</v>
      </c>
      <c r="T19" s="257" t="s">
        <v>55</v>
      </c>
      <c r="U19" s="255" t="s">
        <v>55</v>
      </c>
      <c r="V19" s="257" t="s">
        <v>55</v>
      </c>
      <c r="W19" s="255" t="s">
        <v>55</v>
      </c>
      <c r="X19" s="257" t="s">
        <v>55</v>
      </c>
      <c r="Y19" s="255" t="s">
        <v>55</v>
      </c>
      <c r="Z19" s="257" t="s">
        <v>55</v>
      </c>
      <c r="AA19" s="255" t="s">
        <v>55</v>
      </c>
      <c r="AB19" s="257" t="s">
        <v>55</v>
      </c>
      <c r="AC19" s="255" t="s">
        <v>55</v>
      </c>
      <c r="AD19" s="257" t="s">
        <v>55</v>
      </c>
      <c r="AE19" s="255" t="s">
        <v>55</v>
      </c>
      <c r="AF19" s="257" t="s">
        <v>55</v>
      </c>
      <c r="AG19" s="255" t="s">
        <v>55</v>
      </c>
      <c r="AH19" s="257" t="s">
        <v>55</v>
      </c>
      <c r="AI19" s="255" t="s">
        <v>55</v>
      </c>
      <c r="AJ19" s="257" t="s">
        <v>55</v>
      </c>
      <c r="AK19" s="255" t="s">
        <v>55</v>
      </c>
      <c r="AL19" s="257" t="s">
        <v>55</v>
      </c>
      <c r="AM19" s="255" t="s">
        <v>55</v>
      </c>
      <c r="AN19" s="257" t="s">
        <v>55</v>
      </c>
      <c r="AO19" s="255" t="s">
        <v>55</v>
      </c>
      <c r="AP19" s="257" t="s">
        <v>55</v>
      </c>
      <c r="AQ19" s="255" t="s">
        <v>55</v>
      </c>
      <c r="AR19" s="257" t="s">
        <v>55</v>
      </c>
      <c r="AS19" s="255" t="s">
        <v>55</v>
      </c>
      <c r="AT19" s="257" t="s">
        <v>55</v>
      </c>
      <c r="AU19" s="255" t="s">
        <v>55</v>
      </c>
      <c r="AV19" s="257" t="s">
        <v>55</v>
      </c>
      <c r="AW19" s="255" t="s">
        <v>55</v>
      </c>
      <c r="AX19" s="257" t="s">
        <v>55</v>
      </c>
      <c r="AY19" s="255" t="s">
        <v>55</v>
      </c>
      <c r="AZ19" s="257" t="s">
        <v>55</v>
      </c>
      <c r="BA19" s="255" t="s">
        <v>55</v>
      </c>
      <c r="BB19" s="257" t="s">
        <v>55</v>
      </c>
      <c r="BC19" s="255" t="s">
        <v>55</v>
      </c>
      <c r="BD19" s="257" t="s">
        <v>55</v>
      </c>
      <c r="BE19" s="255" t="s">
        <v>55</v>
      </c>
      <c r="BF19" s="257" t="s">
        <v>55</v>
      </c>
      <c r="BG19" s="255" t="s">
        <v>55</v>
      </c>
      <c r="BH19" s="257" t="s">
        <v>55</v>
      </c>
      <c r="BI19" s="255" t="s">
        <v>55</v>
      </c>
      <c r="BJ19" s="257" t="s">
        <v>55</v>
      </c>
      <c r="BK19" s="255" t="s">
        <v>55</v>
      </c>
      <c r="BL19" s="257" t="s">
        <v>55</v>
      </c>
      <c r="BM19" s="255" t="s">
        <v>55</v>
      </c>
      <c r="BN19" s="257" t="s">
        <v>55</v>
      </c>
      <c r="BO19" s="255" t="s">
        <v>55</v>
      </c>
      <c r="BP19" s="257" t="s">
        <v>55</v>
      </c>
      <c r="BQ19" s="255" t="s">
        <v>55</v>
      </c>
      <c r="BR19" s="257" t="s">
        <v>55</v>
      </c>
      <c r="BS19" s="255" t="s">
        <v>55</v>
      </c>
      <c r="BT19" s="257" t="s">
        <v>55</v>
      </c>
      <c r="BU19" s="255" t="s">
        <v>55</v>
      </c>
      <c r="BV19" s="257" t="s">
        <v>55</v>
      </c>
      <c r="BW19" s="255" t="s">
        <v>55</v>
      </c>
      <c r="BX19" s="257" t="s">
        <v>55</v>
      </c>
      <c r="BY19" s="255" t="s">
        <v>55</v>
      </c>
      <c r="BZ19" s="257" t="s">
        <v>55</v>
      </c>
      <c r="CA19" s="255" t="s">
        <v>55</v>
      </c>
      <c r="CB19" s="257" t="s">
        <v>55</v>
      </c>
      <c r="CC19" s="255" t="s">
        <v>55</v>
      </c>
      <c r="CD19" s="257" t="s">
        <v>55</v>
      </c>
      <c r="CE19" s="255" t="s">
        <v>55</v>
      </c>
      <c r="CF19" s="257" t="s">
        <v>55</v>
      </c>
      <c r="CG19" s="255" t="s">
        <v>55</v>
      </c>
      <c r="CH19" s="257" t="s">
        <v>55</v>
      </c>
      <c r="CI19" s="255" t="s">
        <v>55</v>
      </c>
      <c r="CJ19" s="257" t="s">
        <v>55</v>
      </c>
      <c r="CK19" s="255" t="s">
        <v>55</v>
      </c>
      <c r="CL19" s="257" t="s">
        <v>55</v>
      </c>
      <c r="CM19" s="255" t="s">
        <v>55</v>
      </c>
      <c r="CN19" s="257" t="s">
        <v>55</v>
      </c>
      <c r="CO19" s="255" t="s">
        <v>55</v>
      </c>
      <c r="CP19" s="257" t="s">
        <v>55</v>
      </c>
      <c r="CQ19" s="255" t="s">
        <v>55</v>
      </c>
      <c r="CR19" s="257" t="s">
        <v>55</v>
      </c>
      <c r="CS19" s="255" t="s">
        <v>55</v>
      </c>
      <c r="CT19" s="257" t="s">
        <v>55</v>
      </c>
      <c r="CU19" s="255" t="s">
        <v>55</v>
      </c>
      <c r="CV19" s="257" t="s">
        <v>55</v>
      </c>
      <c r="CW19" s="255" t="s">
        <v>55</v>
      </c>
      <c r="CX19" s="257" t="s">
        <v>55</v>
      </c>
      <c r="CY19" s="255" t="s">
        <v>55</v>
      </c>
      <c r="CZ19" s="257" t="s">
        <v>55</v>
      </c>
      <c r="DA19" s="255" t="s">
        <v>55</v>
      </c>
      <c r="DB19" s="257" t="s">
        <v>55</v>
      </c>
      <c r="DC19" s="255" t="s">
        <v>55</v>
      </c>
      <c r="DD19" s="257" t="s">
        <v>55</v>
      </c>
      <c r="DE19" s="255" t="s">
        <v>55</v>
      </c>
      <c r="DF19" s="257" t="s">
        <v>55</v>
      </c>
      <c r="DG19" s="255" t="s">
        <v>55</v>
      </c>
      <c r="DH19" s="257" t="s">
        <v>55</v>
      </c>
      <c r="DI19" s="255" t="s">
        <v>55</v>
      </c>
      <c r="DJ19" s="257" t="s">
        <v>55</v>
      </c>
      <c r="DK19" s="255" t="s">
        <v>55</v>
      </c>
      <c r="DL19" s="257" t="s">
        <v>55</v>
      </c>
      <c r="DM19" s="255" t="s">
        <v>55</v>
      </c>
      <c r="DN19" s="257" t="s">
        <v>55</v>
      </c>
      <c r="DO19" s="255" t="s">
        <v>55</v>
      </c>
      <c r="DP19" s="257" t="s">
        <v>55</v>
      </c>
      <c r="DQ19" s="255" t="s">
        <v>55</v>
      </c>
      <c r="DR19" s="257" t="s">
        <v>55</v>
      </c>
      <c r="DS19" s="255" t="s">
        <v>55</v>
      </c>
      <c r="DT19" s="257" t="s">
        <v>55</v>
      </c>
      <c r="DU19" s="255" t="s">
        <v>55</v>
      </c>
      <c r="DV19" s="257" t="s">
        <v>55</v>
      </c>
      <c r="DW19" s="255" t="s">
        <v>55</v>
      </c>
      <c r="DX19" s="257" t="s">
        <v>55</v>
      </c>
      <c r="DY19" s="255">
        <v>4.63</v>
      </c>
      <c r="DZ19" s="257">
        <v>4.5199999999999996</v>
      </c>
      <c r="EA19" s="255" t="s">
        <v>55</v>
      </c>
      <c r="EB19" s="257" t="s">
        <v>55</v>
      </c>
      <c r="EC19" s="255" t="s">
        <v>55</v>
      </c>
      <c r="ED19" s="257" t="s">
        <v>55</v>
      </c>
      <c r="EE19" s="255" t="s">
        <v>55</v>
      </c>
      <c r="EF19" s="257" t="s">
        <v>55</v>
      </c>
      <c r="EG19" s="255" t="s">
        <v>55</v>
      </c>
      <c r="EH19" s="257" t="s">
        <v>55</v>
      </c>
      <c r="EI19" s="255" t="s">
        <v>55</v>
      </c>
      <c r="EJ19" s="257" t="s">
        <v>55</v>
      </c>
      <c r="EK19" s="255" t="s">
        <v>55</v>
      </c>
      <c r="EL19" s="257" t="s">
        <v>55</v>
      </c>
      <c r="EM19" s="255" t="s">
        <v>55</v>
      </c>
      <c r="EN19" s="257" t="s">
        <v>55</v>
      </c>
      <c r="EO19" s="255" t="s">
        <v>55</v>
      </c>
      <c r="EP19" s="257" t="s">
        <v>55</v>
      </c>
      <c r="EQ19" s="255" t="s">
        <v>55</v>
      </c>
      <c r="ER19" s="257" t="s">
        <v>55</v>
      </c>
      <c r="ES19" s="255" t="s">
        <v>55</v>
      </c>
      <c r="ET19" s="257" t="s">
        <v>55</v>
      </c>
      <c r="EU19" s="255" t="s">
        <v>55</v>
      </c>
      <c r="EV19" s="257" t="s">
        <v>55</v>
      </c>
      <c r="EW19" s="255" t="s">
        <v>55</v>
      </c>
      <c r="EX19" s="257" t="s">
        <v>55</v>
      </c>
      <c r="EY19" s="255" t="s">
        <v>55</v>
      </c>
      <c r="EZ19" s="257" t="s">
        <v>55</v>
      </c>
      <c r="FA19" s="255" t="s">
        <v>55</v>
      </c>
      <c r="FB19" s="257" t="s">
        <v>55</v>
      </c>
      <c r="FC19" s="255" t="s">
        <v>55</v>
      </c>
      <c r="FD19" s="257" t="s">
        <v>55</v>
      </c>
      <c r="FE19" s="255" t="s">
        <v>55</v>
      </c>
      <c r="FF19" s="257" t="s">
        <v>55</v>
      </c>
      <c r="FG19" s="255">
        <v>3.95</v>
      </c>
      <c r="FH19" s="257">
        <v>3.8380000000000001</v>
      </c>
      <c r="FI19" s="255">
        <v>3.95</v>
      </c>
      <c r="FJ19" s="257">
        <v>3.8250000000000002</v>
      </c>
      <c r="FK19" s="255" t="s">
        <v>55</v>
      </c>
      <c r="FL19" s="257" t="s">
        <v>55</v>
      </c>
      <c r="FM19" s="255" t="s">
        <v>55</v>
      </c>
      <c r="FN19" s="257" t="s">
        <v>55</v>
      </c>
      <c r="FO19" s="255" t="s">
        <v>55</v>
      </c>
      <c r="FP19" s="257" t="s">
        <v>55</v>
      </c>
      <c r="FQ19" s="255" t="s">
        <v>55</v>
      </c>
      <c r="FR19" s="257" t="s">
        <v>55</v>
      </c>
      <c r="FS19" s="255" t="s">
        <v>55</v>
      </c>
      <c r="FT19" s="257" t="s">
        <v>55</v>
      </c>
      <c r="FU19" s="255" t="s">
        <v>55</v>
      </c>
      <c r="FV19" s="257" t="s">
        <v>55</v>
      </c>
      <c r="FW19" s="255" t="s">
        <v>55</v>
      </c>
      <c r="FX19" s="257" t="s">
        <v>55</v>
      </c>
      <c r="FY19" s="255" t="s">
        <v>55</v>
      </c>
      <c r="FZ19" s="257" t="s">
        <v>55</v>
      </c>
      <c r="GA19" s="255" t="s">
        <v>55</v>
      </c>
      <c r="GB19" s="257" t="s">
        <v>55</v>
      </c>
      <c r="GC19" s="255" t="s">
        <v>55</v>
      </c>
      <c r="GD19" s="257" t="s">
        <v>55</v>
      </c>
      <c r="GE19" s="255" t="s">
        <v>55</v>
      </c>
      <c r="GF19" s="257" t="s">
        <v>55</v>
      </c>
      <c r="GG19" s="255" t="s">
        <v>55</v>
      </c>
      <c r="GH19" s="257" t="s">
        <v>55</v>
      </c>
      <c r="GI19" s="255" t="s">
        <v>55</v>
      </c>
      <c r="GJ19" s="257" t="s">
        <v>55</v>
      </c>
      <c r="GK19" s="255" t="s">
        <v>55</v>
      </c>
      <c r="GL19" s="257" t="s">
        <v>55</v>
      </c>
      <c r="GM19" s="255" t="s">
        <v>55</v>
      </c>
      <c r="GN19" s="257" t="s">
        <v>55</v>
      </c>
      <c r="GO19" s="255" t="s">
        <v>55</v>
      </c>
      <c r="GP19" s="257" t="s">
        <v>55</v>
      </c>
      <c r="GQ19" s="255" t="s">
        <v>55</v>
      </c>
      <c r="GR19" s="257" t="s">
        <v>55</v>
      </c>
      <c r="GS19" s="255" t="s">
        <v>55</v>
      </c>
      <c r="GT19" s="257" t="s">
        <v>55</v>
      </c>
      <c r="GU19" s="255" t="s">
        <v>55</v>
      </c>
      <c r="GV19" s="257" t="s">
        <v>55</v>
      </c>
      <c r="GW19" s="255" t="s">
        <v>55</v>
      </c>
      <c r="GX19" s="257" t="s">
        <v>55</v>
      </c>
      <c r="GY19" s="255" t="s">
        <v>55</v>
      </c>
      <c r="GZ19" s="257" t="s">
        <v>55</v>
      </c>
      <c r="HA19" s="255" t="s">
        <v>55</v>
      </c>
      <c r="HB19" s="257" t="s">
        <v>55</v>
      </c>
      <c r="HC19" s="255" t="s">
        <v>55</v>
      </c>
      <c r="HD19" s="257" t="s">
        <v>55</v>
      </c>
      <c r="HE19" s="413" t="s">
        <v>55</v>
      </c>
      <c r="HF19" s="414" t="s">
        <v>55</v>
      </c>
      <c r="HG19" s="413" t="s">
        <v>55</v>
      </c>
      <c r="HH19" s="414" t="s">
        <v>55</v>
      </c>
      <c r="HI19" s="413" t="s">
        <v>55</v>
      </c>
      <c r="HJ19" s="414" t="s">
        <v>55</v>
      </c>
      <c r="HK19" s="413" t="s">
        <v>55</v>
      </c>
      <c r="HL19" s="414" t="s">
        <v>55</v>
      </c>
      <c r="HM19" s="413" t="s">
        <v>55</v>
      </c>
      <c r="HN19" s="414" t="s">
        <v>55</v>
      </c>
      <c r="HO19" s="413" t="s">
        <v>55</v>
      </c>
      <c r="HP19" s="414" t="s">
        <v>55</v>
      </c>
      <c r="HQ19" s="413" t="s">
        <v>55</v>
      </c>
      <c r="HR19" s="414" t="s">
        <v>55</v>
      </c>
      <c r="HS19" s="413" t="s">
        <v>55</v>
      </c>
      <c r="HT19" s="414" t="s">
        <v>55</v>
      </c>
      <c r="HU19" s="255" t="s">
        <v>55</v>
      </c>
      <c r="HV19" s="257" t="s">
        <v>55</v>
      </c>
      <c r="HW19" s="413" t="s">
        <v>55</v>
      </c>
      <c r="HX19" s="414" t="s">
        <v>55</v>
      </c>
      <c r="HY19" s="255" t="s">
        <v>55</v>
      </c>
      <c r="HZ19" s="257" t="s">
        <v>55</v>
      </c>
      <c r="IA19" s="255" t="s">
        <v>55</v>
      </c>
      <c r="IB19" s="257" t="s">
        <v>55</v>
      </c>
      <c r="IC19" s="255" t="s">
        <v>55</v>
      </c>
      <c r="ID19" s="257" t="s">
        <v>55</v>
      </c>
      <c r="IE19" s="255" t="s">
        <v>55</v>
      </c>
      <c r="IF19" s="257" t="s">
        <v>55</v>
      </c>
      <c r="IG19" s="413" t="s">
        <v>55</v>
      </c>
      <c r="IH19" s="414" t="s">
        <v>55</v>
      </c>
      <c r="II19" s="413" t="s">
        <v>55</v>
      </c>
      <c r="IJ19" s="414" t="s">
        <v>55</v>
      </c>
      <c r="IK19" s="413" t="s">
        <v>55</v>
      </c>
      <c r="IL19" s="414" t="s">
        <v>55</v>
      </c>
      <c r="IM19" s="413" t="s">
        <v>55</v>
      </c>
      <c r="IN19" s="414" t="s">
        <v>55</v>
      </c>
      <c r="IO19" s="413" t="s">
        <v>55</v>
      </c>
      <c r="IP19" s="414" t="s">
        <v>55</v>
      </c>
      <c r="IQ19" s="413" t="s">
        <v>55</v>
      </c>
      <c r="IR19" s="414" t="s">
        <v>55</v>
      </c>
      <c r="IS19" s="413" t="s">
        <v>55</v>
      </c>
      <c r="IT19" s="414" t="s">
        <v>55</v>
      </c>
      <c r="IU19" s="413" t="s">
        <v>55</v>
      </c>
      <c r="IV19" s="414" t="s">
        <v>55</v>
      </c>
      <c r="IW19" s="413" t="s">
        <v>55</v>
      </c>
      <c r="IX19" s="414" t="s">
        <v>55</v>
      </c>
      <c r="IY19" s="413" t="s">
        <v>55</v>
      </c>
      <c r="IZ19" s="414" t="s">
        <v>55</v>
      </c>
      <c r="JA19" s="413" t="s">
        <v>55</v>
      </c>
      <c r="JB19" s="414" t="s">
        <v>55</v>
      </c>
      <c r="JC19" s="413" t="s">
        <v>55</v>
      </c>
      <c r="JD19" s="414" t="s">
        <v>55</v>
      </c>
      <c r="JE19" s="413" t="s">
        <v>55</v>
      </c>
      <c r="JF19" s="414" t="s">
        <v>55</v>
      </c>
      <c r="JG19" s="413" t="s">
        <v>55</v>
      </c>
      <c r="JH19" s="414" t="s">
        <v>55</v>
      </c>
      <c r="JI19" s="413" t="s">
        <v>55</v>
      </c>
      <c r="JJ19" s="414" t="s">
        <v>55</v>
      </c>
      <c r="JK19" s="413" t="s">
        <v>55</v>
      </c>
      <c r="JL19" s="414" t="s">
        <v>55</v>
      </c>
      <c r="JM19" s="413" t="s">
        <v>55</v>
      </c>
      <c r="JN19" s="414" t="s">
        <v>55</v>
      </c>
      <c r="JO19" s="413" t="s">
        <v>55</v>
      </c>
      <c r="JP19" s="414" t="s">
        <v>55</v>
      </c>
      <c r="JQ19" s="413" t="s">
        <v>55</v>
      </c>
      <c r="JR19" s="414" t="s">
        <v>55</v>
      </c>
      <c r="JS19" s="413" t="s">
        <v>55</v>
      </c>
      <c r="JT19" s="414" t="s">
        <v>55</v>
      </c>
      <c r="JU19" s="413" t="s">
        <v>55</v>
      </c>
      <c r="JV19" s="414" t="s">
        <v>55</v>
      </c>
      <c r="JW19" s="413" t="s">
        <v>55</v>
      </c>
      <c r="JX19" s="414" t="s">
        <v>55</v>
      </c>
      <c r="JY19" s="413" t="s">
        <v>55</v>
      </c>
      <c r="JZ19" s="414" t="s">
        <v>55</v>
      </c>
    </row>
    <row r="20" spans="1:286" x14ac:dyDescent="0.3">
      <c r="A20" s="191" t="s">
        <v>159</v>
      </c>
      <c r="B20" s="191" t="s">
        <v>156</v>
      </c>
      <c r="C20" s="250"/>
      <c r="D20" s="251"/>
      <c r="E20" s="26" t="s">
        <v>160</v>
      </c>
      <c r="F20" s="252" t="s">
        <v>243</v>
      </c>
      <c r="G20" s="253">
        <v>1</v>
      </c>
      <c r="H20" s="254">
        <v>1.2</v>
      </c>
      <c r="I20" s="255" t="s">
        <v>55</v>
      </c>
      <c r="J20" s="257" t="s">
        <v>55</v>
      </c>
      <c r="K20" s="255" t="s">
        <v>55</v>
      </c>
      <c r="L20" s="257" t="s">
        <v>55</v>
      </c>
      <c r="M20" s="255" t="s">
        <v>55</v>
      </c>
      <c r="N20" s="257" t="s">
        <v>55</v>
      </c>
      <c r="O20" s="255" t="s">
        <v>55</v>
      </c>
      <c r="P20" s="257" t="s">
        <v>55</v>
      </c>
      <c r="Q20" s="255" t="s">
        <v>55</v>
      </c>
      <c r="R20" s="257" t="s">
        <v>55</v>
      </c>
      <c r="S20" s="255" t="s">
        <v>55</v>
      </c>
      <c r="T20" s="257" t="s">
        <v>55</v>
      </c>
      <c r="U20" s="255" t="s">
        <v>55</v>
      </c>
      <c r="V20" s="257" t="s">
        <v>55</v>
      </c>
      <c r="W20" s="255" t="s">
        <v>55</v>
      </c>
      <c r="X20" s="257" t="s">
        <v>55</v>
      </c>
      <c r="Y20" s="255" t="s">
        <v>55</v>
      </c>
      <c r="Z20" s="257" t="s">
        <v>55</v>
      </c>
      <c r="AA20" s="255" t="s">
        <v>55</v>
      </c>
      <c r="AB20" s="257" t="s">
        <v>55</v>
      </c>
      <c r="AC20" s="255" t="s">
        <v>55</v>
      </c>
      <c r="AD20" s="257" t="s">
        <v>55</v>
      </c>
      <c r="AE20" s="255" t="s">
        <v>55</v>
      </c>
      <c r="AF20" s="257" t="s">
        <v>55</v>
      </c>
      <c r="AG20" s="255" t="s">
        <v>55</v>
      </c>
      <c r="AH20" s="257" t="s">
        <v>55</v>
      </c>
      <c r="AI20" s="255" t="s">
        <v>55</v>
      </c>
      <c r="AJ20" s="257" t="s">
        <v>55</v>
      </c>
      <c r="AK20" s="255" t="s">
        <v>55</v>
      </c>
      <c r="AL20" s="257" t="s">
        <v>55</v>
      </c>
      <c r="AM20" s="255" t="s">
        <v>55</v>
      </c>
      <c r="AN20" s="257" t="s">
        <v>55</v>
      </c>
      <c r="AO20" s="255" t="s">
        <v>55</v>
      </c>
      <c r="AP20" s="257" t="s">
        <v>55</v>
      </c>
      <c r="AQ20" s="255" t="s">
        <v>55</v>
      </c>
      <c r="AR20" s="257" t="s">
        <v>55</v>
      </c>
      <c r="AS20" s="255" t="s">
        <v>55</v>
      </c>
      <c r="AT20" s="257" t="s">
        <v>55</v>
      </c>
      <c r="AU20" s="255" t="s">
        <v>55</v>
      </c>
      <c r="AV20" s="257" t="s">
        <v>55</v>
      </c>
      <c r="AW20" s="255" t="s">
        <v>55</v>
      </c>
      <c r="AX20" s="257" t="s">
        <v>55</v>
      </c>
      <c r="AY20" s="255" t="s">
        <v>55</v>
      </c>
      <c r="AZ20" s="257" t="s">
        <v>55</v>
      </c>
      <c r="BA20" s="255" t="s">
        <v>55</v>
      </c>
      <c r="BB20" s="257" t="s">
        <v>55</v>
      </c>
      <c r="BC20" s="255" t="s">
        <v>55</v>
      </c>
      <c r="BD20" s="257" t="s">
        <v>55</v>
      </c>
      <c r="BE20" s="255" t="s">
        <v>55</v>
      </c>
      <c r="BF20" s="257" t="s">
        <v>55</v>
      </c>
      <c r="BG20" s="255" t="s">
        <v>55</v>
      </c>
      <c r="BH20" s="257" t="s">
        <v>55</v>
      </c>
      <c r="BI20" s="255" t="s">
        <v>55</v>
      </c>
      <c r="BJ20" s="257" t="s">
        <v>55</v>
      </c>
      <c r="BK20" s="255" t="s">
        <v>55</v>
      </c>
      <c r="BL20" s="257" t="s">
        <v>55</v>
      </c>
      <c r="BM20" s="255" t="s">
        <v>55</v>
      </c>
      <c r="BN20" s="257" t="s">
        <v>55</v>
      </c>
      <c r="BO20" s="255" t="s">
        <v>55</v>
      </c>
      <c r="BP20" s="257" t="s">
        <v>55</v>
      </c>
      <c r="BQ20" s="255" t="s">
        <v>55</v>
      </c>
      <c r="BR20" s="257" t="s">
        <v>55</v>
      </c>
      <c r="BS20" s="255" t="s">
        <v>55</v>
      </c>
      <c r="BT20" s="257" t="s">
        <v>55</v>
      </c>
      <c r="BU20" s="255" t="s">
        <v>55</v>
      </c>
      <c r="BV20" s="257" t="s">
        <v>55</v>
      </c>
      <c r="BW20" s="255" t="s">
        <v>55</v>
      </c>
      <c r="BX20" s="257" t="s">
        <v>55</v>
      </c>
      <c r="BY20" s="255" t="s">
        <v>55</v>
      </c>
      <c r="BZ20" s="257" t="s">
        <v>55</v>
      </c>
      <c r="CA20" s="255" t="s">
        <v>55</v>
      </c>
      <c r="CB20" s="257" t="s">
        <v>55</v>
      </c>
      <c r="CC20" s="255" t="s">
        <v>55</v>
      </c>
      <c r="CD20" s="257" t="s">
        <v>55</v>
      </c>
      <c r="CE20" s="255" t="s">
        <v>55</v>
      </c>
      <c r="CF20" s="257" t="s">
        <v>55</v>
      </c>
      <c r="CG20" s="255" t="s">
        <v>55</v>
      </c>
      <c r="CH20" s="257" t="s">
        <v>55</v>
      </c>
      <c r="CI20" s="255" t="s">
        <v>55</v>
      </c>
      <c r="CJ20" s="257" t="s">
        <v>55</v>
      </c>
      <c r="CK20" s="255" t="s">
        <v>55</v>
      </c>
      <c r="CL20" s="257" t="s">
        <v>55</v>
      </c>
      <c r="CM20" s="255" t="s">
        <v>55</v>
      </c>
      <c r="CN20" s="257" t="s">
        <v>55</v>
      </c>
      <c r="CO20" s="255" t="s">
        <v>55</v>
      </c>
      <c r="CP20" s="257" t="s">
        <v>55</v>
      </c>
      <c r="CQ20" s="255" t="s">
        <v>55</v>
      </c>
      <c r="CR20" s="257" t="s">
        <v>55</v>
      </c>
      <c r="CS20" s="255" t="s">
        <v>55</v>
      </c>
      <c r="CT20" s="257" t="s">
        <v>55</v>
      </c>
      <c r="CU20" s="255" t="s">
        <v>55</v>
      </c>
      <c r="CV20" s="257" t="s">
        <v>55</v>
      </c>
      <c r="CW20" s="255" t="s">
        <v>55</v>
      </c>
      <c r="CX20" s="257" t="s">
        <v>55</v>
      </c>
      <c r="CY20" s="255" t="s">
        <v>55</v>
      </c>
      <c r="CZ20" s="257" t="s">
        <v>55</v>
      </c>
      <c r="DA20" s="255" t="s">
        <v>55</v>
      </c>
      <c r="DB20" s="257" t="s">
        <v>55</v>
      </c>
      <c r="DC20" s="255" t="s">
        <v>55</v>
      </c>
      <c r="DD20" s="257" t="s">
        <v>55</v>
      </c>
      <c r="DE20" s="255" t="s">
        <v>55</v>
      </c>
      <c r="DF20" s="257" t="s">
        <v>55</v>
      </c>
      <c r="DG20" s="255" t="s">
        <v>55</v>
      </c>
      <c r="DH20" s="257" t="s">
        <v>55</v>
      </c>
      <c r="DI20" s="255" t="s">
        <v>55</v>
      </c>
      <c r="DJ20" s="257" t="s">
        <v>55</v>
      </c>
      <c r="DK20" s="255" t="s">
        <v>55</v>
      </c>
      <c r="DL20" s="257" t="s">
        <v>55</v>
      </c>
      <c r="DM20" s="255" t="s">
        <v>55</v>
      </c>
      <c r="DN20" s="257" t="s">
        <v>55</v>
      </c>
      <c r="DO20" s="255" t="s">
        <v>55</v>
      </c>
      <c r="DP20" s="257" t="s">
        <v>55</v>
      </c>
      <c r="DQ20" s="255" t="s">
        <v>55</v>
      </c>
      <c r="DR20" s="257" t="s">
        <v>55</v>
      </c>
      <c r="DS20" s="255" t="s">
        <v>55</v>
      </c>
      <c r="DT20" s="257" t="s">
        <v>55</v>
      </c>
      <c r="DU20" s="255" t="s">
        <v>55</v>
      </c>
      <c r="DV20" s="257" t="s">
        <v>55</v>
      </c>
      <c r="DW20" s="255" t="s">
        <v>55</v>
      </c>
      <c r="DX20" s="257" t="s">
        <v>55</v>
      </c>
      <c r="DY20" s="255">
        <v>4.79</v>
      </c>
      <c r="DZ20" s="257">
        <v>4.63</v>
      </c>
      <c r="EA20" s="255" t="s">
        <v>55</v>
      </c>
      <c r="EB20" s="257" t="s">
        <v>55</v>
      </c>
      <c r="EC20" s="255" t="s">
        <v>55</v>
      </c>
      <c r="ED20" s="257" t="s">
        <v>55</v>
      </c>
      <c r="EE20" s="255" t="s">
        <v>55</v>
      </c>
      <c r="EF20" s="257" t="s">
        <v>55</v>
      </c>
      <c r="EG20" s="255" t="s">
        <v>55</v>
      </c>
      <c r="EH20" s="257" t="s">
        <v>55</v>
      </c>
      <c r="EI20" s="255" t="s">
        <v>55</v>
      </c>
      <c r="EJ20" s="257" t="s">
        <v>55</v>
      </c>
      <c r="EK20" s="255" t="s">
        <v>55</v>
      </c>
      <c r="EL20" s="257" t="s">
        <v>55</v>
      </c>
      <c r="EM20" s="255" t="s">
        <v>55</v>
      </c>
      <c r="EN20" s="257" t="s">
        <v>55</v>
      </c>
      <c r="EO20" s="255" t="s">
        <v>55</v>
      </c>
      <c r="EP20" s="257" t="s">
        <v>55</v>
      </c>
      <c r="EQ20" s="255" t="s">
        <v>55</v>
      </c>
      <c r="ER20" s="257" t="s">
        <v>55</v>
      </c>
      <c r="ES20" s="255" t="s">
        <v>55</v>
      </c>
      <c r="ET20" s="257" t="s">
        <v>55</v>
      </c>
      <c r="EU20" s="255" t="s">
        <v>55</v>
      </c>
      <c r="EV20" s="257" t="s">
        <v>55</v>
      </c>
      <c r="EW20" s="255" t="s">
        <v>55</v>
      </c>
      <c r="EX20" s="257" t="s">
        <v>55</v>
      </c>
      <c r="EY20" s="255" t="s">
        <v>55</v>
      </c>
      <c r="EZ20" s="257" t="s">
        <v>55</v>
      </c>
      <c r="FA20" s="255" t="s">
        <v>55</v>
      </c>
      <c r="FB20" s="257" t="s">
        <v>55</v>
      </c>
      <c r="FC20" s="255" t="s">
        <v>55</v>
      </c>
      <c r="FD20" s="257" t="s">
        <v>55</v>
      </c>
      <c r="FE20" s="255" t="s">
        <v>55</v>
      </c>
      <c r="FF20" s="257" t="s">
        <v>55</v>
      </c>
      <c r="FG20" s="255">
        <v>4.1099999999999994</v>
      </c>
      <c r="FH20" s="257">
        <v>3.95</v>
      </c>
      <c r="FI20" s="255">
        <v>4.13</v>
      </c>
      <c r="FJ20" s="257">
        <v>3.95</v>
      </c>
      <c r="FK20" s="255" t="s">
        <v>55</v>
      </c>
      <c r="FL20" s="257" t="s">
        <v>55</v>
      </c>
      <c r="FM20" s="255" t="s">
        <v>55</v>
      </c>
      <c r="FN20" s="257" t="s">
        <v>55</v>
      </c>
      <c r="FO20" s="255" t="s">
        <v>55</v>
      </c>
      <c r="FP20" s="257" t="s">
        <v>55</v>
      </c>
      <c r="FQ20" s="255" t="s">
        <v>55</v>
      </c>
      <c r="FR20" s="257" t="s">
        <v>55</v>
      </c>
      <c r="FS20" s="255" t="s">
        <v>55</v>
      </c>
      <c r="FT20" s="257" t="s">
        <v>55</v>
      </c>
      <c r="FU20" s="255" t="s">
        <v>55</v>
      </c>
      <c r="FV20" s="257" t="s">
        <v>55</v>
      </c>
      <c r="FW20" s="255" t="s">
        <v>55</v>
      </c>
      <c r="FX20" s="257" t="s">
        <v>55</v>
      </c>
      <c r="FY20" s="255" t="s">
        <v>55</v>
      </c>
      <c r="FZ20" s="257" t="s">
        <v>55</v>
      </c>
      <c r="GA20" s="255" t="s">
        <v>55</v>
      </c>
      <c r="GB20" s="257" t="s">
        <v>55</v>
      </c>
      <c r="GC20" s="255" t="s">
        <v>55</v>
      </c>
      <c r="GD20" s="257" t="s">
        <v>55</v>
      </c>
      <c r="GE20" s="255" t="s">
        <v>55</v>
      </c>
      <c r="GF20" s="257" t="s">
        <v>55</v>
      </c>
      <c r="GG20" s="255" t="s">
        <v>55</v>
      </c>
      <c r="GH20" s="257" t="s">
        <v>55</v>
      </c>
      <c r="GI20" s="255" t="s">
        <v>55</v>
      </c>
      <c r="GJ20" s="257" t="s">
        <v>55</v>
      </c>
      <c r="GK20" s="255" t="s">
        <v>55</v>
      </c>
      <c r="GL20" s="257" t="s">
        <v>55</v>
      </c>
      <c r="GM20" s="255" t="s">
        <v>55</v>
      </c>
      <c r="GN20" s="257" t="s">
        <v>55</v>
      </c>
      <c r="GO20" s="255" t="s">
        <v>55</v>
      </c>
      <c r="GP20" s="257" t="s">
        <v>55</v>
      </c>
      <c r="GQ20" s="255" t="s">
        <v>55</v>
      </c>
      <c r="GR20" s="257" t="s">
        <v>55</v>
      </c>
      <c r="GS20" s="255" t="s">
        <v>55</v>
      </c>
      <c r="GT20" s="257" t="s">
        <v>55</v>
      </c>
      <c r="GU20" s="255" t="s">
        <v>55</v>
      </c>
      <c r="GV20" s="257" t="s">
        <v>55</v>
      </c>
      <c r="GW20" s="255" t="s">
        <v>55</v>
      </c>
      <c r="GX20" s="257" t="s">
        <v>55</v>
      </c>
      <c r="GY20" s="255" t="s">
        <v>55</v>
      </c>
      <c r="GZ20" s="257" t="s">
        <v>55</v>
      </c>
      <c r="HA20" s="255" t="s">
        <v>55</v>
      </c>
      <c r="HB20" s="257" t="s">
        <v>55</v>
      </c>
      <c r="HC20" s="255" t="s">
        <v>55</v>
      </c>
      <c r="HD20" s="257" t="s">
        <v>55</v>
      </c>
      <c r="HE20" s="413" t="s">
        <v>55</v>
      </c>
      <c r="HF20" s="414" t="s">
        <v>55</v>
      </c>
      <c r="HG20" s="413" t="s">
        <v>55</v>
      </c>
      <c r="HH20" s="414" t="s">
        <v>55</v>
      </c>
      <c r="HI20" s="413" t="s">
        <v>55</v>
      </c>
      <c r="HJ20" s="414" t="s">
        <v>55</v>
      </c>
      <c r="HK20" s="413" t="s">
        <v>55</v>
      </c>
      <c r="HL20" s="414" t="s">
        <v>55</v>
      </c>
      <c r="HM20" s="413" t="s">
        <v>55</v>
      </c>
      <c r="HN20" s="414" t="s">
        <v>55</v>
      </c>
      <c r="HO20" s="413" t="s">
        <v>55</v>
      </c>
      <c r="HP20" s="414" t="s">
        <v>55</v>
      </c>
      <c r="HQ20" s="413" t="s">
        <v>55</v>
      </c>
      <c r="HR20" s="414" t="s">
        <v>55</v>
      </c>
      <c r="HS20" s="413" t="s">
        <v>55</v>
      </c>
      <c r="HT20" s="414" t="s">
        <v>55</v>
      </c>
      <c r="HU20" s="255" t="s">
        <v>55</v>
      </c>
      <c r="HV20" s="257" t="s">
        <v>55</v>
      </c>
      <c r="HW20" s="413" t="s">
        <v>55</v>
      </c>
      <c r="HX20" s="414" t="s">
        <v>55</v>
      </c>
      <c r="HY20" s="413" t="s">
        <v>55</v>
      </c>
      <c r="HZ20" s="414" t="s">
        <v>55</v>
      </c>
      <c r="IA20" s="413" t="s">
        <v>55</v>
      </c>
      <c r="IB20" s="414" t="s">
        <v>55</v>
      </c>
      <c r="IC20" s="413" t="s">
        <v>55</v>
      </c>
      <c r="ID20" s="414" t="s">
        <v>55</v>
      </c>
      <c r="IE20" s="413" t="s">
        <v>55</v>
      </c>
      <c r="IF20" s="414" t="s">
        <v>55</v>
      </c>
      <c r="IG20" s="413" t="s">
        <v>55</v>
      </c>
      <c r="IH20" s="414" t="s">
        <v>55</v>
      </c>
      <c r="II20" s="413" t="s">
        <v>55</v>
      </c>
      <c r="IJ20" s="414" t="s">
        <v>55</v>
      </c>
      <c r="IK20" s="413" t="s">
        <v>55</v>
      </c>
      <c r="IL20" s="414" t="s">
        <v>55</v>
      </c>
      <c r="IM20" s="413" t="s">
        <v>55</v>
      </c>
      <c r="IN20" s="414" t="s">
        <v>55</v>
      </c>
      <c r="IO20" s="413" t="s">
        <v>55</v>
      </c>
      <c r="IP20" s="414" t="s">
        <v>55</v>
      </c>
      <c r="IQ20" s="413" t="s">
        <v>55</v>
      </c>
      <c r="IR20" s="414" t="s">
        <v>55</v>
      </c>
      <c r="IS20" s="413" t="s">
        <v>55</v>
      </c>
      <c r="IT20" s="414" t="s">
        <v>55</v>
      </c>
      <c r="IU20" s="413">
        <v>2.2599999999999998</v>
      </c>
      <c r="IV20" s="414" t="s">
        <v>55</v>
      </c>
      <c r="IW20" s="413">
        <v>2.3899999999999997</v>
      </c>
      <c r="IX20" s="414" t="s">
        <v>55</v>
      </c>
      <c r="IY20" s="413">
        <v>2.29</v>
      </c>
      <c r="IZ20" s="414" t="s">
        <v>55</v>
      </c>
      <c r="JA20" s="413">
        <v>2.62</v>
      </c>
      <c r="JB20" s="414" t="s">
        <v>55</v>
      </c>
      <c r="JC20" s="413">
        <v>2.21</v>
      </c>
      <c r="JD20" s="414" t="s">
        <v>55</v>
      </c>
      <c r="JE20" s="413">
        <v>2.06</v>
      </c>
      <c r="JF20" s="414" t="s">
        <v>55</v>
      </c>
      <c r="JG20" s="413">
        <v>2.02</v>
      </c>
      <c r="JH20" s="414" t="s">
        <v>55</v>
      </c>
      <c r="JI20" s="413">
        <v>2.14</v>
      </c>
      <c r="JJ20" s="414" t="s">
        <v>55</v>
      </c>
      <c r="JK20" s="413">
        <v>2.14</v>
      </c>
      <c r="JL20" s="414" t="s">
        <v>55</v>
      </c>
      <c r="JM20" s="413">
        <v>2.12</v>
      </c>
      <c r="JN20" s="414" t="s">
        <v>55</v>
      </c>
      <c r="JO20" s="413">
        <v>2.0699999999999998</v>
      </c>
      <c r="JP20" s="414" t="s">
        <v>55</v>
      </c>
      <c r="JQ20" s="413" t="s">
        <v>55</v>
      </c>
      <c r="JR20" s="414" t="s">
        <v>55</v>
      </c>
      <c r="JS20" s="413" t="s">
        <v>55</v>
      </c>
      <c r="JT20" s="414" t="s">
        <v>55</v>
      </c>
      <c r="JU20" s="413" t="s">
        <v>55</v>
      </c>
      <c r="JV20" s="414" t="s">
        <v>55</v>
      </c>
      <c r="JW20" s="413" t="s">
        <v>55</v>
      </c>
      <c r="JX20" s="414" t="s">
        <v>55</v>
      </c>
      <c r="JY20" s="413" t="s">
        <v>55</v>
      </c>
      <c r="JZ20" s="414" t="s">
        <v>55</v>
      </c>
    </row>
    <row r="21" spans="1:286" x14ac:dyDescent="0.3">
      <c r="A21" s="191" t="s">
        <v>159</v>
      </c>
      <c r="B21" s="258" t="s">
        <v>156</v>
      </c>
      <c r="C21" s="259"/>
      <c r="D21" s="260"/>
      <c r="E21" s="26" t="s">
        <v>161</v>
      </c>
      <c r="F21" s="252" t="s">
        <v>243</v>
      </c>
      <c r="G21" s="253">
        <v>1</v>
      </c>
      <c r="H21" s="254">
        <v>1.2</v>
      </c>
      <c r="I21" s="255" t="s">
        <v>55</v>
      </c>
      <c r="J21" s="257" t="s">
        <v>55</v>
      </c>
      <c r="K21" s="255" t="s">
        <v>55</v>
      </c>
      <c r="L21" s="257" t="s">
        <v>55</v>
      </c>
      <c r="M21" s="255" t="s">
        <v>55</v>
      </c>
      <c r="N21" s="257" t="s">
        <v>55</v>
      </c>
      <c r="O21" s="255" t="s">
        <v>55</v>
      </c>
      <c r="P21" s="257" t="s">
        <v>55</v>
      </c>
      <c r="Q21" s="255" t="s">
        <v>55</v>
      </c>
      <c r="R21" s="257" t="s">
        <v>55</v>
      </c>
      <c r="S21" s="255" t="s">
        <v>55</v>
      </c>
      <c r="T21" s="257" t="s">
        <v>55</v>
      </c>
      <c r="U21" s="255" t="s">
        <v>55</v>
      </c>
      <c r="V21" s="257" t="s">
        <v>55</v>
      </c>
      <c r="W21" s="255" t="s">
        <v>55</v>
      </c>
      <c r="X21" s="257" t="s">
        <v>55</v>
      </c>
      <c r="Y21" s="255" t="s">
        <v>55</v>
      </c>
      <c r="Z21" s="257" t="s">
        <v>55</v>
      </c>
      <c r="AA21" s="255" t="s">
        <v>55</v>
      </c>
      <c r="AB21" s="257" t="s">
        <v>55</v>
      </c>
      <c r="AC21" s="255" t="s">
        <v>55</v>
      </c>
      <c r="AD21" s="257" t="s">
        <v>55</v>
      </c>
      <c r="AE21" s="255" t="s">
        <v>55</v>
      </c>
      <c r="AF21" s="257" t="s">
        <v>55</v>
      </c>
      <c r="AG21" s="255" t="s">
        <v>55</v>
      </c>
      <c r="AH21" s="257" t="s">
        <v>55</v>
      </c>
      <c r="AI21" s="255" t="s">
        <v>55</v>
      </c>
      <c r="AJ21" s="257" t="s">
        <v>55</v>
      </c>
      <c r="AK21" s="255" t="s">
        <v>55</v>
      </c>
      <c r="AL21" s="257" t="s">
        <v>55</v>
      </c>
      <c r="AM21" s="255" t="s">
        <v>55</v>
      </c>
      <c r="AN21" s="257" t="s">
        <v>55</v>
      </c>
      <c r="AO21" s="255" t="s">
        <v>55</v>
      </c>
      <c r="AP21" s="257" t="s">
        <v>55</v>
      </c>
      <c r="AQ21" s="255" t="s">
        <v>55</v>
      </c>
      <c r="AR21" s="257" t="s">
        <v>55</v>
      </c>
      <c r="AS21" s="255" t="s">
        <v>55</v>
      </c>
      <c r="AT21" s="257" t="s">
        <v>55</v>
      </c>
      <c r="AU21" s="255" t="s">
        <v>55</v>
      </c>
      <c r="AV21" s="257" t="s">
        <v>55</v>
      </c>
      <c r="AW21" s="255" t="s">
        <v>55</v>
      </c>
      <c r="AX21" s="257" t="s">
        <v>55</v>
      </c>
      <c r="AY21" s="255" t="s">
        <v>55</v>
      </c>
      <c r="AZ21" s="257" t="s">
        <v>55</v>
      </c>
      <c r="BA21" s="255" t="s">
        <v>55</v>
      </c>
      <c r="BB21" s="257" t="s">
        <v>55</v>
      </c>
      <c r="BC21" s="255" t="s">
        <v>55</v>
      </c>
      <c r="BD21" s="257" t="s">
        <v>55</v>
      </c>
      <c r="BE21" s="255" t="s">
        <v>55</v>
      </c>
      <c r="BF21" s="257" t="s">
        <v>55</v>
      </c>
      <c r="BG21" s="255" t="s">
        <v>55</v>
      </c>
      <c r="BH21" s="257" t="s">
        <v>55</v>
      </c>
      <c r="BI21" s="255" t="s">
        <v>55</v>
      </c>
      <c r="BJ21" s="257" t="s">
        <v>55</v>
      </c>
      <c r="BK21" s="255" t="s">
        <v>55</v>
      </c>
      <c r="BL21" s="257" t="s">
        <v>55</v>
      </c>
      <c r="BM21" s="255" t="s">
        <v>55</v>
      </c>
      <c r="BN21" s="257" t="s">
        <v>55</v>
      </c>
      <c r="BO21" s="255" t="s">
        <v>55</v>
      </c>
      <c r="BP21" s="257" t="s">
        <v>55</v>
      </c>
      <c r="BQ21" s="255" t="s">
        <v>55</v>
      </c>
      <c r="BR21" s="257" t="s">
        <v>55</v>
      </c>
      <c r="BS21" s="255" t="s">
        <v>55</v>
      </c>
      <c r="BT21" s="257" t="s">
        <v>55</v>
      </c>
      <c r="BU21" s="255" t="s">
        <v>55</v>
      </c>
      <c r="BV21" s="257" t="s">
        <v>55</v>
      </c>
      <c r="BW21" s="255" t="s">
        <v>55</v>
      </c>
      <c r="BX21" s="257" t="s">
        <v>55</v>
      </c>
      <c r="BY21" s="255" t="s">
        <v>55</v>
      </c>
      <c r="BZ21" s="257" t="s">
        <v>55</v>
      </c>
      <c r="CA21" s="255" t="s">
        <v>55</v>
      </c>
      <c r="CB21" s="257" t="s">
        <v>55</v>
      </c>
      <c r="CC21" s="255" t="s">
        <v>55</v>
      </c>
      <c r="CD21" s="257" t="s">
        <v>55</v>
      </c>
      <c r="CE21" s="255" t="s">
        <v>55</v>
      </c>
      <c r="CF21" s="257" t="s">
        <v>55</v>
      </c>
      <c r="CG21" s="255" t="s">
        <v>55</v>
      </c>
      <c r="CH21" s="257" t="s">
        <v>55</v>
      </c>
      <c r="CI21" s="255" t="s">
        <v>55</v>
      </c>
      <c r="CJ21" s="257" t="s">
        <v>55</v>
      </c>
      <c r="CK21" s="255" t="s">
        <v>55</v>
      </c>
      <c r="CL21" s="257" t="s">
        <v>55</v>
      </c>
      <c r="CM21" s="255" t="s">
        <v>55</v>
      </c>
      <c r="CN21" s="257" t="s">
        <v>55</v>
      </c>
      <c r="CO21" s="255" t="s">
        <v>55</v>
      </c>
      <c r="CP21" s="257" t="s">
        <v>55</v>
      </c>
      <c r="CQ21" s="255" t="s">
        <v>55</v>
      </c>
      <c r="CR21" s="257" t="s">
        <v>55</v>
      </c>
      <c r="CS21" s="255" t="s">
        <v>55</v>
      </c>
      <c r="CT21" s="257" t="s">
        <v>55</v>
      </c>
      <c r="CU21" s="255" t="s">
        <v>55</v>
      </c>
      <c r="CV21" s="257" t="s">
        <v>55</v>
      </c>
      <c r="CW21" s="255" t="s">
        <v>55</v>
      </c>
      <c r="CX21" s="257" t="s">
        <v>55</v>
      </c>
      <c r="CY21" s="255" t="s">
        <v>55</v>
      </c>
      <c r="CZ21" s="257" t="s">
        <v>55</v>
      </c>
      <c r="DA21" s="255" t="s">
        <v>55</v>
      </c>
      <c r="DB21" s="257" t="s">
        <v>55</v>
      </c>
      <c r="DC21" s="255" t="s">
        <v>55</v>
      </c>
      <c r="DD21" s="257" t="s">
        <v>55</v>
      </c>
      <c r="DE21" s="255" t="s">
        <v>55</v>
      </c>
      <c r="DF21" s="257" t="s">
        <v>55</v>
      </c>
      <c r="DG21" s="255" t="s">
        <v>55</v>
      </c>
      <c r="DH21" s="257" t="s">
        <v>55</v>
      </c>
      <c r="DI21" s="255" t="s">
        <v>55</v>
      </c>
      <c r="DJ21" s="257" t="s">
        <v>55</v>
      </c>
      <c r="DK21" s="255" t="s">
        <v>55</v>
      </c>
      <c r="DL21" s="257" t="s">
        <v>55</v>
      </c>
      <c r="DM21" s="255" t="s">
        <v>55</v>
      </c>
      <c r="DN21" s="257" t="s">
        <v>55</v>
      </c>
      <c r="DO21" s="255" t="s">
        <v>55</v>
      </c>
      <c r="DP21" s="257" t="s">
        <v>55</v>
      </c>
      <c r="DQ21" s="255" t="s">
        <v>55</v>
      </c>
      <c r="DR21" s="257" t="s">
        <v>55</v>
      </c>
      <c r="DS21" s="255" t="s">
        <v>55</v>
      </c>
      <c r="DT21" s="257" t="s">
        <v>55</v>
      </c>
      <c r="DU21" s="255" t="s">
        <v>55</v>
      </c>
      <c r="DV21" s="257" t="s">
        <v>55</v>
      </c>
      <c r="DW21" s="255" t="s">
        <v>55</v>
      </c>
      <c r="DX21" s="257" t="s">
        <v>55</v>
      </c>
      <c r="DY21" s="255">
        <v>4.84</v>
      </c>
      <c r="DZ21" s="257">
        <v>4.63</v>
      </c>
      <c r="EA21" s="255" t="s">
        <v>55</v>
      </c>
      <c r="EB21" s="257" t="s">
        <v>55</v>
      </c>
      <c r="EC21" s="255" t="s">
        <v>55</v>
      </c>
      <c r="ED21" s="257" t="s">
        <v>55</v>
      </c>
      <c r="EE21" s="255" t="s">
        <v>55</v>
      </c>
      <c r="EF21" s="257" t="s">
        <v>55</v>
      </c>
      <c r="EG21" s="255" t="s">
        <v>55</v>
      </c>
      <c r="EH21" s="257" t="s">
        <v>55</v>
      </c>
      <c r="EI21" s="255" t="s">
        <v>55</v>
      </c>
      <c r="EJ21" s="257" t="s">
        <v>55</v>
      </c>
      <c r="EK21" s="255" t="s">
        <v>55</v>
      </c>
      <c r="EL21" s="257" t="s">
        <v>55</v>
      </c>
      <c r="EM21" s="255" t="s">
        <v>55</v>
      </c>
      <c r="EN21" s="257" t="s">
        <v>55</v>
      </c>
      <c r="EO21" s="255" t="s">
        <v>55</v>
      </c>
      <c r="EP21" s="257" t="s">
        <v>55</v>
      </c>
      <c r="EQ21" s="255" t="s">
        <v>55</v>
      </c>
      <c r="ER21" s="257" t="s">
        <v>55</v>
      </c>
      <c r="ES21" s="255" t="s">
        <v>55</v>
      </c>
      <c r="ET21" s="257" t="s">
        <v>55</v>
      </c>
      <c r="EU21" s="255" t="s">
        <v>55</v>
      </c>
      <c r="EV21" s="257" t="s">
        <v>55</v>
      </c>
      <c r="EW21" s="255" t="s">
        <v>55</v>
      </c>
      <c r="EX21" s="257" t="s">
        <v>55</v>
      </c>
      <c r="EY21" s="255" t="s">
        <v>55</v>
      </c>
      <c r="EZ21" s="257" t="s">
        <v>55</v>
      </c>
      <c r="FA21" s="255" t="s">
        <v>55</v>
      </c>
      <c r="FB21" s="257" t="s">
        <v>55</v>
      </c>
      <c r="FC21" s="255" t="s">
        <v>55</v>
      </c>
      <c r="FD21" s="257" t="s">
        <v>55</v>
      </c>
      <c r="FE21" s="255" t="s">
        <v>55</v>
      </c>
      <c r="FF21" s="257" t="s">
        <v>55</v>
      </c>
      <c r="FG21" s="255">
        <v>4.16</v>
      </c>
      <c r="FH21" s="257">
        <v>3.95</v>
      </c>
      <c r="FI21" s="255">
        <v>4.18</v>
      </c>
      <c r="FJ21" s="257">
        <v>3.95</v>
      </c>
      <c r="FK21" s="255" t="s">
        <v>55</v>
      </c>
      <c r="FL21" s="257" t="s">
        <v>55</v>
      </c>
      <c r="FM21" s="255" t="s">
        <v>55</v>
      </c>
      <c r="FN21" s="257" t="s">
        <v>55</v>
      </c>
      <c r="FO21" s="255" t="s">
        <v>55</v>
      </c>
      <c r="FP21" s="257" t="s">
        <v>55</v>
      </c>
      <c r="FQ21" s="255" t="s">
        <v>55</v>
      </c>
      <c r="FR21" s="257" t="s">
        <v>55</v>
      </c>
      <c r="FS21" s="255" t="s">
        <v>55</v>
      </c>
      <c r="FT21" s="257" t="s">
        <v>55</v>
      </c>
      <c r="FU21" s="255" t="s">
        <v>55</v>
      </c>
      <c r="FV21" s="257" t="s">
        <v>55</v>
      </c>
      <c r="FW21" s="255" t="s">
        <v>55</v>
      </c>
      <c r="FX21" s="257" t="s">
        <v>55</v>
      </c>
      <c r="FY21" s="255" t="s">
        <v>55</v>
      </c>
      <c r="FZ21" s="257" t="s">
        <v>55</v>
      </c>
      <c r="GA21" s="255" t="s">
        <v>55</v>
      </c>
      <c r="GB21" s="257" t="s">
        <v>55</v>
      </c>
      <c r="GC21" s="255" t="s">
        <v>55</v>
      </c>
      <c r="GD21" s="257" t="s">
        <v>55</v>
      </c>
      <c r="GE21" s="255" t="s">
        <v>55</v>
      </c>
      <c r="GF21" s="257" t="s">
        <v>55</v>
      </c>
      <c r="GG21" s="255" t="s">
        <v>55</v>
      </c>
      <c r="GH21" s="257" t="s">
        <v>55</v>
      </c>
      <c r="GI21" s="255" t="s">
        <v>55</v>
      </c>
      <c r="GJ21" s="257" t="s">
        <v>55</v>
      </c>
      <c r="GK21" s="255" t="s">
        <v>55</v>
      </c>
      <c r="GL21" s="257" t="s">
        <v>55</v>
      </c>
      <c r="GM21" s="255" t="s">
        <v>55</v>
      </c>
      <c r="GN21" s="257" t="s">
        <v>55</v>
      </c>
      <c r="GO21" s="255" t="s">
        <v>55</v>
      </c>
      <c r="GP21" s="257" t="s">
        <v>55</v>
      </c>
      <c r="GQ21" s="255" t="s">
        <v>55</v>
      </c>
      <c r="GR21" s="257" t="s">
        <v>55</v>
      </c>
      <c r="GS21" s="255" t="s">
        <v>55</v>
      </c>
      <c r="GT21" s="257" t="s">
        <v>55</v>
      </c>
      <c r="GU21" s="255" t="s">
        <v>55</v>
      </c>
      <c r="GV21" s="257" t="s">
        <v>55</v>
      </c>
      <c r="GW21" s="255" t="s">
        <v>55</v>
      </c>
      <c r="GX21" s="257" t="s">
        <v>55</v>
      </c>
      <c r="GY21" s="255" t="s">
        <v>55</v>
      </c>
      <c r="GZ21" s="257" t="s">
        <v>55</v>
      </c>
      <c r="HA21" s="255" t="s">
        <v>55</v>
      </c>
      <c r="HB21" s="257" t="s">
        <v>55</v>
      </c>
      <c r="HC21" s="255" t="s">
        <v>55</v>
      </c>
      <c r="HD21" s="257" t="s">
        <v>55</v>
      </c>
      <c r="HE21" s="413" t="s">
        <v>55</v>
      </c>
      <c r="HF21" s="414" t="s">
        <v>55</v>
      </c>
      <c r="HG21" s="413" t="s">
        <v>55</v>
      </c>
      <c r="HH21" s="414" t="s">
        <v>55</v>
      </c>
      <c r="HI21" s="413" t="s">
        <v>55</v>
      </c>
      <c r="HJ21" s="414" t="s">
        <v>55</v>
      </c>
      <c r="HK21" s="413" t="s">
        <v>55</v>
      </c>
      <c r="HL21" s="414" t="s">
        <v>55</v>
      </c>
      <c r="HM21" s="413" t="s">
        <v>55</v>
      </c>
      <c r="HN21" s="414" t="s">
        <v>55</v>
      </c>
      <c r="HO21" s="413" t="s">
        <v>55</v>
      </c>
      <c r="HP21" s="414" t="s">
        <v>55</v>
      </c>
      <c r="HQ21" s="413" t="s">
        <v>55</v>
      </c>
      <c r="HR21" s="414" t="s">
        <v>55</v>
      </c>
      <c r="HS21" s="413" t="s">
        <v>55</v>
      </c>
      <c r="HT21" s="414" t="s">
        <v>55</v>
      </c>
      <c r="HU21" s="255" t="s">
        <v>55</v>
      </c>
      <c r="HV21" s="257" t="s">
        <v>55</v>
      </c>
      <c r="HW21" s="413" t="s">
        <v>55</v>
      </c>
      <c r="HX21" s="414" t="s">
        <v>55</v>
      </c>
      <c r="HY21" s="413" t="s">
        <v>55</v>
      </c>
      <c r="HZ21" s="414" t="s">
        <v>55</v>
      </c>
      <c r="IA21" s="413" t="s">
        <v>55</v>
      </c>
      <c r="IB21" s="414" t="s">
        <v>55</v>
      </c>
      <c r="IC21" s="413" t="s">
        <v>55</v>
      </c>
      <c r="ID21" s="414" t="s">
        <v>55</v>
      </c>
      <c r="IE21" s="413" t="s">
        <v>55</v>
      </c>
      <c r="IF21" s="414" t="s">
        <v>55</v>
      </c>
      <c r="IG21" s="413" t="s">
        <v>55</v>
      </c>
      <c r="IH21" s="414" t="s">
        <v>55</v>
      </c>
      <c r="II21" s="413" t="s">
        <v>55</v>
      </c>
      <c r="IJ21" s="414" t="s">
        <v>55</v>
      </c>
      <c r="IK21" s="413" t="s">
        <v>55</v>
      </c>
      <c r="IL21" s="414" t="s">
        <v>55</v>
      </c>
      <c r="IM21" s="413" t="s">
        <v>55</v>
      </c>
      <c r="IN21" s="414" t="s">
        <v>55</v>
      </c>
      <c r="IO21" s="413" t="s">
        <v>55</v>
      </c>
      <c r="IP21" s="414" t="s">
        <v>55</v>
      </c>
      <c r="IQ21" s="413" t="s">
        <v>55</v>
      </c>
      <c r="IR21" s="414" t="s">
        <v>55</v>
      </c>
      <c r="IS21" s="413" t="s">
        <v>55</v>
      </c>
      <c r="IT21" s="414" t="s">
        <v>55</v>
      </c>
      <c r="IU21" s="413">
        <v>2.31</v>
      </c>
      <c r="IV21" s="414" t="s">
        <v>55</v>
      </c>
      <c r="IW21" s="413">
        <v>2.44</v>
      </c>
      <c r="IX21" s="414" t="s">
        <v>55</v>
      </c>
      <c r="IY21" s="413">
        <v>2.34</v>
      </c>
      <c r="IZ21" s="414" t="s">
        <v>55</v>
      </c>
      <c r="JA21" s="413">
        <v>2.67</v>
      </c>
      <c r="JB21" s="414" t="s">
        <v>55</v>
      </c>
      <c r="JC21" s="413">
        <v>2.2599999999999998</v>
      </c>
      <c r="JD21" s="414" t="s">
        <v>55</v>
      </c>
      <c r="JE21" s="413">
        <v>2.1100000000000003</v>
      </c>
      <c r="JF21" s="414" t="s">
        <v>55</v>
      </c>
      <c r="JG21" s="413">
        <v>2.0700000000000003</v>
      </c>
      <c r="JH21" s="414" t="s">
        <v>55</v>
      </c>
      <c r="JI21" s="413">
        <v>2.19</v>
      </c>
      <c r="JJ21" s="414" t="s">
        <v>55</v>
      </c>
      <c r="JK21" s="413">
        <v>2.19</v>
      </c>
      <c r="JL21" s="414" t="s">
        <v>55</v>
      </c>
      <c r="JM21" s="413">
        <v>2.17</v>
      </c>
      <c r="JN21" s="414" t="s">
        <v>55</v>
      </c>
      <c r="JO21" s="413">
        <v>2.12</v>
      </c>
      <c r="JP21" s="414" t="s">
        <v>55</v>
      </c>
      <c r="JQ21" s="413" t="s">
        <v>55</v>
      </c>
      <c r="JR21" s="414" t="s">
        <v>55</v>
      </c>
      <c r="JS21" s="413" t="s">
        <v>55</v>
      </c>
      <c r="JT21" s="414" t="s">
        <v>55</v>
      </c>
      <c r="JU21" s="413" t="s">
        <v>55</v>
      </c>
      <c r="JV21" s="414" t="s">
        <v>55</v>
      </c>
      <c r="JW21" s="413" t="s">
        <v>55</v>
      </c>
      <c r="JX21" s="414" t="s">
        <v>55</v>
      </c>
      <c r="JY21" s="413" t="s">
        <v>55</v>
      </c>
      <c r="JZ21" s="414" t="s">
        <v>55</v>
      </c>
    </row>
    <row r="22" spans="1:286" x14ac:dyDescent="0.3">
      <c r="A22" s="192" t="s">
        <v>159</v>
      </c>
      <c r="B22" s="192" t="s">
        <v>159</v>
      </c>
      <c r="C22" s="261"/>
      <c r="D22" s="262"/>
      <c r="E22" s="27" t="s">
        <v>162</v>
      </c>
      <c r="F22" s="263" t="s">
        <v>243</v>
      </c>
      <c r="G22" s="264">
        <v>1</v>
      </c>
      <c r="H22" s="265">
        <v>1.2</v>
      </c>
      <c r="I22" s="266" t="s">
        <v>55</v>
      </c>
      <c r="J22" s="267" t="s">
        <v>55</v>
      </c>
      <c r="K22" s="266" t="s">
        <v>55</v>
      </c>
      <c r="L22" s="267" t="s">
        <v>55</v>
      </c>
      <c r="M22" s="266" t="s">
        <v>55</v>
      </c>
      <c r="N22" s="267" t="s">
        <v>55</v>
      </c>
      <c r="O22" s="266" t="s">
        <v>55</v>
      </c>
      <c r="P22" s="267" t="s">
        <v>55</v>
      </c>
      <c r="Q22" s="266" t="s">
        <v>55</v>
      </c>
      <c r="R22" s="267" t="s">
        <v>55</v>
      </c>
      <c r="S22" s="266" t="s">
        <v>55</v>
      </c>
      <c r="T22" s="267" t="s">
        <v>55</v>
      </c>
      <c r="U22" s="266" t="s">
        <v>55</v>
      </c>
      <c r="V22" s="267" t="s">
        <v>55</v>
      </c>
      <c r="W22" s="266" t="s">
        <v>55</v>
      </c>
      <c r="X22" s="267" t="s">
        <v>55</v>
      </c>
      <c r="Y22" s="266" t="s">
        <v>55</v>
      </c>
      <c r="Z22" s="267" t="s">
        <v>55</v>
      </c>
      <c r="AA22" s="266" t="s">
        <v>55</v>
      </c>
      <c r="AB22" s="267" t="s">
        <v>55</v>
      </c>
      <c r="AC22" s="266" t="s">
        <v>55</v>
      </c>
      <c r="AD22" s="267" t="s">
        <v>55</v>
      </c>
      <c r="AE22" s="266" t="s">
        <v>55</v>
      </c>
      <c r="AF22" s="267" t="s">
        <v>55</v>
      </c>
      <c r="AG22" s="266" t="s">
        <v>55</v>
      </c>
      <c r="AH22" s="267" t="s">
        <v>55</v>
      </c>
      <c r="AI22" s="266" t="s">
        <v>55</v>
      </c>
      <c r="AJ22" s="267" t="s">
        <v>55</v>
      </c>
      <c r="AK22" s="266" t="s">
        <v>55</v>
      </c>
      <c r="AL22" s="267" t="s">
        <v>55</v>
      </c>
      <c r="AM22" s="266" t="s">
        <v>55</v>
      </c>
      <c r="AN22" s="267" t="s">
        <v>55</v>
      </c>
      <c r="AO22" s="266" t="s">
        <v>55</v>
      </c>
      <c r="AP22" s="267" t="s">
        <v>55</v>
      </c>
      <c r="AQ22" s="266" t="s">
        <v>55</v>
      </c>
      <c r="AR22" s="267" t="s">
        <v>55</v>
      </c>
      <c r="AS22" s="266" t="s">
        <v>55</v>
      </c>
      <c r="AT22" s="267" t="s">
        <v>55</v>
      </c>
      <c r="AU22" s="266" t="s">
        <v>55</v>
      </c>
      <c r="AV22" s="267" t="s">
        <v>55</v>
      </c>
      <c r="AW22" s="266" t="s">
        <v>55</v>
      </c>
      <c r="AX22" s="267" t="s">
        <v>55</v>
      </c>
      <c r="AY22" s="266" t="s">
        <v>55</v>
      </c>
      <c r="AZ22" s="267" t="s">
        <v>55</v>
      </c>
      <c r="BA22" s="266" t="s">
        <v>55</v>
      </c>
      <c r="BB22" s="267" t="s">
        <v>55</v>
      </c>
      <c r="BC22" s="266" t="s">
        <v>55</v>
      </c>
      <c r="BD22" s="267" t="s">
        <v>55</v>
      </c>
      <c r="BE22" s="266" t="s">
        <v>55</v>
      </c>
      <c r="BF22" s="267" t="s">
        <v>55</v>
      </c>
      <c r="BG22" s="266" t="s">
        <v>55</v>
      </c>
      <c r="BH22" s="267" t="s">
        <v>55</v>
      </c>
      <c r="BI22" s="266" t="s">
        <v>55</v>
      </c>
      <c r="BJ22" s="267" t="s">
        <v>55</v>
      </c>
      <c r="BK22" s="266" t="s">
        <v>55</v>
      </c>
      <c r="BL22" s="267" t="s">
        <v>55</v>
      </c>
      <c r="BM22" s="266" t="s">
        <v>55</v>
      </c>
      <c r="BN22" s="267" t="s">
        <v>55</v>
      </c>
      <c r="BO22" s="266" t="s">
        <v>55</v>
      </c>
      <c r="BP22" s="267" t="s">
        <v>55</v>
      </c>
      <c r="BQ22" s="266" t="s">
        <v>55</v>
      </c>
      <c r="BR22" s="267" t="s">
        <v>55</v>
      </c>
      <c r="BS22" s="266" t="s">
        <v>55</v>
      </c>
      <c r="BT22" s="267" t="s">
        <v>55</v>
      </c>
      <c r="BU22" s="266" t="s">
        <v>55</v>
      </c>
      <c r="BV22" s="267" t="s">
        <v>55</v>
      </c>
      <c r="BW22" s="266" t="s">
        <v>55</v>
      </c>
      <c r="BX22" s="267" t="s">
        <v>55</v>
      </c>
      <c r="BY22" s="266" t="s">
        <v>55</v>
      </c>
      <c r="BZ22" s="267" t="s">
        <v>55</v>
      </c>
      <c r="CA22" s="266" t="s">
        <v>55</v>
      </c>
      <c r="CB22" s="267" t="s">
        <v>55</v>
      </c>
      <c r="CC22" s="266" t="s">
        <v>55</v>
      </c>
      <c r="CD22" s="267" t="s">
        <v>55</v>
      </c>
      <c r="CE22" s="266" t="s">
        <v>55</v>
      </c>
      <c r="CF22" s="267" t="s">
        <v>55</v>
      </c>
      <c r="CG22" s="266" t="s">
        <v>55</v>
      </c>
      <c r="CH22" s="267" t="s">
        <v>55</v>
      </c>
      <c r="CI22" s="266" t="s">
        <v>55</v>
      </c>
      <c r="CJ22" s="267" t="s">
        <v>55</v>
      </c>
      <c r="CK22" s="266" t="s">
        <v>55</v>
      </c>
      <c r="CL22" s="267" t="s">
        <v>55</v>
      </c>
      <c r="CM22" s="266" t="s">
        <v>55</v>
      </c>
      <c r="CN22" s="267" t="s">
        <v>55</v>
      </c>
      <c r="CO22" s="266" t="s">
        <v>55</v>
      </c>
      <c r="CP22" s="267" t="s">
        <v>55</v>
      </c>
      <c r="CQ22" s="266" t="s">
        <v>55</v>
      </c>
      <c r="CR22" s="267" t="s">
        <v>55</v>
      </c>
      <c r="CS22" s="266" t="s">
        <v>55</v>
      </c>
      <c r="CT22" s="267" t="s">
        <v>55</v>
      </c>
      <c r="CU22" s="266" t="s">
        <v>55</v>
      </c>
      <c r="CV22" s="267" t="s">
        <v>55</v>
      </c>
      <c r="CW22" s="266" t="s">
        <v>55</v>
      </c>
      <c r="CX22" s="267" t="s">
        <v>55</v>
      </c>
      <c r="CY22" s="266" t="s">
        <v>55</v>
      </c>
      <c r="CZ22" s="267" t="s">
        <v>55</v>
      </c>
      <c r="DA22" s="266" t="s">
        <v>55</v>
      </c>
      <c r="DB22" s="267" t="s">
        <v>55</v>
      </c>
      <c r="DC22" s="266" t="s">
        <v>55</v>
      </c>
      <c r="DD22" s="267" t="s">
        <v>55</v>
      </c>
      <c r="DE22" s="266" t="s">
        <v>55</v>
      </c>
      <c r="DF22" s="267" t="s">
        <v>55</v>
      </c>
      <c r="DG22" s="266" t="s">
        <v>55</v>
      </c>
      <c r="DH22" s="267" t="s">
        <v>55</v>
      </c>
      <c r="DI22" s="266" t="s">
        <v>55</v>
      </c>
      <c r="DJ22" s="267" t="s">
        <v>55</v>
      </c>
      <c r="DK22" s="266" t="s">
        <v>55</v>
      </c>
      <c r="DL22" s="267" t="s">
        <v>55</v>
      </c>
      <c r="DM22" s="266" t="s">
        <v>55</v>
      </c>
      <c r="DN22" s="267" t="s">
        <v>55</v>
      </c>
      <c r="DO22" s="266" t="s">
        <v>55</v>
      </c>
      <c r="DP22" s="267" t="s">
        <v>55</v>
      </c>
      <c r="DQ22" s="266" t="s">
        <v>55</v>
      </c>
      <c r="DR22" s="267" t="s">
        <v>55</v>
      </c>
      <c r="DS22" s="266" t="s">
        <v>55</v>
      </c>
      <c r="DT22" s="267" t="s">
        <v>55</v>
      </c>
      <c r="DU22" s="266" t="s">
        <v>55</v>
      </c>
      <c r="DV22" s="267" t="s">
        <v>55</v>
      </c>
      <c r="DW22" s="266" t="s">
        <v>55</v>
      </c>
      <c r="DX22" s="267" t="s">
        <v>55</v>
      </c>
      <c r="DY22" s="266">
        <v>4.84</v>
      </c>
      <c r="DZ22" s="267">
        <v>4.74</v>
      </c>
      <c r="EA22" s="266" t="s">
        <v>55</v>
      </c>
      <c r="EB22" s="267" t="s">
        <v>55</v>
      </c>
      <c r="EC22" s="266" t="s">
        <v>55</v>
      </c>
      <c r="ED22" s="267" t="s">
        <v>55</v>
      </c>
      <c r="EE22" s="266" t="s">
        <v>55</v>
      </c>
      <c r="EF22" s="267" t="s">
        <v>55</v>
      </c>
      <c r="EG22" s="266" t="s">
        <v>55</v>
      </c>
      <c r="EH22" s="267" t="s">
        <v>55</v>
      </c>
      <c r="EI22" s="266" t="s">
        <v>55</v>
      </c>
      <c r="EJ22" s="267" t="s">
        <v>55</v>
      </c>
      <c r="EK22" s="266" t="s">
        <v>55</v>
      </c>
      <c r="EL22" s="267" t="s">
        <v>55</v>
      </c>
      <c r="EM22" s="266" t="s">
        <v>55</v>
      </c>
      <c r="EN22" s="267" t="s">
        <v>55</v>
      </c>
      <c r="EO22" s="266" t="s">
        <v>55</v>
      </c>
      <c r="EP22" s="267" t="s">
        <v>55</v>
      </c>
      <c r="EQ22" s="266" t="s">
        <v>55</v>
      </c>
      <c r="ER22" s="267" t="s">
        <v>55</v>
      </c>
      <c r="ES22" s="266" t="s">
        <v>55</v>
      </c>
      <c r="ET22" s="267" t="s">
        <v>55</v>
      </c>
      <c r="EU22" s="266" t="s">
        <v>55</v>
      </c>
      <c r="EV22" s="267" t="s">
        <v>55</v>
      </c>
      <c r="EW22" s="266" t="s">
        <v>55</v>
      </c>
      <c r="EX22" s="267" t="s">
        <v>55</v>
      </c>
      <c r="EY22" s="266" t="s">
        <v>55</v>
      </c>
      <c r="EZ22" s="267" t="s">
        <v>55</v>
      </c>
      <c r="FA22" s="266" t="s">
        <v>55</v>
      </c>
      <c r="FB22" s="267" t="s">
        <v>55</v>
      </c>
      <c r="FC22" s="266" t="s">
        <v>55</v>
      </c>
      <c r="FD22" s="267" t="s">
        <v>55</v>
      </c>
      <c r="FE22" s="266" t="s">
        <v>55</v>
      </c>
      <c r="FF22" s="267" t="s">
        <v>55</v>
      </c>
      <c r="FG22" s="266">
        <v>4.16</v>
      </c>
      <c r="FH22" s="267">
        <v>4.0599999999999996</v>
      </c>
      <c r="FI22" s="266">
        <v>4.18</v>
      </c>
      <c r="FJ22" s="267">
        <v>4.08</v>
      </c>
      <c r="FK22" s="266" t="s">
        <v>55</v>
      </c>
      <c r="FL22" s="267" t="s">
        <v>55</v>
      </c>
      <c r="FM22" s="266" t="s">
        <v>55</v>
      </c>
      <c r="FN22" s="267" t="s">
        <v>55</v>
      </c>
      <c r="FO22" s="266" t="s">
        <v>55</v>
      </c>
      <c r="FP22" s="267" t="s">
        <v>55</v>
      </c>
      <c r="FQ22" s="266" t="s">
        <v>55</v>
      </c>
      <c r="FR22" s="267" t="s">
        <v>55</v>
      </c>
      <c r="FS22" s="266" t="s">
        <v>55</v>
      </c>
      <c r="FT22" s="267" t="s">
        <v>55</v>
      </c>
      <c r="FU22" s="266" t="s">
        <v>55</v>
      </c>
      <c r="FV22" s="267" t="s">
        <v>55</v>
      </c>
      <c r="FW22" s="266" t="s">
        <v>55</v>
      </c>
      <c r="FX22" s="267" t="s">
        <v>55</v>
      </c>
      <c r="FY22" s="266" t="s">
        <v>55</v>
      </c>
      <c r="FZ22" s="267" t="s">
        <v>55</v>
      </c>
      <c r="GA22" s="266" t="s">
        <v>55</v>
      </c>
      <c r="GB22" s="267" t="s">
        <v>55</v>
      </c>
      <c r="GC22" s="266" t="s">
        <v>55</v>
      </c>
      <c r="GD22" s="267" t="s">
        <v>55</v>
      </c>
      <c r="GE22" s="266" t="s">
        <v>55</v>
      </c>
      <c r="GF22" s="267" t="s">
        <v>55</v>
      </c>
      <c r="GG22" s="266" t="s">
        <v>55</v>
      </c>
      <c r="GH22" s="267" t="s">
        <v>55</v>
      </c>
      <c r="GI22" s="266" t="s">
        <v>55</v>
      </c>
      <c r="GJ22" s="267" t="s">
        <v>55</v>
      </c>
      <c r="GK22" s="266" t="s">
        <v>55</v>
      </c>
      <c r="GL22" s="267" t="s">
        <v>55</v>
      </c>
      <c r="GM22" s="266" t="s">
        <v>55</v>
      </c>
      <c r="GN22" s="267" t="s">
        <v>55</v>
      </c>
      <c r="GO22" s="266" t="s">
        <v>55</v>
      </c>
      <c r="GP22" s="267" t="s">
        <v>55</v>
      </c>
      <c r="GQ22" s="266" t="s">
        <v>55</v>
      </c>
      <c r="GR22" s="267" t="s">
        <v>55</v>
      </c>
      <c r="GS22" s="266" t="s">
        <v>55</v>
      </c>
      <c r="GT22" s="267" t="s">
        <v>55</v>
      </c>
      <c r="GU22" s="266" t="s">
        <v>55</v>
      </c>
      <c r="GV22" s="267" t="s">
        <v>55</v>
      </c>
      <c r="GW22" s="266" t="s">
        <v>55</v>
      </c>
      <c r="GX22" s="267" t="s">
        <v>55</v>
      </c>
      <c r="GY22" s="266" t="s">
        <v>55</v>
      </c>
      <c r="GZ22" s="267" t="s">
        <v>55</v>
      </c>
      <c r="HA22" s="266" t="s">
        <v>55</v>
      </c>
      <c r="HB22" s="267" t="s">
        <v>55</v>
      </c>
      <c r="HC22" s="266" t="s">
        <v>55</v>
      </c>
      <c r="HD22" s="267" t="s">
        <v>55</v>
      </c>
      <c r="HE22" s="266" t="s">
        <v>55</v>
      </c>
      <c r="HF22" s="267" t="s">
        <v>55</v>
      </c>
      <c r="HG22" s="266" t="s">
        <v>55</v>
      </c>
      <c r="HH22" s="267" t="s">
        <v>55</v>
      </c>
      <c r="HI22" s="266" t="s">
        <v>55</v>
      </c>
      <c r="HJ22" s="267" t="s">
        <v>55</v>
      </c>
      <c r="HK22" s="266" t="s">
        <v>55</v>
      </c>
      <c r="HL22" s="267" t="s">
        <v>55</v>
      </c>
      <c r="HM22" s="266" t="s">
        <v>55</v>
      </c>
      <c r="HN22" s="267" t="s">
        <v>55</v>
      </c>
      <c r="HO22" s="266" t="s">
        <v>55</v>
      </c>
      <c r="HP22" s="267" t="s">
        <v>55</v>
      </c>
      <c r="HQ22" s="266" t="s">
        <v>55</v>
      </c>
      <c r="HR22" s="267" t="s">
        <v>55</v>
      </c>
      <c r="HS22" s="266" t="s">
        <v>55</v>
      </c>
      <c r="HT22" s="267" t="s">
        <v>55</v>
      </c>
      <c r="HU22" s="266" t="s">
        <v>55</v>
      </c>
      <c r="HV22" s="267" t="s">
        <v>55</v>
      </c>
      <c r="HW22" s="266" t="s">
        <v>55</v>
      </c>
      <c r="HX22" s="267" t="s">
        <v>55</v>
      </c>
      <c r="HY22" s="266" t="s">
        <v>55</v>
      </c>
      <c r="HZ22" s="267" t="s">
        <v>55</v>
      </c>
      <c r="IA22" s="266" t="s">
        <v>55</v>
      </c>
      <c r="IB22" s="267" t="s">
        <v>55</v>
      </c>
      <c r="IC22" s="266" t="s">
        <v>55</v>
      </c>
      <c r="ID22" s="267" t="s">
        <v>55</v>
      </c>
      <c r="IE22" s="266" t="s">
        <v>55</v>
      </c>
      <c r="IF22" s="267" t="s">
        <v>55</v>
      </c>
      <c r="IG22" s="266" t="s">
        <v>55</v>
      </c>
      <c r="IH22" s="267" t="s">
        <v>55</v>
      </c>
      <c r="II22" s="266" t="s">
        <v>55</v>
      </c>
      <c r="IJ22" s="267" t="s">
        <v>55</v>
      </c>
      <c r="IK22" s="266" t="s">
        <v>55</v>
      </c>
      <c r="IL22" s="267" t="s">
        <v>55</v>
      </c>
      <c r="IM22" s="266" t="s">
        <v>55</v>
      </c>
      <c r="IN22" s="267" t="s">
        <v>55</v>
      </c>
      <c r="IO22" s="266" t="s">
        <v>55</v>
      </c>
      <c r="IP22" s="267" t="s">
        <v>55</v>
      </c>
      <c r="IQ22" s="266" t="s">
        <v>55</v>
      </c>
      <c r="IR22" s="267" t="s">
        <v>55</v>
      </c>
      <c r="IS22" s="266" t="s">
        <v>55</v>
      </c>
      <c r="IT22" s="267" t="s">
        <v>55</v>
      </c>
      <c r="IU22" s="266">
        <v>2.31</v>
      </c>
      <c r="IV22" s="267">
        <v>2.21</v>
      </c>
      <c r="IW22" s="266">
        <v>2.44</v>
      </c>
      <c r="IX22" s="267">
        <v>2.34</v>
      </c>
      <c r="IY22" s="266">
        <v>2.34</v>
      </c>
      <c r="IZ22" s="267">
        <v>2.2400000000000002</v>
      </c>
      <c r="JA22" s="266">
        <v>2.67</v>
      </c>
      <c r="JB22" s="267">
        <v>2.5700000000000003</v>
      </c>
      <c r="JC22" s="266">
        <v>2.2599999999999998</v>
      </c>
      <c r="JD22" s="267">
        <v>2.16</v>
      </c>
      <c r="JE22" s="266">
        <v>2.1100000000000003</v>
      </c>
      <c r="JF22" s="267">
        <v>2.0099999999999998</v>
      </c>
      <c r="JG22" s="266">
        <v>2.0700000000000003</v>
      </c>
      <c r="JH22" s="267">
        <v>1.97</v>
      </c>
      <c r="JI22" s="266">
        <v>2.19</v>
      </c>
      <c r="JJ22" s="267">
        <v>2.09</v>
      </c>
      <c r="JK22" s="266">
        <v>2.19</v>
      </c>
      <c r="JL22" s="267">
        <v>2.09</v>
      </c>
      <c r="JM22" s="266">
        <v>2.17</v>
      </c>
      <c r="JN22" s="267">
        <v>2.0699999999999998</v>
      </c>
      <c r="JO22" s="266">
        <v>2.12</v>
      </c>
      <c r="JP22" s="267">
        <v>2.02</v>
      </c>
      <c r="JQ22" s="266" t="s">
        <v>55</v>
      </c>
      <c r="JR22" s="267" t="s">
        <v>55</v>
      </c>
      <c r="JS22" s="266" t="s">
        <v>55</v>
      </c>
      <c r="JT22" s="267" t="s">
        <v>55</v>
      </c>
      <c r="JU22" s="266" t="s">
        <v>55</v>
      </c>
      <c r="JV22" s="267" t="s">
        <v>55</v>
      </c>
      <c r="JW22" s="266" t="s">
        <v>55</v>
      </c>
      <c r="JX22" s="267" t="s">
        <v>55</v>
      </c>
      <c r="JY22" s="266" t="s">
        <v>55</v>
      </c>
      <c r="JZ22" s="267" t="s">
        <v>55</v>
      </c>
    </row>
    <row r="23" spans="1:286" x14ac:dyDescent="0.3">
      <c r="A23" s="242" t="s">
        <v>163</v>
      </c>
      <c r="B23" s="242" t="s">
        <v>163</v>
      </c>
      <c r="C23" s="268" t="s">
        <v>164</v>
      </c>
      <c r="D23" s="269" t="s">
        <v>165</v>
      </c>
      <c r="E23" s="26" t="s">
        <v>131</v>
      </c>
      <c r="F23" s="245" t="s">
        <v>242</v>
      </c>
      <c r="G23" s="246">
        <v>0</v>
      </c>
      <c r="H23" s="247">
        <v>0</v>
      </c>
      <c r="I23" s="248" t="s">
        <v>133</v>
      </c>
      <c r="J23" s="249" t="s">
        <v>133</v>
      </c>
      <c r="K23" s="248" t="s">
        <v>133</v>
      </c>
      <c r="L23" s="249" t="s">
        <v>133</v>
      </c>
      <c r="M23" s="248" t="s">
        <v>133</v>
      </c>
      <c r="N23" s="249" t="s">
        <v>133</v>
      </c>
      <c r="O23" s="248" t="s">
        <v>133</v>
      </c>
      <c r="P23" s="249" t="s">
        <v>133</v>
      </c>
      <c r="Q23" s="248" t="s">
        <v>133</v>
      </c>
      <c r="R23" s="249" t="s">
        <v>133</v>
      </c>
      <c r="S23" s="248" t="s">
        <v>133</v>
      </c>
      <c r="T23" s="249" t="s">
        <v>133</v>
      </c>
      <c r="U23" s="248" t="s">
        <v>133</v>
      </c>
      <c r="V23" s="249" t="s">
        <v>133</v>
      </c>
      <c r="W23" s="248" t="s">
        <v>133</v>
      </c>
      <c r="X23" s="249" t="s">
        <v>133</v>
      </c>
      <c r="Y23" s="248" t="s">
        <v>133</v>
      </c>
      <c r="Z23" s="249" t="s">
        <v>133</v>
      </c>
      <c r="AA23" s="248" t="s">
        <v>133</v>
      </c>
      <c r="AB23" s="249" t="s">
        <v>133</v>
      </c>
      <c r="AC23" s="248" t="s">
        <v>133</v>
      </c>
      <c r="AD23" s="249" t="s">
        <v>133</v>
      </c>
      <c r="AE23" s="248" t="s">
        <v>133</v>
      </c>
      <c r="AF23" s="249" t="s">
        <v>133</v>
      </c>
      <c r="AG23" s="248" t="s">
        <v>133</v>
      </c>
      <c r="AH23" s="249" t="s">
        <v>133</v>
      </c>
      <c r="AI23" s="248" t="s">
        <v>133</v>
      </c>
      <c r="AJ23" s="249" t="s">
        <v>133</v>
      </c>
      <c r="AK23" s="248" t="s">
        <v>133</v>
      </c>
      <c r="AL23" s="249" t="s">
        <v>133</v>
      </c>
      <c r="AM23" s="248" t="s">
        <v>133</v>
      </c>
      <c r="AN23" s="249" t="s">
        <v>133</v>
      </c>
      <c r="AO23" s="248" t="s">
        <v>133</v>
      </c>
      <c r="AP23" s="249" t="s">
        <v>133</v>
      </c>
      <c r="AQ23" s="248" t="s">
        <v>133</v>
      </c>
      <c r="AR23" s="249" t="s">
        <v>133</v>
      </c>
      <c r="AS23" s="248" t="s">
        <v>133</v>
      </c>
      <c r="AT23" s="249" t="s">
        <v>133</v>
      </c>
      <c r="AU23" s="248" t="s">
        <v>133</v>
      </c>
      <c r="AV23" s="249" t="s">
        <v>133</v>
      </c>
      <c r="AW23" s="248" t="s">
        <v>133</v>
      </c>
      <c r="AX23" s="249" t="s">
        <v>133</v>
      </c>
      <c r="AY23" s="248" t="s">
        <v>133</v>
      </c>
      <c r="AZ23" s="249" t="s">
        <v>133</v>
      </c>
      <c r="BA23" s="248" t="s">
        <v>133</v>
      </c>
      <c r="BB23" s="249" t="s">
        <v>133</v>
      </c>
      <c r="BC23" s="248" t="s">
        <v>133</v>
      </c>
      <c r="BD23" s="249" t="s">
        <v>133</v>
      </c>
      <c r="BE23" s="248" t="s">
        <v>133</v>
      </c>
      <c r="BF23" s="249" t="s">
        <v>133</v>
      </c>
      <c r="BG23" s="248" t="s">
        <v>133</v>
      </c>
      <c r="BH23" s="249" t="s">
        <v>133</v>
      </c>
      <c r="BI23" s="248" t="s">
        <v>133</v>
      </c>
      <c r="BJ23" s="249" t="s">
        <v>133</v>
      </c>
      <c r="BK23" s="248" t="s">
        <v>133</v>
      </c>
      <c r="BL23" s="249" t="s">
        <v>133</v>
      </c>
      <c r="BM23" s="248" t="s">
        <v>133</v>
      </c>
      <c r="BN23" s="249" t="s">
        <v>133</v>
      </c>
      <c r="BO23" s="248" t="s">
        <v>133</v>
      </c>
      <c r="BP23" s="249" t="s">
        <v>133</v>
      </c>
      <c r="BQ23" s="248" t="s">
        <v>133</v>
      </c>
      <c r="BR23" s="249" t="s">
        <v>133</v>
      </c>
      <c r="BS23" s="248" t="s">
        <v>133</v>
      </c>
      <c r="BT23" s="249" t="s">
        <v>133</v>
      </c>
      <c r="BU23" s="248" t="s">
        <v>133</v>
      </c>
      <c r="BV23" s="249" t="s">
        <v>133</v>
      </c>
      <c r="BW23" s="248" t="s">
        <v>133</v>
      </c>
      <c r="BX23" s="249" t="s">
        <v>133</v>
      </c>
      <c r="BY23" s="248" t="s">
        <v>133</v>
      </c>
      <c r="BZ23" s="249" t="s">
        <v>133</v>
      </c>
      <c r="CA23" s="248" t="s">
        <v>133</v>
      </c>
      <c r="CB23" s="249" t="s">
        <v>133</v>
      </c>
      <c r="CC23" s="248" t="s">
        <v>133</v>
      </c>
      <c r="CD23" s="249" t="s">
        <v>133</v>
      </c>
      <c r="CE23" s="248" t="s">
        <v>133</v>
      </c>
      <c r="CF23" s="249" t="s">
        <v>133</v>
      </c>
      <c r="CG23" s="248" t="s">
        <v>133</v>
      </c>
      <c r="CH23" s="249" t="s">
        <v>133</v>
      </c>
      <c r="CI23" s="248" t="s">
        <v>133</v>
      </c>
      <c r="CJ23" s="249" t="s">
        <v>133</v>
      </c>
      <c r="CK23" s="248" t="s">
        <v>133</v>
      </c>
      <c r="CL23" s="249" t="s">
        <v>133</v>
      </c>
      <c r="CM23" s="248" t="s">
        <v>133</v>
      </c>
      <c r="CN23" s="249" t="s">
        <v>133</v>
      </c>
      <c r="CO23" s="248" t="s">
        <v>133</v>
      </c>
      <c r="CP23" s="249" t="s">
        <v>133</v>
      </c>
      <c r="CQ23" s="248" t="s">
        <v>133</v>
      </c>
      <c r="CR23" s="249" t="s">
        <v>133</v>
      </c>
      <c r="CS23" s="248" t="s">
        <v>133</v>
      </c>
      <c r="CT23" s="249" t="s">
        <v>133</v>
      </c>
      <c r="CU23" s="248" t="s">
        <v>133</v>
      </c>
      <c r="CV23" s="249" t="s">
        <v>133</v>
      </c>
      <c r="CW23" s="248" t="s">
        <v>133</v>
      </c>
      <c r="CX23" s="249" t="s">
        <v>133</v>
      </c>
      <c r="CY23" s="248" t="s">
        <v>133</v>
      </c>
      <c r="CZ23" s="249" t="s">
        <v>133</v>
      </c>
      <c r="DA23" s="248" t="s">
        <v>133</v>
      </c>
      <c r="DB23" s="249" t="s">
        <v>133</v>
      </c>
      <c r="DC23" s="248" t="s">
        <v>133</v>
      </c>
      <c r="DD23" s="249" t="s">
        <v>133</v>
      </c>
      <c r="DE23" s="248" t="s">
        <v>133</v>
      </c>
      <c r="DF23" s="249" t="s">
        <v>133</v>
      </c>
      <c r="DG23" s="248" t="s">
        <v>133</v>
      </c>
      <c r="DH23" s="249" t="s">
        <v>133</v>
      </c>
      <c r="DI23" s="248" t="s">
        <v>133</v>
      </c>
      <c r="DJ23" s="249" t="s">
        <v>133</v>
      </c>
      <c r="DK23" s="248" t="s">
        <v>133</v>
      </c>
      <c r="DL23" s="249" t="s">
        <v>133</v>
      </c>
      <c r="DM23" s="248" t="s">
        <v>133</v>
      </c>
      <c r="DN23" s="249" t="s">
        <v>133</v>
      </c>
      <c r="DO23" s="248" t="s">
        <v>133</v>
      </c>
      <c r="DP23" s="249" t="s">
        <v>133</v>
      </c>
      <c r="DQ23" s="248" t="s">
        <v>133</v>
      </c>
      <c r="DR23" s="249" t="s">
        <v>133</v>
      </c>
      <c r="DS23" s="248" t="s">
        <v>133</v>
      </c>
      <c r="DT23" s="249" t="s">
        <v>133</v>
      </c>
      <c r="DU23" s="248" t="s">
        <v>133</v>
      </c>
      <c r="DV23" s="249" t="s">
        <v>133</v>
      </c>
      <c r="DW23" s="248" t="s">
        <v>133</v>
      </c>
      <c r="DX23" s="249" t="s">
        <v>133</v>
      </c>
      <c r="DY23" s="248" t="s">
        <v>133</v>
      </c>
      <c r="DZ23" s="249" t="s">
        <v>133</v>
      </c>
      <c r="EA23" s="248" t="s">
        <v>133</v>
      </c>
      <c r="EB23" s="249" t="s">
        <v>133</v>
      </c>
      <c r="EC23" s="248" t="s">
        <v>133</v>
      </c>
      <c r="ED23" s="249" t="s">
        <v>133</v>
      </c>
      <c r="EE23" s="248" t="s">
        <v>133</v>
      </c>
      <c r="EF23" s="249" t="s">
        <v>133</v>
      </c>
      <c r="EG23" s="248" t="s">
        <v>133</v>
      </c>
      <c r="EH23" s="249" t="s">
        <v>133</v>
      </c>
      <c r="EI23" s="248" t="s">
        <v>133</v>
      </c>
      <c r="EJ23" s="249" t="s">
        <v>133</v>
      </c>
      <c r="EK23" s="248" t="s">
        <v>133</v>
      </c>
      <c r="EL23" s="249" t="s">
        <v>133</v>
      </c>
      <c r="EM23" s="248" t="s">
        <v>133</v>
      </c>
      <c r="EN23" s="249" t="s">
        <v>133</v>
      </c>
      <c r="EO23" s="248" t="s">
        <v>133</v>
      </c>
      <c r="EP23" s="249" t="s">
        <v>133</v>
      </c>
      <c r="EQ23" s="248" t="s">
        <v>133</v>
      </c>
      <c r="ER23" s="249" t="s">
        <v>133</v>
      </c>
      <c r="ES23" s="248" t="s">
        <v>133</v>
      </c>
      <c r="ET23" s="249" t="s">
        <v>133</v>
      </c>
      <c r="EU23" s="248" t="s">
        <v>133</v>
      </c>
      <c r="EV23" s="249" t="s">
        <v>133</v>
      </c>
      <c r="EW23" s="248" t="s">
        <v>133</v>
      </c>
      <c r="EX23" s="249" t="s">
        <v>133</v>
      </c>
      <c r="EY23" s="248" t="s">
        <v>133</v>
      </c>
      <c r="EZ23" s="249" t="s">
        <v>133</v>
      </c>
      <c r="FA23" s="248" t="s">
        <v>133</v>
      </c>
      <c r="FB23" s="249" t="s">
        <v>133</v>
      </c>
      <c r="FC23" s="248" t="s">
        <v>133</v>
      </c>
      <c r="FD23" s="249" t="s">
        <v>133</v>
      </c>
      <c r="FE23" s="248" t="s">
        <v>133</v>
      </c>
      <c r="FF23" s="249" t="s">
        <v>133</v>
      </c>
      <c r="FG23" s="248" t="s">
        <v>133</v>
      </c>
      <c r="FH23" s="249" t="s">
        <v>133</v>
      </c>
      <c r="FI23" s="248" t="s">
        <v>133</v>
      </c>
      <c r="FJ23" s="249" t="s">
        <v>133</v>
      </c>
      <c r="FK23" s="248" t="s">
        <v>133</v>
      </c>
      <c r="FL23" s="249" t="s">
        <v>133</v>
      </c>
      <c r="FM23" s="248" t="s">
        <v>133</v>
      </c>
      <c r="FN23" s="249" t="s">
        <v>133</v>
      </c>
      <c r="FO23" s="248" t="s">
        <v>133</v>
      </c>
      <c r="FP23" s="249" t="s">
        <v>133</v>
      </c>
      <c r="FQ23" s="248" t="s">
        <v>133</v>
      </c>
      <c r="FR23" s="249" t="s">
        <v>133</v>
      </c>
      <c r="FS23" s="248" t="s">
        <v>133</v>
      </c>
      <c r="FT23" s="249" t="s">
        <v>133</v>
      </c>
      <c r="FU23" s="248" t="s">
        <v>133</v>
      </c>
      <c r="FV23" s="249" t="s">
        <v>133</v>
      </c>
      <c r="FW23" s="248" t="s">
        <v>133</v>
      </c>
      <c r="FX23" s="249" t="s">
        <v>133</v>
      </c>
      <c r="FY23" s="248" t="s">
        <v>133</v>
      </c>
      <c r="FZ23" s="249" t="s">
        <v>133</v>
      </c>
      <c r="GA23" s="248" t="s">
        <v>133</v>
      </c>
      <c r="GB23" s="249" t="s">
        <v>133</v>
      </c>
      <c r="GC23" s="248" t="s">
        <v>133</v>
      </c>
      <c r="GD23" s="249" t="s">
        <v>133</v>
      </c>
      <c r="GE23" s="248" t="s">
        <v>133</v>
      </c>
      <c r="GF23" s="249" t="s">
        <v>133</v>
      </c>
      <c r="GG23" s="248" t="s">
        <v>133</v>
      </c>
      <c r="GH23" s="249" t="s">
        <v>133</v>
      </c>
      <c r="GI23" s="248" t="s">
        <v>133</v>
      </c>
      <c r="GJ23" s="249" t="s">
        <v>133</v>
      </c>
      <c r="GK23" s="248" t="s">
        <v>133</v>
      </c>
      <c r="GL23" s="249" t="s">
        <v>133</v>
      </c>
      <c r="GM23" s="248" t="s">
        <v>133</v>
      </c>
      <c r="GN23" s="249" t="s">
        <v>133</v>
      </c>
      <c r="GO23" s="248" t="s">
        <v>133</v>
      </c>
      <c r="GP23" s="249" t="s">
        <v>133</v>
      </c>
      <c r="GQ23" s="248" t="s">
        <v>133</v>
      </c>
      <c r="GR23" s="249" t="s">
        <v>133</v>
      </c>
      <c r="GS23" s="248" t="s">
        <v>133</v>
      </c>
      <c r="GT23" s="249" t="s">
        <v>133</v>
      </c>
      <c r="GU23" s="248" t="s">
        <v>133</v>
      </c>
      <c r="GV23" s="249" t="s">
        <v>133</v>
      </c>
      <c r="GW23" s="248" t="s">
        <v>133</v>
      </c>
      <c r="GX23" s="249" t="s">
        <v>133</v>
      </c>
      <c r="GY23" s="248" t="s">
        <v>133</v>
      </c>
      <c r="GZ23" s="249" t="s">
        <v>133</v>
      </c>
      <c r="HA23" s="248" t="s">
        <v>133</v>
      </c>
      <c r="HB23" s="249" t="s">
        <v>133</v>
      </c>
      <c r="HC23" s="248" t="s">
        <v>133</v>
      </c>
      <c r="HD23" s="249" t="s">
        <v>133</v>
      </c>
      <c r="HE23" s="248" t="s">
        <v>133</v>
      </c>
      <c r="HF23" s="249" t="s">
        <v>133</v>
      </c>
      <c r="HG23" s="248" t="s">
        <v>133</v>
      </c>
      <c r="HH23" s="249" t="s">
        <v>133</v>
      </c>
      <c r="HI23" s="248" t="s">
        <v>133</v>
      </c>
      <c r="HJ23" s="249" t="s">
        <v>133</v>
      </c>
      <c r="HK23" s="248" t="s">
        <v>133</v>
      </c>
      <c r="HL23" s="249" t="s">
        <v>133</v>
      </c>
      <c r="HM23" s="248" t="s">
        <v>133</v>
      </c>
      <c r="HN23" s="249" t="s">
        <v>133</v>
      </c>
      <c r="HO23" s="248" t="s">
        <v>133</v>
      </c>
      <c r="HP23" s="249" t="s">
        <v>133</v>
      </c>
      <c r="HQ23" s="248" t="s">
        <v>133</v>
      </c>
      <c r="HR23" s="249" t="s">
        <v>133</v>
      </c>
      <c r="HS23" s="248" t="s">
        <v>133</v>
      </c>
      <c r="HT23" s="249" t="s">
        <v>133</v>
      </c>
      <c r="HU23" s="248" t="s">
        <v>133</v>
      </c>
      <c r="HV23" s="249" t="s">
        <v>133</v>
      </c>
      <c r="HW23" s="244" t="s">
        <v>133</v>
      </c>
      <c r="HX23" s="249" t="s">
        <v>133</v>
      </c>
      <c r="HY23" s="244" t="s">
        <v>133</v>
      </c>
      <c r="HZ23" s="249" t="s">
        <v>133</v>
      </c>
      <c r="IA23" s="244" t="s">
        <v>133</v>
      </c>
      <c r="IB23" s="249" t="s">
        <v>133</v>
      </c>
      <c r="IC23" s="248" t="s">
        <v>133</v>
      </c>
      <c r="ID23" s="249" t="s">
        <v>133</v>
      </c>
      <c r="IE23" s="248" t="s">
        <v>133</v>
      </c>
      <c r="IF23" s="249" t="s">
        <v>133</v>
      </c>
      <c r="IG23" s="248" t="s">
        <v>133</v>
      </c>
      <c r="IH23" s="249" t="s">
        <v>133</v>
      </c>
      <c r="II23" s="248" t="s">
        <v>133</v>
      </c>
      <c r="IJ23" s="249" t="s">
        <v>133</v>
      </c>
      <c r="IK23" s="244" t="s">
        <v>133</v>
      </c>
      <c r="IL23" s="249" t="s">
        <v>133</v>
      </c>
      <c r="IM23" s="244" t="s">
        <v>133</v>
      </c>
      <c r="IN23" s="249" t="s">
        <v>133</v>
      </c>
      <c r="IO23" s="244" t="s">
        <v>133</v>
      </c>
      <c r="IP23" s="249" t="s">
        <v>133</v>
      </c>
      <c r="IQ23" s="244" t="s">
        <v>133</v>
      </c>
      <c r="IR23" s="249" t="s">
        <v>133</v>
      </c>
      <c r="IS23" s="244" t="s">
        <v>133</v>
      </c>
      <c r="IT23" s="249" t="s">
        <v>133</v>
      </c>
      <c r="IU23" s="248" t="s">
        <v>133</v>
      </c>
      <c r="IV23" s="249" t="s">
        <v>133</v>
      </c>
      <c r="IW23" s="244" t="s">
        <v>133</v>
      </c>
      <c r="IX23" s="249" t="s">
        <v>133</v>
      </c>
      <c r="IY23" s="244" t="s">
        <v>133</v>
      </c>
      <c r="IZ23" s="249" t="s">
        <v>133</v>
      </c>
      <c r="JA23" s="244" t="s">
        <v>133</v>
      </c>
      <c r="JB23" s="249" t="s">
        <v>133</v>
      </c>
      <c r="JC23" s="244" t="s">
        <v>133</v>
      </c>
      <c r="JD23" s="249" t="s">
        <v>133</v>
      </c>
      <c r="JE23" s="244" t="s">
        <v>133</v>
      </c>
      <c r="JF23" s="249" t="s">
        <v>133</v>
      </c>
      <c r="JG23" s="244" t="s">
        <v>133</v>
      </c>
      <c r="JH23" s="249" t="s">
        <v>133</v>
      </c>
      <c r="JI23" s="244" t="s">
        <v>133</v>
      </c>
      <c r="JJ23" s="249" t="s">
        <v>133</v>
      </c>
      <c r="JK23" s="244" t="s">
        <v>133</v>
      </c>
      <c r="JL23" s="249" t="s">
        <v>133</v>
      </c>
      <c r="JM23" s="244" t="s">
        <v>133</v>
      </c>
      <c r="JN23" s="249" t="s">
        <v>133</v>
      </c>
      <c r="JO23" s="244" t="s">
        <v>133</v>
      </c>
      <c r="JP23" s="249" t="s">
        <v>133</v>
      </c>
      <c r="JQ23" s="244" t="s">
        <v>133</v>
      </c>
      <c r="JR23" s="249" t="s">
        <v>133</v>
      </c>
      <c r="JS23" s="244" t="s">
        <v>133</v>
      </c>
      <c r="JT23" s="249" t="s">
        <v>133</v>
      </c>
      <c r="JU23" s="244" t="s">
        <v>133</v>
      </c>
      <c r="JV23" s="249" t="s">
        <v>133</v>
      </c>
      <c r="JW23" s="244" t="s">
        <v>133</v>
      </c>
      <c r="JX23" s="249" t="s">
        <v>133</v>
      </c>
      <c r="JY23" s="244" t="s">
        <v>133</v>
      </c>
      <c r="JZ23" s="249" t="s">
        <v>133</v>
      </c>
    </row>
    <row r="24" spans="1:286" x14ac:dyDescent="0.3">
      <c r="A24" s="242" t="s">
        <v>166</v>
      </c>
      <c r="B24" s="242" t="s">
        <v>166</v>
      </c>
      <c r="C24" s="268"/>
      <c r="D24" s="269"/>
      <c r="E24" s="26" t="s">
        <v>54</v>
      </c>
      <c r="F24" s="252" t="s">
        <v>244</v>
      </c>
      <c r="G24" s="253">
        <v>1</v>
      </c>
      <c r="H24" s="270">
        <v>1</v>
      </c>
      <c r="I24" s="255">
        <v>3.82</v>
      </c>
      <c r="J24" s="256">
        <v>3.82</v>
      </c>
      <c r="K24" s="255">
        <v>3.78</v>
      </c>
      <c r="L24" s="256">
        <v>3.78</v>
      </c>
      <c r="M24" s="255">
        <v>3.84</v>
      </c>
      <c r="N24" s="256">
        <v>3.84</v>
      </c>
      <c r="O24" s="255">
        <v>3.86</v>
      </c>
      <c r="P24" s="256">
        <v>3.86</v>
      </c>
      <c r="Q24" s="255">
        <v>3.96</v>
      </c>
      <c r="R24" s="256">
        <v>3.96</v>
      </c>
      <c r="S24" s="255">
        <v>3.9</v>
      </c>
      <c r="T24" s="256">
        <v>3.9</v>
      </c>
      <c r="U24" s="255">
        <v>3.89</v>
      </c>
      <c r="V24" s="256">
        <v>3.89</v>
      </c>
      <c r="W24" s="255">
        <v>3.94</v>
      </c>
      <c r="X24" s="256">
        <v>3.94</v>
      </c>
      <c r="Y24" s="255">
        <v>3.86</v>
      </c>
      <c r="Z24" s="256">
        <v>3.86</v>
      </c>
      <c r="AA24" s="255">
        <v>4</v>
      </c>
      <c r="AB24" s="256">
        <v>4</v>
      </c>
      <c r="AC24" s="255">
        <v>4.2699999999999996</v>
      </c>
      <c r="AD24" s="256">
        <v>4.2699999999999996</v>
      </c>
      <c r="AE24" s="255">
        <v>3.98</v>
      </c>
      <c r="AF24" s="256">
        <v>3.98</v>
      </c>
      <c r="AG24" s="255">
        <v>3.82</v>
      </c>
      <c r="AH24" s="256">
        <v>3.82</v>
      </c>
      <c r="AI24" s="255">
        <v>3.66</v>
      </c>
      <c r="AJ24" s="256">
        <v>3.66</v>
      </c>
      <c r="AK24" s="255">
        <v>3.34</v>
      </c>
      <c r="AL24" s="256">
        <v>3.34</v>
      </c>
      <c r="AM24" s="255">
        <v>3.26</v>
      </c>
      <c r="AN24" s="256">
        <v>3.26</v>
      </c>
      <c r="AO24" s="255">
        <v>3.13</v>
      </c>
      <c r="AP24" s="256">
        <v>3.13</v>
      </c>
      <c r="AQ24" s="255">
        <v>3.54</v>
      </c>
      <c r="AR24" s="256">
        <v>3.54</v>
      </c>
      <c r="AS24" s="255">
        <v>3.75</v>
      </c>
      <c r="AT24" s="256">
        <v>3.75</v>
      </c>
      <c r="AU24" s="255">
        <v>3.82</v>
      </c>
      <c r="AV24" s="256">
        <v>3.82</v>
      </c>
      <c r="AW24" s="255">
        <v>3.99</v>
      </c>
      <c r="AX24" s="256">
        <v>3.99</v>
      </c>
      <c r="AY24" s="255">
        <v>3.83</v>
      </c>
      <c r="AZ24" s="256">
        <v>3.83</v>
      </c>
      <c r="BA24" s="255">
        <v>3.9</v>
      </c>
      <c r="BB24" s="256">
        <v>3.9</v>
      </c>
      <c r="BC24" s="255">
        <v>3.78</v>
      </c>
      <c r="BD24" s="256">
        <v>3.78</v>
      </c>
      <c r="BE24" s="255">
        <v>3.58</v>
      </c>
      <c r="BF24" s="256">
        <v>3.58</v>
      </c>
      <c r="BG24" s="255">
        <v>3.52</v>
      </c>
      <c r="BH24" s="256">
        <v>3.52</v>
      </c>
      <c r="BI24" s="255">
        <v>2.94</v>
      </c>
      <c r="BJ24" s="256">
        <v>2.94</v>
      </c>
      <c r="BK24" s="255">
        <v>2.74</v>
      </c>
      <c r="BL24" s="256">
        <v>2.74</v>
      </c>
      <c r="BM24" s="255">
        <v>2.83</v>
      </c>
      <c r="BN24" s="256">
        <v>2.83</v>
      </c>
      <c r="BO24" s="255">
        <v>2.66</v>
      </c>
      <c r="BP24" s="256">
        <v>2.66</v>
      </c>
      <c r="BQ24" s="255">
        <v>2.5300000000000002</v>
      </c>
      <c r="BR24" s="256">
        <v>2.5300000000000002</v>
      </c>
      <c r="BS24" s="255">
        <v>2.5300000000000002</v>
      </c>
      <c r="BT24" s="256">
        <v>2.5300000000000002</v>
      </c>
      <c r="BU24" s="255">
        <v>2.59</v>
      </c>
      <c r="BV24" s="256">
        <v>2.59</v>
      </c>
      <c r="BW24" s="255">
        <v>2.71</v>
      </c>
      <c r="BX24" s="256">
        <v>2.71</v>
      </c>
      <c r="BY24" s="255">
        <v>2.74</v>
      </c>
      <c r="BZ24" s="256">
        <v>2.74</v>
      </c>
      <c r="CA24" s="255">
        <v>2.63</v>
      </c>
      <c r="CB24" s="256">
        <v>2.63</v>
      </c>
      <c r="CC24" s="255">
        <v>2.4500000000000002</v>
      </c>
      <c r="CD24" s="256">
        <v>2.4500000000000002</v>
      </c>
      <c r="CE24" s="255">
        <v>2.4</v>
      </c>
      <c r="CF24" s="256">
        <v>2.4</v>
      </c>
      <c r="CG24" s="255">
        <v>2.58</v>
      </c>
      <c r="CH24" s="256">
        <v>2.58</v>
      </c>
      <c r="CI24" s="255">
        <v>2.56</v>
      </c>
      <c r="CJ24" s="256">
        <v>2.56</v>
      </c>
      <c r="CK24" s="255">
        <v>2.5300000000000002</v>
      </c>
      <c r="CL24" s="256">
        <v>2.5300000000000002</v>
      </c>
      <c r="CM24" s="255">
        <v>2.48</v>
      </c>
      <c r="CN24" s="256">
        <v>2.48</v>
      </c>
      <c r="CO24" s="255">
        <v>2.5</v>
      </c>
      <c r="CP24" s="256">
        <v>2.5</v>
      </c>
      <c r="CQ24" s="255">
        <v>2.65</v>
      </c>
      <c r="CR24" s="256">
        <v>2.65</v>
      </c>
      <c r="CS24" s="255">
        <v>2.65</v>
      </c>
      <c r="CT24" s="256">
        <v>2.65</v>
      </c>
      <c r="CU24" s="255">
        <v>2.54</v>
      </c>
      <c r="CV24" s="256">
        <v>2.54</v>
      </c>
      <c r="CW24" s="255">
        <v>2.4500000000000002</v>
      </c>
      <c r="CX24" s="256">
        <v>2.4500000000000002</v>
      </c>
      <c r="CY24" s="255">
        <v>2.6100000000000003</v>
      </c>
      <c r="CZ24" s="256">
        <v>2.6100000000000003</v>
      </c>
      <c r="DA24" s="255">
        <v>2.94</v>
      </c>
      <c r="DB24" s="256">
        <v>2.94</v>
      </c>
      <c r="DC24" s="255">
        <v>3.11</v>
      </c>
      <c r="DD24" s="256">
        <v>3.11</v>
      </c>
      <c r="DE24" s="255">
        <v>3.25</v>
      </c>
      <c r="DF24" s="256">
        <v>3.25</v>
      </c>
      <c r="DG24" s="255">
        <v>3.33</v>
      </c>
      <c r="DH24" s="256">
        <v>3.33</v>
      </c>
      <c r="DI24" s="255">
        <v>3.11</v>
      </c>
      <c r="DJ24" s="256">
        <v>3.11</v>
      </c>
      <c r="DK24" s="255">
        <v>3.08</v>
      </c>
      <c r="DL24" s="256">
        <v>3.08</v>
      </c>
      <c r="DM24" s="255">
        <v>3.13</v>
      </c>
      <c r="DN24" s="256">
        <v>3.13</v>
      </c>
      <c r="DO24" s="255">
        <v>3</v>
      </c>
      <c r="DP24" s="256">
        <v>3</v>
      </c>
      <c r="DQ24" s="255">
        <v>2.88</v>
      </c>
      <c r="DR24" s="256">
        <v>2.88</v>
      </c>
      <c r="DS24" s="255">
        <v>3</v>
      </c>
      <c r="DT24" s="256">
        <v>3</v>
      </c>
      <c r="DU24" s="255">
        <v>3.02</v>
      </c>
      <c r="DV24" s="256">
        <v>3.02</v>
      </c>
      <c r="DW24" s="255">
        <v>2.91</v>
      </c>
      <c r="DX24" s="256">
        <v>2.91</v>
      </c>
      <c r="DY24" s="255">
        <v>2.8899999999999997</v>
      </c>
      <c r="DZ24" s="256">
        <v>2.8899999999999997</v>
      </c>
      <c r="EA24" s="255">
        <v>2.8</v>
      </c>
      <c r="EB24" s="256">
        <v>2.8</v>
      </c>
      <c r="EC24" s="255">
        <v>2.69</v>
      </c>
      <c r="ED24" s="256">
        <v>2.69</v>
      </c>
      <c r="EE24" s="255">
        <v>2.8</v>
      </c>
      <c r="EF24" s="256">
        <v>2.8</v>
      </c>
      <c r="EG24" s="255">
        <v>2.66</v>
      </c>
      <c r="EH24" s="256">
        <v>2.66</v>
      </c>
      <c r="EI24" s="255">
        <v>2.67</v>
      </c>
      <c r="EJ24" s="256">
        <v>2.67</v>
      </c>
      <c r="EK24" s="255">
        <v>2.52</v>
      </c>
      <c r="EL24" s="256">
        <v>2.52</v>
      </c>
      <c r="EM24" s="255">
        <v>2.21</v>
      </c>
      <c r="EN24" s="256">
        <v>2.21</v>
      </c>
      <c r="EO24" s="255">
        <v>2.02</v>
      </c>
      <c r="EP24" s="256">
        <v>2.02</v>
      </c>
      <c r="EQ24" s="255">
        <v>2.09</v>
      </c>
      <c r="ER24" s="256">
        <v>2.09</v>
      </c>
      <c r="ES24" s="255">
        <v>2.09</v>
      </c>
      <c r="ET24" s="256">
        <v>2.09</v>
      </c>
      <c r="EU24" s="255">
        <v>2.42</v>
      </c>
      <c r="EV24" s="256">
        <v>2.42</v>
      </c>
      <c r="EW24" s="255">
        <v>2.41</v>
      </c>
      <c r="EX24" s="256">
        <v>2.41</v>
      </c>
      <c r="EY24" s="255">
        <v>2.16</v>
      </c>
      <c r="EZ24" s="256">
        <v>2.16</v>
      </c>
      <c r="FA24" s="255">
        <v>2.0099999999999998</v>
      </c>
      <c r="FB24" s="256">
        <v>2.0099999999999998</v>
      </c>
      <c r="FC24" s="255">
        <v>2.1100000000000003</v>
      </c>
      <c r="FD24" s="256">
        <v>2.1100000000000003</v>
      </c>
      <c r="FE24" s="255">
        <v>2.1100000000000003</v>
      </c>
      <c r="FF24" s="256">
        <v>2.1100000000000003</v>
      </c>
      <c r="FG24" s="255">
        <v>2.2599999999999998</v>
      </c>
      <c r="FH24" s="256">
        <v>2.2599999999999998</v>
      </c>
      <c r="FI24" s="255">
        <v>2.1</v>
      </c>
      <c r="FJ24" s="256">
        <v>2.1</v>
      </c>
      <c r="FK24" s="255">
        <v>1.97</v>
      </c>
      <c r="FL24" s="256">
        <v>1.97</v>
      </c>
      <c r="FM24" s="255">
        <v>1.9100000000000001</v>
      </c>
      <c r="FN24" s="256">
        <v>1.9100000000000001</v>
      </c>
      <c r="FO24" s="255">
        <v>2.06</v>
      </c>
      <c r="FP24" s="256">
        <v>2.06</v>
      </c>
      <c r="FQ24" s="255">
        <v>2.09</v>
      </c>
      <c r="FR24" s="256">
        <v>2.09</v>
      </c>
      <c r="FS24" s="255">
        <v>2.0300000000000002</v>
      </c>
      <c r="FT24" s="256">
        <v>2.0300000000000002</v>
      </c>
      <c r="FU24" s="255">
        <v>1.8599999999999999</v>
      </c>
      <c r="FV24" s="256">
        <v>1.8599999999999999</v>
      </c>
      <c r="FW24" s="255">
        <v>1.78</v>
      </c>
      <c r="FX24" s="256">
        <v>1.78</v>
      </c>
      <c r="FY24" s="255">
        <v>1.79</v>
      </c>
      <c r="FZ24" s="256">
        <v>1.79</v>
      </c>
      <c r="GA24" s="255">
        <v>1.8199999999999998</v>
      </c>
      <c r="GB24" s="256">
        <v>1.8199999999999998</v>
      </c>
      <c r="GC24" s="255">
        <v>1.88</v>
      </c>
      <c r="GD24" s="256">
        <v>1.88</v>
      </c>
      <c r="GE24" s="255">
        <v>2.12</v>
      </c>
      <c r="GF24" s="256">
        <v>2.12</v>
      </c>
      <c r="GG24" s="255">
        <v>2.41</v>
      </c>
      <c r="GH24" s="256">
        <v>2.41</v>
      </c>
      <c r="GI24" s="255">
        <v>2.4</v>
      </c>
      <c r="GJ24" s="256">
        <v>2.4</v>
      </c>
      <c r="GK24" s="255">
        <v>2.3600000000000003</v>
      </c>
      <c r="GL24" s="256">
        <v>2.3600000000000003</v>
      </c>
      <c r="GM24" s="255">
        <v>2.38</v>
      </c>
      <c r="GN24" s="256">
        <v>2.38</v>
      </c>
      <c r="GO24" s="255">
        <v>2.2199999999999998</v>
      </c>
      <c r="GP24" s="256">
        <v>2.2199999999999998</v>
      </c>
      <c r="GQ24" s="255">
        <v>2.21</v>
      </c>
      <c r="GR24" s="256">
        <v>2.21</v>
      </c>
      <c r="GS24" s="255">
        <v>2.27</v>
      </c>
      <c r="GT24" s="256">
        <v>2.27</v>
      </c>
      <c r="GU24" s="255">
        <v>2.7</v>
      </c>
      <c r="GV24" s="256">
        <v>2.7</v>
      </c>
      <c r="GW24" s="255">
        <v>2.69</v>
      </c>
      <c r="GX24" s="256">
        <v>2.69</v>
      </c>
      <c r="GY24" s="255">
        <v>2.88</v>
      </c>
      <c r="GZ24" s="256">
        <v>2.88</v>
      </c>
      <c r="HA24" s="255">
        <v>2.8600000000000003</v>
      </c>
      <c r="HB24" s="256">
        <v>2.8600000000000003</v>
      </c>
      <c r="HC24" s="255">
        <v>2.75</v>
      </c>
      <c r="HD24" s="256">
        <v>2.75</v>
      </c>
      <c r="HE24" s="255">
        <v>2.81</v>
      </c>
      <c r="HF24" s="256">
        <v>2.81</v>
      </c>
      <c r="HG24" s="255">
        <v>3.09</v>
      </c>
      <c r="HH24" s="256">
        <v>3.09</v>
      </c>
      <c r="HI24" s="255">
        <v>3.2</v>
      </c>
      <c r="HJ24" s="256">
        <v>3.2</v>
      </c>
      <c r="HK24" s="255">
        <v>3.09</v>
      </c>
      <c r="HL24" s="256">
        <v>3.09</v>
      </c>
      <c r="HM24" s="255">
        <v>3.16</v>
      </c>
      <c r="HN24" s="256">
        <v>3.16</v>
      </c>
      <c r="HO24" s="255">
        <v>3.28</v>
      </c>
      <c r="HP24" s="256">
        <v>3.28</v>
      </c>
      <c r="HQ24" s="255">
        <v>3.13</v>
      </c>
      <c r="HR24" s="256">
        <v>3.13</v>
      </c>
      <c r="HS24" s="255">
        <v>3.14</v>
      </c>
      <c r="HT24" s="256">
        <v>3.14</v>
      </c>
      <c r="HU24" s="413">
        <v>3.25</v>
      </c>
      <c r="HV24" s="256">
        <v>3.25</v>
      </c>
      <c r="HW24" s="413">
        <v>3.28</v>
      </c>
      <c r="HX24" s="415">
        <v>3.28</v>
      </c>
      <c r="HY24" s="413">
        <v>3.43</v>
      </c>
      <c r="HZ24" s="415">
        <v>3.43</v>
      </c>
      <c r="IA24" s="413">
        <v>3.36</v>
      </c>
      <c r="IB24" s="415">
        <v>3.36</v>
      </c>
      <c r="IC24" s="255">
        <v>3.01</v>
      </c>
      <c r="ID24" s="256">
        <v>3.01</v>
      </c>
      <c r="IE24" s="255">
        <v>2.9</v>
      </c>
      <c r="IF24" s="256">
        <v>2.9</v>
      </c>
      <c r="IG24" s="413">
        <v>2.85</v>
      </c>
      <c r="IH24" s="415">
        <v>2.85</v>
      </c>
      <c r="II24" s="413">
        <v>2.6399999999999997</v>
      </c>
      <c r="IJ24" s="415">
        <v>2.6399999999999997</v>
      </c>
      <c r="IK24" s="413">
        <v>2.63</v>
      </c>
      <c r="IL24" s="415">
        <v>2.63</v>
      </c>
      <c r="IM24" s="413">
        <v>2.58</v>
      </c>
      <c r="IN24" s="415">
        <v>2.58</v>
      </c>
      <c r="IO24" s="413">
        <v>2.38</v>
      </c>
      <c r="IP24" s="415">
        <v>2.38</v>
      </c>
      <c r="IQ24" s="413">
        <v>2.4699999999999998</v>
      </c>
      <c r="IR24" s="415">
        <v>2.4699999999999998</v>
      </c>
      <c r="IS24" s="413">
        <v>2.2199999999999998</v>
      </c>
      <c r="IT24" s="415">
        <v>2.2199999999999998</v>
      </c>
      <c r="IU24" s="413">
        <v>2.38</v>
      </c>
      <c r="IV24" s="415">
        <v>2.38</v>
      </c>
      <c r="IW24" s="413">
        <v>2.4500000000000002</v>
      </c>
      <c r="IX24" s="415">
        <v>2.4500000000000002</v>
      </c>
      <c r="IY24" s="413">
        <v>2.5099999999999998</v>
      </c>
      <c r="IZ24" s="415">
        <v>2.5099999999999998</v>
      </c>
      <c r="JA24" s="413">
        <f>+INDEX('[1]CCSU-NSU-historical'!$1:$1048576,ROW(),+MATCH(JA$13,'[1]CCSU-NSU-historical'!$13:$13,0))</f>
        <v>2.6100000000000003</v>
      </c>
      <c r="JB24" s="415">
        <f>+INDEX('[1]CCSU-NSU-historical'!$1:$1048576,ROW(),+MATCH(JB$13,'[1]CCSU-NSU-historical'!$13:$13,0)+1)</f>
        <v>2.6100000000000003</v>
      </c>
      <c r="JC24" s="413">
        <v>2.5</v>
      </c>
      <c r="JD24" s="415">
        <v>2.5</v>
      </c>
      <c r="JE24" s="413">
        <v>2.2999999999999998</v>
      </c>
      <c r="JF24" s="415">
        <v>2.2999999999999998</v>
      </c>
      <c r="JG24" s="413">
        <v>1.75</v>
      </c>
      <c r="JH24" s="415">
        <v>1.75</v>
      </c>
      <c r="JI24" s="413">
        <v>1.52</v>
      </c>
      <c r="JJ24" s="415">
        <v>1.52</v>
      </c>
      <c r="JK24" s="413">
        <v>1.4</v>
      </c>
      <c r="JL24" s="415">
        <v>1.4</v>
      </c>
      <c r="JM24" s="413">
        <v>1.42</v>
      </c>
      <c r="JN24" s="415">
        <v>1.42</v>
      </c>
      <c r="JO24" s="413">
        <v>1.3900000000000001</v>
      </c>
      <c r="JP24" s="415">
        <v>1.3900000000000001</v>
      </c>
      <c r="JQ24" s="413">
        <v>1.42</v>
      </c>
      <c r="JR24" s="415">
        <v>1.42</v>
      </c>
      <c r="JS24" s="413">
        <v>1.4</v>
      </c>
      <c r="JT24" s="415">
        <v>1.4</v>
      </c>
      <c r="JU24" s="413">
        <v>1.4</v>
      </c>
      <c r="JV24" s="415">
        <v>1.4</v>
      </c>
      <c r="JW24" s="413">
        <v>1.49</v>
      </c>
      <c r="JX24" s="415">
        <v>1.49</v>
      </c>
      <c r="JY24" s="413">
        <v>1.51</v>
      </c>
      <c r="JZ24" s="415">
        <v>1.51</v>
      </c>
    </row>
    <row r="25" spans="1:286" x14ac:dyDescent="0.3">
      <c r="A25" s="191" t="s">
        <v>167</v>
      </c>
      <c r="B25" s="242" t="s">
        <v>166</v>
      </c>
      <c r="C25" s="250"/>
      <c r="D25" s="251"/>
      <c r="E25" s="26" t="s">
        <v>155</v>
      </c>
      <c r="F25" s="252" t="s">
        <v>245</v>
      </c>
      <c r="G25" s="253">
        <v>1.2</v>
      </c>
      <c r="H25" s="254">
        <v>1.2</v>
      </c>
      <c r="I25" s="255">
        <v>4.2299999999999995</v>
      </c>
      <c r="J25" s="257">
        <v>4.0199999999999996</v>
      </c>
      <c r="K25" s="255">
        <v>4.2</v>
      </c>
      <c r="L25" s="257">
        <v>3.9799999999999995</v>
      </c>
      <c r="M25" s="255">
        <v>4.25</v>
      </c>
      <c r="N25" s="257">
        <v>4.04</v>
      </c>
      <c r="O25" s="255">
        <v>4.2299999999999995</v>
      </c>
      <c r="P25" s="257">
        <v>4.0599999999999996</v>
      </c>
      <c r="Q25" s="255">
        <v>4.32</v>
      </c>
      <c r="R25" s="257">
        <v>4.16</v>
      </c>
      <c r="S25" s="255">
        <v>4.26</v>
      </c>
      <c r="T25" s="257">
        <v>4.0999999999999996</v>
      </c>
      <c r="U25" s="255">
        <v>4.2699999999999996</v>
      </c>
      <c r="V25" s="257">
        <v>4.09</v>
      </c>
      <c r="W25" s="255">
        <v>4.32</v>
      </c>
      <c r="X25" s="257">
        <v>4.1399999999999997</v>
      </c>
      <c r="Y25" s="255">
        <v>4.25</v>
      </c>
      <c r="Z25" s="257">
        <v>4.0599999999999996</v>
      </c>
      <c r="AA25" s="255">
        <v>4.3600000000000003</v>
      </c>
      <c r="AB25" s="257">
        <v>4.2</v>
      </c>
      <c r="AC25" s="255">
        <v>4.5999999999999996</v>
      </c>
      <c r="AD25" s="257">
        <v>4.47</v>
      </c>
      <c r="AE25" s="255">
        <v>4.34</v>
      </c>
      <c r="AF25" s="257">
        <v>4.18</v>
      </c>
      <c r="AG25" s="255">
        <v>4.18</v>
      </c>
      <c r="AH25" s="257">
        <v>4.0199999999999996</v>
      </c>
      <c r="AI25" s="255">
        <v>4.04</v>
      </c>
      <c r="AJ25" s="257">
        <v>3.8600000000000003</v>
      </c>
      <c r="AK25" s="255">
        <v>3.74</v>
      </c>
      <c r="AL25" s="257">
        <v>3.54</v>
      </c>
      <c r="AM25" s="255">
        <v>3.66</v>
      </c>
      <c r="AN25" s="257">
        <v>3.46</v>
      </c>
      <c r="AO25" s="255">
        <v>3.54</v>
      </c>
      <c r="AP25" s="257">
        <v>3.33</v>
      </c>
      <c r="AQ25" s="255">
        <v>3.9000000000000004</v>
      </c>
      <c r="AR25" s="257">
        <v>3.74</v>
      </c>
      <c r="AS25" s="255">
        <v>4.0999999999999996</v>
      </c>
      <c r="AT25" s="257">
        <v>3.95</v>
      </c>
      <c r="AU25" s="255">
        <v>4.16</v>
      </c>
      <c r="AV25" s="257">
        <v>4.0199999999999996</v>
      </c>
      <c r="AW25" s="255">
        <v>4.33</v>
      </c>
      <c r="AX25" s="257">
        <v>4.1900000000000004</v>
      </c>
      <c r="AY25" s="255">
        <v>4.18</v>
      </c>
      <c r="AZ25" s="257">
        <v>4.03</v>
      </c>
      <c r="BA25" s="255">
        <v>4.24</v>
      </c>
      <c r="BB25" s="257">
        <v>4.0999999999999996</v>
      </c>
      <c r="BC25" s="255">
        <v>4.0999999999999996</v>
      </c>
      <c r="BD25" s="257">
        <v>3.9799999999999995</v>
      </c>
      <c r="BE25" s="255">
        <v>3.91</v>
      </c>
      <c r="BF25" s="257">
        <v>3.7800000000000002</v>
      </c>
      <c r="BG25" s="255">
        <v>3.8600000000000003</v>
      </c>
      <c r="BH25" s="257">
        <v>3.7199999999999998</v>
      </c>
      <c r="BI25" s="255">
        <v>3.3099999999999996</v>
      </c>
      <c r="BJ25" s="257">
        <v>3.1399999999999997</v>
      </c>
      <c r="BK25" s="255">
        <v>3.0933333333333333</v>
      </c>
      <c r="BL25" s="257">
        <v>2.9400000000000004</v>
      </c>
      <c r="BM25" s="255">
        <v>3.19</v>
      </c>
      <c r="BN25" s="257">
        <v>3.0300000000000002</v>
      </c>
      <c r="BO25" s="255">
        <v>3.01</v>
      </c>
      <c r="BP25" s="257">
        <v>2.8600000000000003</v>
      </c>
      <c r="BQ25" s="255">
        <v>2.88</v>
      </c>
      <c r="BR25" s="257">
        <v>2.7300000000000004</v>
      </c>
      <c r="BS25" s="255">
        <v>2.88</v>
      </c>
      <c r="BT25" s="257">
        <v>2.7300000000000004</v>
      </c>
      <c r="BU25" s="255">
        <v>2.9299999999999997</v>
      </c>
      <c r="BV25" s="257">
        <v>2.79</v>
      </c>
      <c r="BW25" s="255">
        <v>3.04</v>
      </c>
      <c r="BX25" s="257">
        <v>2.91</v>
      </c>
      <c r="BY25" s="255">
        <v>3.05</v>
      </c>
      <c r="BZ25" s="257">
        <v>2.9400000000000004</v>
      </c>
      <c r="CA25" s="255">
        <v>2.9299999999999997</v>
      </c>
      <c r="CB25" s="257">
        <v>2.83</v>
      </c>
      <c r="CC25" s="255">
        <v>2.75</v>
      </c>
      <c r="CD25" s="257">
        <v>2.6500000000000004</v>
      </c>
      <c r="CE25" s="255">
        <v>2.6866666666666665</v>
      </c>
      <c r="CF25" s="257">
        <v>2.5999999999999996</v>
      </c>
      <c r="CG25" s="255">
        <v>2.8633333333333333</v>
      </c>
      <c r="CH25" s="257">
        <v>2.7800000000000002</v>
      </c>
      <c r="CI25" s="255">
        <v>2.8533333333333335</v>
      </c>
      <c r="CJ25" s="257">
        <v>2.76</v>
      </c>
      <c r="CK25" s="255">
        <v>2.8233333333333333</v>
      </c>
      <c r="CL25" s="257">
        <v>2.7300000000000004</v>
      </c>
      <c r="CM25" s="255">
        <v>2.7666666666666666</v>
      </c>
      <c r="CN25" s="257">
        <v>2.6799999999999997</v>
      </c>
      <c r="CO25" s="255">
        <v>2.79</v>
      </c>
      <c r="CP25" s="257">
        <v>2.7</v>
      </c>
      <c r="CQ25" s="255">
        <v>2.9666666666666668</v>
      </c>
      <c r="CR25" s="257">
        <v>2.8499999999999996</v>
      </c>
      <c r="CS25" s="255">
        <v>2.98</v>
      </c>
      <c r="CT25" s="257">
        <v>2.8499999999999996</v>
      </c>
      <c r="CU25" s="255">
        <v>2.8433333333333333</v>
      </c>
      <c r="CV25" s="257">
        <v>2.74</v>
      </c>
      <c r="CW25" s="255">
        <v>2.75</v>
      </c>
      <c r="CX25" s="257">
        <v>2.6500000000000004</v>
      </c>
      <c r="CY25" s="255">
        <v>2.9066666666666667</v>
      </c>
      <c r="CZ25" s="257">
        <v>2.8100000000000005</v>
      </c>
      <c r="DA25" s="255">
        <v>3.2366666666666664</v>
      </c>
      <c r="DB25" s="257">
        <v>3.1399999999999997</v>
      </c>
      <c r="DC25" s="255">
        <v>3.42</v>
      </c>
      <c r="DD25" s="257">
        <v>3.3099999999999996</v>
      </c>
      <c r="DE25" s="255">
        <v>3.5700000000000003</v>
      </c>
      <c r="DF25" s="257">
        <v>3.45</v>
      </c>
      <c r="DG25" s="255">
        <v>3.6533333333333333</v>
      </c>
      <c r="DH25" s="257">
        <v>3.5300000000000002</v>
      </c>
      <c r="DI25" s="255">
        <v>3.4466666666666663</v>
      </c>
      <c r="DJ25" s="257">
        <v>3.3099999999999996</v>
      </c>
      <c r="DK25" s="255">
        <v>3.4400000000000004</v>
      </c>
      <c r="DL25" s="257">
        <v>3.2800000000000002</v>
      </c>
      <c r="DM25" s="255">
        <v>3.51</v>
      </c>
      <c r="DN25" s="257">
        <v>3.33</v>
      </c>
      <c r="DO25" s="255">
        <v>3.3766666666666669</v>
      </c>
      <c r="DP25" s="257">
        <v>3.2</v>
      </c>
      <c r="DQ25" s="255">
        <v>3.26</v>
      </c>
      <c r="DR25" s="257">
        <v>3.08</v>
      </c>
      <c r="DS25" s="255">
        <v>3.3499999999999996</v>
      </c>
      <c r="DT25" s="257">
        <v>3.2</v>
      </c>
      <c r="DU25" s="255">
        <v>3.3600000000000003</v>
      </c>
      <c r="DV25" s="257">
        <v>3.2199999999999998</v>
      </c>
      <c r="DW25" s="255">
        <v>3.2466666666666661</v>
      </c>
      <c r="DX25" s="257">
        <v>3.1100000000000003</v>
      </c>
      <c r="DY25" s="255">
        <v>2.753333333333333</v>
      </c>
      <c r="DZ25" s="257">
        <v>3.09</v>
      </c>
      <c r="EA25" s="255">
        <v>3.13</v>
      </c>
      <c r="EB25" s="257">
        <v>3</v>
      </c>
      <c r="EC25" s="255">
        <v>3.0133333333333332</v>
      </c>
      <c r="ED25" s="257">
        <v>2.8899999999999997</v>
      </c>
      <c r="EE25" s="255">
        <v>3.1266666666666669</v>
      </c>
      <c r="EF25" s="257">
        <v>3</v>
      </c>
      <c r="EG25" s="255">
        <v>2.9766666666666666</v>
      </c>
      <c r="EH25" s="257">
        <v>2.8600000000000003</v>
      </c>
      <c r="EI25" s="255">
        <v>2.98</v>
      </c>
      <c r="EJ25" s="257">
        <v>2.87</v>
      </c>
      <c r="EK25" s="255">
        <v>2.83</v>
      </c>
      <c r="EL25" s="257">
        <v>2.7199999999999998</v>
      </c>
      <c r="EM25" s="255">
        <v>2.52</v>
      </c>
      <c r="EN25" s="257">
        <v>2.41</v>
      </c>
      <c r="EO25" s="255">
        <v>2.34</v>
      </c>
      <c r="EP25" s="257">
        <v>2.2199999999999998</v>
      </c>
      <c r="EQ25" s="255">
        <v>2.4</v>
      </c>
      <c r="ER25" s="257">
        <v>2.29</v>
      </c>
      <c r="ES25" s="255">
        <v>2.3966666666666665</v>
      </c>
      <c r="ET25" s="257">
        <v>2.29</v>
      </c>
      <c r="EU25" s="255">
        <v>2.73</v>
      </c>
      <c r="EV25" s="257">
        <v>2.62</v>
      </c>
      <c r="EW25" s="255">
        <v>2.7333333333333334</v>
      </c>
      <c r="EX25" s="257">
        <v>2.6100000000000003</v>
      </c>
      <c r="EY25" s="255">
        <v>2.5</v>
      </c>
      <c r="EZ25" s="257">
        <v>2.3600000000000003</v>
      </c>
      <c r="FA25" s="255">
        <v>2.3366666666666669</v>
      </c>
      <c r="FB25" s="257">
        <v>2.21</v>
      </c>
      <c r="FC25" s="255">
        <v>2.4333333333333336</v>
      </c>
      <c r="FD25" s="257">
        <v>2.3100000000000005</v>
      </c>
      <c r="FE25" s="255">
        <v>2.4266666666666667</v>
      </c>
      <c r="FF25" s="257">
        <v>2.3100000000000005</v>
      </c>
      <c r="FG25" s="255">
        <v>2.5866666666666669</v>
      </c>
      <c r="FH25" s="257">
        <v>2.46</v>
      </c>
      <c r="FI25" s="255">
        <v>2.42</v>
      </c>
      <c r="FJ25" s="257">
        <v>2.2999999999999998</v>
      </c>
      <c r="FK25" s="255">
        <v>2.2666666666666666</v>
      </c>
      <c r="FL25" s="257">
        <v>2.17</v>
      </c>
      <c r="FM25" s="255">
        <v>2.1800000000000002</v>
      </c>
      <c r="FN25" s="257">
        <v>2.1100000000000003</v>
      </c>
      <c r="FO25" s="255">
        <v>2.33</v>
      </c>
      <c r="FP25" s="257">
        <v>2.2599999999999998</v>
      </c>
      <c r="FQ25" s="255">
        <v>2.37</v>
      </c>
      <c r="FR25" s="257">
        <v>2.29</v>
      </c>
      <c r="FS25" s="255">
        <v>2.3366666666666669</v>
      </c>
      <c r="FT25" s="257">
        <v>2.2300000000000004</v>
      </c>
      <c r="FU25" s="255">
        <v>2.1633333333333331</v>
      </c>
      <c r="FV25" s="257">
        <v>2.0599999999999996</v>
      </c>
      <c r="FW25" s="255">
        <v>2.0699999999999998</v>
      </c>
      <c r="FX25" s="257">
        <v>1.98</v>
      </c>
      <c r="FY25" s="255">
        <v>2.0733333333333333</v>
      </c>
      <c r="FZ25" s="257">
        <v>1.99</v>
      </c>
      <c r="GA25" s="255">
        <v>2.11</v>
      </c>
      <c r="GB25" s="257">
        <v>2.0199999999999996</v>
      </c>
      <c r="GC25" s="255">
        <v>2.1766666666666667</v>
      </c>
      <c r="GD25" s="257">
        <v>2.08</v>
      </c>
      <c r="GE25" s="255">
        <v>2.4266666666666667</v>
      </c>
      <c r="GF25" s="257">
        <v>2.3200000000000003</v>
      </c>
      <c r="GG25" s="255">
        <v>2.7166666666666668</v>
      </c>
      <c r="GH25" s="257">
        <v>2.6100000000000003</v>
      </c>
      <c r="GI25" s="255">
        <v>2.7066666666666666</v>
      </c>
      <c r="GJ25" s="257">
        <v>2.5999999999999996</v>
      </c>
      <c r="GK25" s="255">
        <v>2.6733333333333333</v>
      </c>
      <c r="GL25" s="257">
        <v>2.5600000000000005</v>
      </c>
      <c r="GM25" s="255">
        <v>2.69</v>
      </c>
      <c r="GN25" s="257">
        <v>2.58</v>
      </c>
      <c r="GO25" s="255">
        <v>2.52</v>
      </c>
      <c r="GP25" s="257">
        <v>2.42</v>
      </c>
      <c r="GQ25" s="255">
        <v>2.5133333333333332</v>
      </c>
      <c r="GR25" s="257">
        <v>2.41</v>
      </c>
      <c r="GS25" s="255">
        <v>2.5466666666666669</v>
      </c>
      <c r="GT25" s="257">
        <v>2.4699999999999998</v>
      </c>
      <c r="GU25" s="255">
        <v>2.9666666666666668</v>
      </c>
      <c r="GV25" s="257">
        <v>2.9000000000000004</v>
      </c>
      <c r="GW25" s="255">
        <v>2.9533333333333331</v>
      </c>
      <c r="GX25" s="257">
        <v>2.8899999999999997</v>
      </c>
      <c r="GY25" s="255">
        <v>3.1366666666666667</v>
      </c>
      <c r="GZ25" s="257">
        <v>3.08</v>
      </c>
      <c r="HA25" s="255">
        <v>3.1233333333333331</v>
      </c>
      <c r="HB25" s="257">
        <v>3.0600000000000005</v>
      </c>
      <c r="HC25" s="255">
        <v>3.0066666666666668</v>
      </c>
      <c r="HD25" s="257">
        <v>2.95</v>
      </c>
      <c r="HE25" s="255">
        <v>3.0466666666666669</v>
      </c>
      <c r="HF25" s="257">
        <v>3.01</v>
      </c>
      <c r="HG25" s="255">
        <v>3.3266666666666662</v>
      </c>
      <c r="HH25" s="257">
        <v>3.29</v>
      </c>
      <c r="HI25" s="255">
        <v>3.4433333333333334</v>
      </c>
      <c r="HJ25" s="257">
        <v>3.4000000000000004</v>
      </c>
      <c r="HK25" s="255">
        <v>3.3233333333333333</v>
      </c>
      <c r="HL25" s="257">
        <v>3.29</v>
      </c>
      <c r="HM25" s="255">
        <v>3.3899999999999997</v>
      </c>
      <c r="HN25" s="257">
        <v>3.3600000000000003</v>
      </c>
      <c r="HO25" s="255">
        <v>3.5133333333333328</v>
      </c>
      <c r="HP25" s="257">
        <v>3.4799999999999995</v>
      </c>
      <c r="HQ25" s="255">
        <v>3.3566666666666665</v>
      </c>
      <c r="HR25" s="257">
        <v>3.33</v>
      </c>
      <c r="HS25" s="255">
        <v>3.3600000000000003</v>
      </c>
      <c r="HT25" s="257">
        <v>3.34</v>
      </c>
      <c r="HU25" s="413">
        <v>3.4699999999999998</v>
      </c>
      <c r="HV25" s="257">
        <v>3.45</v>
      </c>
      <c r="HW25" s="413">
        <v>3.5</v>
      </c>
      <c r="HX25" s="414">
        <v>3.4799999999999995</v>
      </c>
      <c r="HY25" s="413">
        <v>3.6500000000000004</v>
      </c>
      <c r="HZ25" s="414">
        <v>3.63</v>
      </c>
      <c r="IA25" s="413">
        <v>3.58</v>
      </c>
      <c r="IB25" s="414">
        <v>3.5599999999999996</v>
      </c>
      <c r="IC25" s="255">
        <v>3.2299999999999995</v>
      </c>
      <c r="ID25" s="257">
        <v>3.21</v>
      </c>
      <c r="IE25" s="255">
        <v>3.12</v>
      </c>
      <c r="IF25" s="257">
        <v>3.0999999999999996</v>
      </c>
      <c r="IG25" s="413">
        <v>3.0700000000000003</v>
      </c>
      <c r="IH25" s="414">
        <v>3.05</v>
      </c>
      <c r="II25" s="413">
        <v>2.86</v>
      </c>
      <c r="IJ25" s="414">
        <v>2.84</v>
      </c>
      <c r="IK25" s="413">
        <v>2.86</v>
      </c>
      <c r="IL25" s="414">
        <v>2.83</v>
      </c>
      <c r="IM25" s="413">
        <v>2.81</v>
      </c>
      <c r="IN25" s="414">
        <v>2.7800000000000002</v>
      </c>
      <c r="IO25" s="413">
        <v>2.61</v>
      </c>
      <c r="IP25" s="414">
        <v>2.58</v>
      </c>
      <c r="IQ25" s="413">
        <v>2.69</v>
      </c>
      <c r="IR25" s="414">
        <v>2.67</v>
      </c>
      <c r="IS25" s="413">
        <v>2.42</v>
      </c>
      <c r="IT25" s="414">
        <v>2.42</v>
      </c>
      <c r="IU25" s="413">
        <v>2.5700000000000003</v>
      </c>
      <c r="IV25" s="414">
        <v>2.58</v>
      </c>
      <c r="IW25" s="413">
        <v>2.65</v>
      </c>
      <c r="IX25" s="414">
        <v>2.65</v>
      </c>
      <c r="IY25" s="413">
        <v>2.7066666666666666</v>
      </c>
      <c r="IZ25" s="414">
        <v>2.71</v>
      </c>
      <c r="JA25" s="413">
        <f>+INDEX('[1]CCSU-NSU-historical'!$1:$1048576,ROW(),+MATCH(JA$13,'[1]CCSU-NSU-historical'!$13:$13,0))</f>
        <v>2.81</v>
      </c>
      <c r="JB25" s="414">
        <f>+INDEX('[1]CCSU-NSU-historical'!$1:$1048576,ROW(),+MATCH(JB$13,'[1]CCSU-NSU-historical'!$13:$13,0)+1)</f>
        <v>2.81</v>
      </c>
      <c r="JC25" s="413">
        <v>2.7</v>
      </c>
      <c r="JD25" s="414">
        <v>2.7</v>
      </c>
      <c r="JE25" s="413">
        <v>2.5</v>
      </c>
      <c r="JF25" s="414">
        <v>2.5</v>
      </c>
      <c r="JG25" s="413">
        <v>1.97</v>
      </c>
      <c r="JH25" s="414">
        <v>1.95</v>
      </c>
      <c r="JI25" s="413">
        <v>1.77</v>
      </c>
      <c r="JJ25" s="414">
        <v>1.72</v>
      </c>
      <c r="JK25" s="413">
        <v>1.65</v>
      </c>
      <c r="JL25" s="414">
        <v>1.6</v>
      </c>
      <c r="JM25" s="413">
        <v>1.67</v>
      </c>
      <c r="JN25" s="414">
        <v>1.6199999999999999</v>
      </c>
      <c r="JO25" s="413">
        <v>1.63</v>
      </c>
      <c r="JP25" s="414">
        <v>1.5899999999999999</v>
      </c>
      <c r="JQ25" s="413">
        <v>1.67</v>
      </c>
      <c r="JR25" s="414">
        <v>1.6199999999999999</v>
      </c>
      <c r="JS25" s="413">
        <v>1.65</v>
      </c>
      <c r="JT25" s="414">
        <v>1.6</v>
      </c>
      <c r="JU25" s="413">
        <v>1.67</v>
      </c>
      <c r="JV25" s="414">
        <v>1.6</v>
      </c>
      <c r="JW25" s="413">
        <v>1.76</v>
      </c>
      <c r="JX25" s="414">
        <v>1.69</v>
      </c>
      <c r="JY25" s="413">
        <v>1.7799999999999998</v>
      </c>
      <c r="JZ25" s="414">
        <v>1.71</v>
      </c>
    </row>
    <row r="26" spans="1:286" x14ac:dyDescent="0.3">
      <c r="A26" s="191" t="s">
        <v>168</v>
      </c>
      <c r="B26" s="191" t="s">
        <v>167</v>
      </c>
      <c r="C26" s="250"/>
      <c r="D26" s="251"/>
      <c r="E26" s="26" t="s">
        <v>157</v>
      </c>
      <c r="F26" s="252" t="s">
        <v>246</v>
      </c>
      <c r="G26" s="253">
        <v>1.2</v>
      </c>
      <c r="H26" s="254">
        <v>1.2</v>
      </c>
      <c r="I26" s="255">
        <v>4.45</v>
      </c>
      <c r="J26" s="257">
        <v>4.2299999999999995</v>
      </c>
      <c r="K26" s="255">
        <v>4.41</v>
      </c>
      <c r="L26" s="257">
        <v>4.2</v>
      </c>
      <c r="M26" s="255">
        <v>4.45</v>
      </c>
      <c r="N26" s="257">
        <v>4.25</v>
      </c>
      <c r="O26" s="255">
        <v>4.4000000000000004</v>
      </c>
      <c r="P26" s="257">
        <v>4.2299999999999995</v>
      </c>
      <c r="Q26" s="255">
        <v>4.47</v>
      </c>
      <c r="R26" s="257">
        <v>4.32</v>
      </c>
      <c r="S26" s="255">
        <v>4.43</v>
      </c>
      <c r="T26" s="257">
        <v>4.26</v>
      </c>
      <c r="U26" s="255">
        <v>4.4400000000000004</v>
      </c>
      <c r="V26" s="257">
        <v>4.2699999999999996</v>
      </c>
      <c r="W26" s="255">
        <v>4.51</v>
      </c>
      <c r="X26" s="257">
        <v>4.32</v>
      </c>
      <c r="Y26" s="255">
        <v>4.43</v>
      </c>
      <c r="Z26" s="257">
        <v>4.25</v>
      </c>
      <c r="AA26" s="255">
        <v>4.53</v>
      </c>
      <c r="AB26" s="257">
        <v>4.3600000000000003</v>
      </c>
      <c r="AC26" s="255">
        <v>4.74</v>
      </c>
      <c r="AD26" s="257">
        <v>4.5999999999999996</v>
      </c>
      <c r="AE26" s="255">
        <v>4.5</v>
      </c>
      <c r="AF26" s="257">
        <v>4.34</v>
      </c>
      <c r="AG26" s="255">
        <v>4.34</v>
      </c>
      <c r="AH26" s="257">
        <v>4.18</v>
      </c>
      <c r="AI26" s="255">
        <v>4.21</v>
      </c>
      <c r="AJ26" s="257">
        <v>4.04</v>
      </c>
      <c r="AK26" s="255">
        <v>3.9400000000000004</v>
      </c>
      <c r="AL26" s="257">
        <v>3.74</v>
      </c>
      <c r="AM26" s="255">
        <v>3.87</v>
      </c>
      <c r="AN26" s="257">
        <v>3.66</v>
      </c>
      <c r="AO26" s="255">
        <v>3.75</v>
      </c>
      <c r="AP26" s="257">
        <v>3.54</v>
      </c>
      <c r="AQ26" s="255">
        <v>4.0599999999999996</v>
      </c>
      <c r="AR26" s="257">
        <v>3.9000000000000004</v>
      </c>
      <c r="AS26" s="255">
        <v>4.25</v>
      </c>
      <c r="AT26" s="257">
        <v>4.0999999999999996</v>
      </c>
      <c r="AU26" s="255">
        <v>4.3</v>
      </c>
      <c r="AV26" s="257">
        <v>4.16</v>
      </c>
      <c r="AW26" s="255">
        <v>4.47</v>
      </c>
      <c r="AX26" s="257">
        <v>4.33</v>
      </c>
      <c r="AY26" s="255">
        <v>4.32</v>
      </c>
      <c r="AZ26" s="257">
        <v>4.18</v>
      </c>
      <c r="BA26" s="255">
        <v>4.38</v>
      </c>
      <c r="BB26" s="257">
        <v>4.24</v>
      </c>
      <c r="BC26" s="255">
        <v>4.22</v>
      </c>
      <c r="BD26" s="257">
        <v>4.0999999999999996</v>
      </c>
      <c r="BE26" s="255">
        <v>4.05</v>
      </c>
      <c r="BF26" s="257">
        <v>3.91</v>
      </c>
      <c r="BG26" s="255">
        <v>4</v>
      </c>
      <c r="BH26" s="257">
        <v>3.8600000000000003</v>
      </c>
      <c r="BI26" s="255">
        <v>3.4799999999999995</v>
      </c>
      <c r="BJ26" s="257">
        <v>3.3099999999999996</v>
      </c>
      <c r="BK26" s="255">
        <v>3.2433333333333332</v>
      </c>
      <c r="BL26" s="257">
        <v>3.0933333333333333</v>
      </c>
      <c r="BM26" s="255">
        <v>3.3499999999999996</v>
      </c>
      <c r="BN26" s="257">
        <v>3.19</v>
      </c>
      <c r="BO26" s="255">
        <v>3.17</v>
      </c>
      <c r="BP26" s="257">
        <v>3.01</v>
      </c>
      <c r="BQ26" s="255">
        <v>3.04</v>
      </c>
      <c r="BR26" s="257">
        <v>2.88</v>
      </c>
      <c r="BS26" s="255">
        <v>3.0300000000000002</v>
      </c>
      <c r="BT26" s="257">
        <v>2.88</v>
      </c>
      <c r="BU26" s="255">
        <v>3.08</v>
      </c>
      <c r="BV26" s="257">
        <v>2.9299999999999997</v>
      </c>
      <c r="BW26" s="255">
        <v>3.17</v>
      </c>
      <c r="BX26" s="257">
        <v>3.04</v>
      </c>
      <c r="BY26" s="255">
        <v>3.16</v>
      </c>
      <c r="BZ26" s="257">
        <v>3.05</v>
      </c>
      <c r="CA26" s="255">
        <v>3.0300000000000002</v>
      </c>
      <c r="CB26" s="257">
        <v>2.9299999999999997</v>
      </c>
      <c r="CC26" s="255">
        <v>2.8499999999999996</v>
      </c>
      <c r="CD26" s="257">
        <v>2.75</v>
      </c>
      <c r="CE26" s="255">
        <v>2.7766666666666664</v>
      </c>
      <c r="CF26" s="257">
        <v>2.6866666666666665</v>
      </c>
      <c r="CG26" s="255">
        <v>2.9433333333333334</v>
      </c>
      <c r="CH26" s="257">
        <v>2.8633333333333333</v>
      </c>
      <c r="CI26" s="255">
        <v>2.9433333333333334</v>
      </c>
      <c r="CJ26" s="257">
        <v>2.8533333333333335</v>
      </c>
      <c r="CK26" s="255">
        <v>2.9133333333333331</v>
      </c>
      <c r="CL26" s="257">
        <v>2.8233333333333333</v>
      </c>
      <c r="CM26" s="255">
        <v>2.8566666666666665</v>
      </c>
      <c r="CN26" s="257">
        <v>2.7666666666666666</v>
      </c>
      <c r="CO26" s="255">
        <v>2.89</v>
      </c>
      <c r="CP26" s="257">
        <v>2.79</v>
      </c>
      <c r="CQ26" s="255">
        <v>3.0166666666666666</v>
      </c>
      <c r="CR26" s="257">
        <v>2.9666666666666668</v>
      </c>
      <c r="CS26" s="255">
        <v>3.1100000000000003</v>
      </c>
      <c r="CT26" s="257">
        <v>2.98</v>
      </c>
      <c r="CU26" s="255">
        <v>2.9466666666666663</v>
      </c>
      <c r="CV26" s="257">
        <v>2.8433333333333333</v>
      </c>
      <c r="CW26" s="255">
        <v>2.85</v>
      </c>
      <c r="CX26" s="257">
        <v>2.75</v>
      </c>
      <c r="CY26" s="255">
        <v>3.0033333333333334</v>
      </c>
      <c r="CZ26" s="257">
        <v>2.9066666666666667</v>
      </c>
      <c r="DA26" s="255">
        <v>3.333333333333333</v>
      </c>
      <c r="DB26" s="257">
        <v>3.2366666666666664</v>
      </c>
      <c r="DC26" s="255">
        <v>3.5299999999999994</v>
      </c>
      <c r="DD26" s="257">
        <v>3.42</v>
      </c>
      <c r="DE26" s="255">
        <v>3.6900000000000004</v>
      </c>
      <c r="DF26" s="257">
        <v>3.5700000000000003</v>
      </c>
      <c r="DG26" s="255">
        <v>3.7766666666666673</v>
      </c>
      <c r="DH26" s="257">
        <v>3.6533333333333333</v>
      </c>
      <c r="DI26" s="255">
        <v>3.583333333333333</v>
      </c>
      <c r="DJ26" s="257">
        <v>3.4466666666666663</v>
      </c>
      <c r="DK26" s="255">
        <v>3.6000000000000005</v>
      </c>
      <c r="DL26" s="257">
        <v>3.4400000000000004</v>
      </c>
      <c r="DM26" s="255">
        <v>3.6900000000000004</v>
      </c>
      <c r="DN26" s="257">
        <v>3.51</v>
      </c>
      <c r="DO26" s="255">
        <v>3.5533333333333337</v>
      </c>
      <c r="DP26" s="257">
        <v>3.3766666666666669</v>
      </c>
      <c r="DQ26" s="255">
        <v>3.4400000000000004</v>
      </c>
      <c r="DR26" s="257">
        <v>3.26</v>
      </c>
      <c r="DS26" s="255">
        <v>3.5</v>
      </c>
      <c r="DT26" s="257">
        <v>3.3499999999999996</v>
      </c>
      <c r="DU26" s="255">
        <v>3.5</v>
      </c>
      <c r="DV26" s="257">
        <v>3.3600000000000003</v>
      </c>
      <c r="DW26" s="255">
        <v>3.3833333333333329</v>
      </c>
      <c r="DX26" s="257">
        <v>3.2466666666666661</v>
      </c>
      <c r="DY26" s="255">
        <v>3.1266666666666665</v>
      </c>
      <c r="DZ26" s="257">
        <v>2.753333333333333</v>
      </c>
      <c r="EA26" s="255">
        <v>3.26</v>
      </c>
      <c r="EB26" s="257">
        <v>3.13</v>
      </c>
      <c r="EC26" s="255">
        <v>3.1366666666666667</v>
      </c>
      <c r="ED26" s="257">
        <v>3.0133333333333332</v>
      </c>
      <c r="EE26" s="255">
        <v>3.2533333333333339</v>
      </c>
      <c r="EF26" s="257">
        <v>3.1266666666666669</v>
      </c>
      <c r="EG26" s="255">
        <v>3.0933333333333333</v>
      </c>
      <c r="EH26" s="257">
        <v>2.9766666666666666</v>
      </c>
      <c r="EI26" s="255">
        <v>3.09</v>
      </c>
      <c r="EJ26" s="257">
        <v>2.98</v>
      </c>
      <c r="EK26" s="255">
        <v>2.9400000000000004</v>
      </c>
      <c r="EL26" s="257">
        <v>2.83</v>
      </c>
      <c r="EM26" s="255">
        <v>2.63</v>
      </c>
      <c r="EN26" s="257">
        <v>2.52</v>
      </c>
      <c r="EO26" s="255">
        <v>2.46</v>
      </c>
      <c r="EP26" s="257">
        <v>2.34</v>
      </c>
      <c r="EQ26" s="255">
        <v>2.5099999999999998</v>
      </c>
      <c r="ER26" s="257">
        <v>2.4</v>
      </c>
      <c r="ES26" s="255">
        <v>2.5033333333333334</v>
      </c>
      <c r="ET26" s="257">
        <v>2.3966666666666665</v>
      </c>
      <c r="EU26" s="255">
        <v>2.84</v>
      </c>
      <c r="EV26" s="257">
        <v>2.73</v>
      </c>
      <c r="EW26" s="255">
        <v>2.8566666666666665</v>
      </c>
      <c r="EX26" s="257">
        <v>2.7333333333333334</v>
      </c>
      <c r="EY26" s="255">
        <v>2.64</v>
      </c>
      <c r="EZ26" s="257">
        <v>2.5</v>
      </c>
      <c r="FA26" s="255">
        <v>2.4633333333333334</v>
      </c>
      <c r="FB26" s="257">
        <v>2.3366666666666669</v>
      </c>
      <c r="FC26" s="255">
        <v>2.5566666666666666</v>
      </c>
      <c r="FD26" s="257">
        <v>2.4333333333333336</v>
      </c>
      <c r="FE26" s="255">
        <v>2.5433333333333334</v>
      </c>
      <c r="FF26" s="257">
        <v>2.4266666666666667</v>
      </c>
      <c r="FG26" s="255">
        <v>2.7133333333333334</v>
      </c>
      <c r="FH26" s="257">
        <v>2.5866666666666669</v>
      </c>
      <c r="FI26" s="255">
        <v>2.54</v>
      </c>
      <c r="FJ26" s="257">
        <v>2.42</v>
      </c>
      <c r="FK26" s="255">
        <v>2.3633333333333333</v>
      </c>
      <c r="FL26" s="257">
        <v>2.2666666666666666</v>
      </c>
      <c r="FM26" s="255">
        <v>2.25</v>
      </c>
      <c r="FN26" s="257">
        <v>2.1800000000000002</v>
      </c>
      <c r="FO26" s="255">
        <v>2.4000000000000004</v>
      </c>
      <c r="FP26" s="257">
        <v>2.33</v>
      </c>
      <c r="FQ26" s="255">
        <v>2.4500000000000002</v>
      </c>
      <c r="FR26" s="257">
        <v>2.37</v>
      </c>
      <c r="FS26" s="255">
        <v>2.4433333333333334</v>
      </c>
      <c r="FT26" s="257">
        <v>2.3366666666666669</v>
      </c>
      <c r="FU26" s="255">
        <v>2.2666666666666666</v>
      </c>
      <c r="FV26" s="257">
        <v>2.1633333333333331</v>
      </c>
      <c r="FW26" s="255">
        <v>2.16</v>
      </c>
      <c r="FX26" s="257">
        <v>2.0699999999999998</v>
      </c>
      <c r="FY26" s="255">
        <v>2.1566666666666667</v>
      </c>
      <c r="FZ26" s="257">
        <v>2.0733333333333333</v>
      </c>
      <c r="GA26" s="255">
        <v>2.2000000000000002</v>
      </c>
      <c r="GB26" s="257">
        <v>2.11</v>
      </c>
      <c r="GC26" s="255">
        <v>2.2733333333333334</v>
      </c>
      <c r="GD26" s="257">
        <v>2.1766666666666667</v>
      </c>
      <c r="GE26" s="255">
        <v>2.5333333333333332</v>
      </c>
      <c r="GF26" s="257">
        <v>2.4266666666666667</v>
      </c>
      <c r="GG26" s="255">
        <v>2.8233333333333333</v>
      </c>
      <c r="GH26" s="257">
        <v>2.7166666666666668</v>
      </c>
      <c r="GI26" s="255">
        <v>2.8133333333333335</v>
      </c>
      <c r="GJ26" s="257">
        <v>2.7066666666666666</v>
      </c>
      <c r="GK26" s="255">
        <v>2.7866666666666666</v>
      </c>
      <c r="GL26" s="257">
        <v>2.6733333333333333</v>
      </c>
      <c r="GM26" s="255">
        <v>2.8</v>
      </c>
      <c r="GN26" s="257">
        <v>2.69</v>
      </c>
      <c r="GO26" s="255">
        <v>2.62</v>
      </c>
      <c r="GP26" s="257">
        <v>2.52</v>
      </c>
      <c r="GQ26" s="255">
        <v>2.6166666666666663</v>
      </c>
      <c r="GR26" s="257">
        <v>2.5133333333333332</v>
      </c>
      <c r="GS26" s="255">
        <v>2.6233333333333331</v>
      </c>
      <c r="GT26" s="257">
        <v>2.5466666666666669</v>
      </c>
      <c r="GU26" s="255">
        <v>3.0333333333333332</v>
      </c>
      <c r="GV26" s="257">
        <v>2.9666666666666668</v>
      </c>
      <c r="GW26" s="255">
        <v>3.0166666666666666</v>
      </c>
      <c r="GX26" s="257">
        <v>2.9533333333333331</v>
      </c>
      <c r="GY26" s="255">
        <v>3.1933333333333334</v>
      </c>
      <c r="GZ26" s="257">
        <v>3.1366666666666667</v>
      </c>
      <c r="HA26" s="255">
        <v>3.1866666666666665</v>
      </c>
      <c r="HB26" s="257">
        <v>3.1233333333333331</v>
      </c>
      <c r="HC26" s="255">
        <v>3.0633333333333335</v>
      </c>
      <c r="HD26" s="257">
        <v>3.0066666666666668</v>
      </c>
      <c r="HE26" s="255">
        <v>3.083333333333333</v>
      </c>
      <c r="HF26" s="257">
        <v>3.0466666666666669</v>
      </c>
      <c r="HG26" s="255">
        <v>3.3633333333333333</v>
      </c>
      <c r="HH26" s="257">
        <v>3.3266666666666662</v>
      </c>
      <c r="HI26" s="255">
        <v>3.4866666666666672</v>
      </c>
      <c r="HJ26" s="257">
        <v>3.4433333333333334</v>
      </c>
      <c r="HK26" s="255">
        <v>3.3566666666666665</v>
      </c>
      <c r="HL26" s="257">
        <v>3.3233333333333333</v>
      </c>
      <c r="HM26" s="255">
        <v>3.42</v>
      </c>
      <c r="HN26" s="257">
        <v>3.3899999999999997</v>
      </c>
      <c r="HO26" s="255">
        <v>3.546666666666666</v>
      </c>
      <c r="HP26" s="257">
        <v>3.5133333333333328</v>
      </c>
      <c r="HQ26" s="255">
        <v>3.3833333333333337</v>
      </c>
      <c r="HR26" s="257">
        <v>3.3566666666666665</v>
      </c>
      <c r="HS26" s="255">
        <v>3.37</v>
      </c>
      <c r="HT26" s="257">
        <v>3.3600000000000003</v>
      </c>
      <c r="HU26" s="413">
        <v>3.4799999999999995</v>
      </c>
      <c r="HV26" s="257">
        <v>3.4699999999999998</v>
      </c>
      <c r="HW26" s="413">
        <v>3.5300000000000002</v>
      </c>
      <c r="HX26" s="414">
        <v>3.5</v>
      </c>
      <c r="HY26" s="413">
        <v>3.67</v>
      </c>
      <c r="HZ26" s="414">
        <v>3.6500000000000004</v>
      </c>
      <c r="IA26" s="413">
        <v>3.59</v>
      </c>
      <c r="IB26" s="414">
        <v>3.58</v>
      </c>
      <c r="IC26" s="255">
        <v>3.24</v>
      </c>
      <c r="ID26" s="257">
        <v>3.2299999999999995</v>
      </c>
      <c r="IE26" s="255">
        <v>3.13</v>
      </c>
      <c r="IF26" s="257">
        <v>3.12</v>
      </c>
      <c r="IG26" s="413">
        <v>3.09</v>
      </c>
      <c r="IH26" s="414">
        <v>3.0700000000000003</v>
      </c>
      <c r="II26" s="413">
        <v>2.8899999999999997</v>
      </c>
      <c r="IJ26" s="414">
        <v>2.86</v>
      </c>
      <c r="IK26" s="413">
        <v>2.8899999999999997</v>
      </c>
      <c r="IL26" s="414">
        <v>2.86</v>
      </c>
      <c r="IM26" s="413">
        <v>2.83</v>
      </c>
      <c r="IN26" s="414">
        <v>2.81</v>
      </c>
      <c r="IO26" s="413">
        <v>2.63</v>
      </c>
      <c r="IP26" s="414">
        <v>2.61</v>
      </c>
      <c r="IQ26" s="413">
        <v>2.7</v>
      </c>
      <c r="IR26" s="414">
        <v>2.69</v>
      </c>
      <c r="IS26" s="413">
        <v>2.41</v>
      </c>
      <c r="IT26" s="414">
        <v>2.42</v>
      </c>
      <c r="IU26" s="413">
        <v>2.5700000000000003</v>
      </c>
      <c r="IV26" s="414">
        <v>2.5700000000000003</v>
      </c>
      <c r="IW26" s="413">
        <v>2.65</v>
      </c>
      <c r="IX26" s="414">
        <v>2.65</v>
      </c>
      <c r="IY26" s="413">
        <v>2.7033333333333331</v>
      </c>
      <c r="IZ26" s="414">
        <v>2.7066666666666666</v>
      </c>
      <c r="JA26" s="413">
        <f>+INDEX('[1]CCSU-NSU-historical'!$1:$1048576,ROW(),+MATCH(JA$13,'[1]CCSU-NSU-historical'!$13:$13,0))</f>
        <v>2.8</v>
      </c>
      <c r="JB26" s="414">
        <f>+INDEX('[1]CCSU-NSU-historical'!$1:$1048576,ROW(),+MATCH(JB$13,'[1]CCSU-NSU-historical'!$13:$13,0)+1)</f>
        <v>2.81</v>
      </c>
      <c r="JC26" s="413">
        <v>2.69</v>
      </c>
      <c r="JD26" s="414">
        <v>2.7</v>
      </c>
      <c r="JE26" s="413">
        <v>2.4900000000000002</v>
      </c>
      <c r="JF26" s="414">
        <v>2.5</v>
      </c>
      <c r="JG26" s="413">
        <v>2</v>
      </c>
      <c r="JH26" s="414">
        <v>1.97</v>
      </c>
      <c r="JI26" s="413">
        <v>1.81</v>
      </c>
      <c r="JJ26" s="414">
        <v>1.77</v>
      </c>
      <c r="JK26" s="413">
        <v>1.7</v>
      </c>
      <c r="JL26" s="414">
        <v>1.65</v>
      </c>
      <c r="JM26" s="413">
        <v>1.71</v>
      </c>
      <c r="JN26" s="414">
        <v>1.67</v>
      </c>
      <c r="JO26" s="413">
        <v>1.68</v>
      </c>
      <c r="JP26" s="414">
        <v>1.63</v>
      </c>
      <c r="JQ26" s="413">
        <v>1.71</v>
      </c>
      <c r="JR26" s="414">
        <v>1.67</v>
      </c>
      <c r="JS26" s="413">
        <v>1.71</v>
      </c>
      <c r="JT26" s="414">
        <v>1.65</v>
      </c>
      <c r="JU26" s="413">
        <v>1.73</v>
      </c>
      <c r="JV26" s="414">
        <v>1.67</v>
      </c>
      <c r="JW26" s="413">
        <v>1.8199999999999998</v>
      </c>
      <c r="JX26" s="414">
        <v>1.76</v>
      </c>
      <c r="JY26" s="413">
        <v>1.8599999999999999</v>
      </c>
      <c r="JZ26" s="414">
        <v>1.7799999999999998</v>
      </c>
    </row>
    <row r="27" spans="1:286" x14ac:dyDescent="0.3">
      <c r="A27" s="191" t="s">
        <v>168</v>
      </c>
      <c r="B27" s="191" t="s">
        <v>167</v>
      </c>
      <c r="C27" s="250"/>
      <c r="D27" s="251"/>
      <c r="E27" s="26" t="s">
        <v>158</v>
      </c>
      <c r="F27" s="252" t="s">
        <v>247</v>
      </c>
      <c r="G27" s="253">
        <v>1.2</v>
      </c>
      <c r="H27" s="254">
        <v>1.2</v>
      </c>
      <c r="I27" s="255">
        <v>4.45</v>
      </c>
      <c r="J27" s="257">
        <v>4.2299999999999995</v>
      </c>
      <c r="K27" s="255">
        <v>4.41</v>
      </c>
      <c r="L27" s="257">
        <v>4.2</v>
      </c>
      <c r="M27" s="255">
        <v>4.45</v>
      </c>
      <c r="N27" s="257">
        <v>4.25</v>
      </c>
      <c r="O27" s="255">
        <v>4.4000000000000004</v>
      </c>
      <c r="P27" s="257">
        <v>4.2299999999999995</v>
      </c>
      <c r="Q27" s="255">
        <v>4.47</v>
      </c>
      <c r="R27" s="257">
        <v>4.32</v>
      </c>
      <c r="S27" s="255">
        <v>4.43</v>
      </c>
      <c r="T27" s="257">
        <v>4.26</v>
      </c>
      <c r="U27" s="255">
        <v>4.4400000000000004</v>
      </c>
      <c r="V27" s="257">
        <v>4.2699999999999996</v>
      </c>
      <c r="W27" s="255">
        <v>4.51</v>
      </c>
      <c r="X27" s="257">
        <v>4.32</v>
      </c>
      <c r="Y27" s="255">
        <v>4.43</v>
      </c>
      <c r="Z27" s="257">
        <v>4.25</v>
      </c>
      <c r="AA27" s="255">
        <v>4.53</v>
      </c>
      <c r="AB27" s="257">
        <v>4.3600000000000003</v>
      </c>
      <c r="AC27" s="255">
        <v>4.74</v>
      </c>
      <c r="AD27" s="257">
        <v>4.5999999999999996</v>
      </c>
      <c r="AE27" s="255">
        <v>4.5</v>
      </c>
      <c r="AF27" s="257">
        <v>4.34</v>
      </c>
      <c r="AG27" s="255">
        <v>4.34</v>
      </c>
      <c r="AH27" s="257">
        <v>4.18</v>
      </c>
      <c r="AI27" s="255">
        <v>4.21</v>
      </c>
      <c r="AJ27" s="257">
        <v>4.04</v>
      </c>
      <c r="AK27" s="255">
        <v>3.9400000000000004</v>
      </c>
      <c r="AL27" s="257">
        <v>3.74</v>
      </c>
      <c r="AM27" s="255">
        <v>3.87</v>
      </c>
      <c r="AN27" s="257">
        <v>3.66</v>
      </c>
      <c r="AO27" s="255">
        <v>3.75</v>
      </c>
      <c r="AP27" s="257">
        <v>3.54</v>
      </c>
      <c r="AQ27" s="255">
        <v>4.0599999999999996</v>
      </c>
      <c r="AR27" s="257">
        <v>3.9000000000000004</v>
      </c>
      <c r="AS27" s="255">
        <v>4.25</v>
      </c>
      <c r="AT27" s="257">
        <v>4.0999999999999996</v>
      </c>
      <c r="AU27" s="255">
        <v>4.3</v>
      </c>
      <c r="AV27" s="257">
        <v>4.16</v>
      </c>
      <c r="AW27" s="255">
        <v>4.47</v>
      </c>
      <c r="AX27" s="257">
        <v>4.33</v>
      </c>
      <c r="AY27" s="255">
        <v>4.32</v>
      </c>
      <c r="AZ27" s="257">
        <v>4.18</v>
      </c>
      <c r="BA27" s="255">
        <v>4.38</v>
      </c>
      <c r="BB27" s="257">
        <v>4.24</v>
      </c>
      <c r="BC27" s="255">
        <v>4.22</v>
      </c>
      <c r="BD27" s="257">
        <v>4.0999999999999996</v>
      </c>
      <c r="BE27" s="255">
        <v>4.05</v>
      </c>
      <c r="BF27" s="257">
        <v>3.91</v>
      </c>
      <c r="BG27" s="255">
        <v>4</v>
      </c>
      <c r="BH27" s="257">
        <v>3.8600000000000003</v>
      </c>
      <c r="BI27" s="255">
        <v>3.4799999999999995</v>
      </c>
      <c r="BJ27" s="257">
        <v>3.3099999999999996</v>
      </c>
      <c r="BK27" s="255">
        <v>3.2433333333333332</v>
      </c>
      <c r="BL27" s="257">
        <v>3.0933333333333333</v>
      </c>
      <c r="BM27" s="255">
        <v>3.3499999999999996</v>
      </c>
      <c r="BN27" s="257">
        <v>3.19</v>
      </c>
      <c r="BO27" s="255">
        <v>3.17</v>
      </c>
      <c r="BP27" s="257">
        <v>3.01</v>
      </c>
      <c r="BQ27" s="255">
        <v>3.04</v>
      </c>
      <c r="BR27" s="257">
        <v>2.88</v>
      </c>
      <c r="BS27" s="255">
        <v>3.0300000000000002</v>
      </c>
      <c r="BT27" s="257">
        <v>2.88</v>
      </c>
      <c r="BU27" s="255">
        <v>3.08</v>
      </c>
      <c r="BV27" s="257">
        <v>2.9299999999999997</v>
      </c>
      <c r="BW27" s="255">
        <v>3.17</v>
      </c>
      <c r="BX27" s="257">
        <v>3.04</v>
      </c>
      <c r="BY27" s="255">
        <v>3.16</v>
      </c>
      <c r="BZ27" s="257">
        <v>3.05</v>
      </c>
      <c r="CA27" s="255">
        <v>3.0300000000000002</v>
      </c>
      <c r="CB27" s="257">
        <v>2.9299999999999997</v>
      </c>
      <c r="CC27" s="255">
        <v>2.8499999999999996</v>
      </c>
      <c r="CD27" s="257">
        <v>2.75</v>
      </c>
      <c r="CE27" s="255">
        <v>2.7766666666666664</v>
      </c>
      <c r="CF27" s="257">
        <v>2.6866666666666665</v>
      </c>
      <c r="CG27" s="255">
        <v>2.9433333333333334</v>
      </c>
      <c r="CH27" s="257">
        <v>2.8633333333333333</v>
      </c>
      <c r="CI27" s="255">
        <v>2.9433333333333334</v>
      </c>
      <c r="CJ27" s="257">
        <v>2.8533333333333335</v>
      </c>
      <c r="CK27" s="255">
        <v>2.9133333333333331</v>
      </c>
      <c r="CL27" s="257">
        <v>2.8233333333333333</v>
      </c>
      <c r="CM27" s="255">
        <v>2.8566666666666665</v>
      </c>
      <c r="CN27" s="257">
        <v>2.7666666666666666</v>
      </c>
      <c r="CO27" s="255">
        <v>2.89</v>
      </c>
      <c r="CP27" s="257">
        <v>2.79</v>
      </c>
      <c r="CQ27" s="255">
        <v>3.0166666666666666</v>
      </c>
      <c r="CR27" s="257">
        <v>2.9666666666666668</v>
      </c>
      <c r="CS27" s="255">
        <v>3.1100000000000003</v>
      </c>
      <c r="CT27" s="257">
        <v>2.98</v>
      </c>
      <c r="CU27" s="255">
        <v>2.9466666666666663</v>
      </c>
      <c r="CV27" s="257">
        <v>2.8433333333333333</v>
      </c>
      <c r="CW27" s="255">
        <v>2.85</v>
      </c>
      <c r="CX27" s="257">
        <v>2.75</v>
      </c>
      <c r="CY27" s="255">
        <v>3.0033333333333334</v>
      </c>
      <c r="CZ27" s="257">
        <v>2.9066666666666667</v>
      </c>
      <c r="DA27" s="255">
        <v>3.333333333333333</v>
      </c>
      <c r="DB27" s="257">
        <v>3.2366666666666664</v>
      </c>
      <c r="DC27" s="255">
        <v>3.5299999999999994</v>
      </c>
      <c r="DD27" s="257">
        <v>3.42</v>
      </c>
      <c r="DE27" s="255">
        <v>3.6900000000000004</v>
      </c>
      <c r="DF27" s="257">
        <v>3.5700000000000003</v>
      </c>
      <c r="DG27" s="255">
        <v>3.7766666666666673</v>
      </c>
      <c r="DH27" s="257">
        <v>3.6533333333333333</v>
      </c>
      <c r="DI27" s="255">
        <v>3.583333333333333</v>
      </c>
      <c r="DJ27" s="257">
        <v>3.4466666666666663</v>
      </c>
      <c r="DK27" s="255">
        <v>3.6000000000000005</v>
      </c>
      <c r="DL27" s="257">
        <v>3.4400000000000004</v>
      </c>
      <c r="DM27" s="255">
        <v>3.6900000000000004</v>
      </c>
      <c r="DN27" s="257">
        <v>3.51</v>
      </c>
      <c r="DO27" s="255">
        <v>3.5533333333333337</v>
      </c>
      <c r="DP27" s="257">
        <v>3.3766666666666669</v>
      </c>
      <c r="DQ27" s="255">
        <v>3.4400000000000004</v>
      </c>
      <c r="DR27" s="257">
        <v>3.26</v>
      </c>
      <c r="DS27" s="255">
        <v>3.5</v>
      </c>
      <c r="DT27" s="257">
        <v>3.3499999999999996</v>
      </c>
      <c r="DU27" s="255">
        <v>3.5</v>
      </c>
      <c r="DV27" s="257">
        <v>3.3600000000000003</v>
      </c>
      <c r="DW27" s="255">
        <v>3.3833333333333329</v>
      </c>
      <c r="DX27" s="257">
        <v>3.2466666666666661</v>
      </c>
      <c r="DY27" s="255">
        <v>3.1266666666666665</v>
      </c>
      <c r="DZ27" s="257">
        <v>2.753333333333333</v>
      </c>
      <c r="EA27" s="255">
        <v>3.26</v>
      </c>
      <c r="EB27" s="257">
        <v>3.13</v>
      </c>
      <c r="EC27" s="255">
        <v>3.1366666666666667</v>
      </c>
      <c r="ED27" s="257">
        <v>3.0133333333333332</v>
      </c>
      <c r="EE27" s="255">
        <v>3.2533333333333339</v>
      </c>
      <c r="EF27" s="257">
        <v>3.1266666666666669</v>
      </c>
      <c r="EG27" s="255">
        <v>3.0933333333333333</v>
      </c>
      <c r="EH27" s="257">
        <v>2.9766666666666666</v>
      </c>
      <c r="EI27" s="255">
        <v>3.09</v>
      </c>
      <c r="EJ27" s="257">
        <v>2.98</v>
      </c>
      <c r="EK27" s="255">
        <v>2.9400000000000004</v>
      </c>
      <c r="EL27" s="257">
        <v>2.83</v>
      </c>
      <c r="EM27" s="255">
        <v>2.63</v>
      </c>
      <c r="EN27" s="257">
        <v>2.52</v>
      </c>
      <c r="EO27" s="255">
        <v>2.46</v>
      </c>
      <c r="EP27" s="257">
        <v>2.34</v>
      </c>
      <c r="EQ27" s="255">
        <v>2.5099999999999998</v>
      </c>
      <c r="ER27" s="257">
        <v>2.4</v>
      </c>
      <c r="ES27" s="255">
        <v>2.5033333333333334</v>
      </c>
      <c r="ET27" s="257">
        <v>2.3966666666666665</v>
      </c>
      <c r="EU27" s="255">
        <v>2.84</v>
      </c>
      <c r="EV27" s="257">
        <v>2.73</v>
      </c>
      <c r="EW27" s="255">
        <v>2.8566666666666665</v>
      </c>
      <c r="EX27" s="257">
        <v>2.7333333333333334</v>
      </c>
      <c r="EY27" s="255">
        <v>2.64</v>
      </c>
      <c r="EZ27" s="257">
        <v>2.5</v>
      </c>
      <c r="FA27" s="255">
        <v>2.4633333333333334</v>
      </c>
      <c r="FB27" s="257">
        <v>2.3366666666666669</v>
      </c>
      <c r="FC27" s="255">
        <v>2.5566666666666666</v>
      </c>
      <c r="FD27" s="257">
        <v>2.4333333333333336</v>
      </c>
      <c r="FE27" s="255">
        <v>2.5433333333333334</v>
      </c>
      <c r="FF27" s="257">
        <v>2.4266666666666667</v>
      </c>
      <c r="FG27" s="255">
        <v>2.7133333333333334</v>
      </c>
      <c r="FH27" s="257">
        <v>2.5866666666666669</v>
      </c>
      <c r="FI27" s="255">
        <v>2.54</v>
      </c>
      <c r="FJ27" s="257">
        <v>2.42</v>
      </c>
      <c r="FK27" s="255">
        <v>2.3633333333333333</v>
      </c>
      <c r="FL27" s="257">
        <v>2.2666666666666666</v>
      </c>
      <c r="FM27" s="255">
        <v>2.25</v>
      </c>
      <c r="FN27" s="257">
        <v>2.1800000000000002</v>
      </c>
      <c r="FO27" s="255">
        <v>2.4000000000000004</v>
      </c>
      <c r="FP27" s="257">
        <v>2.33</v>
      </c>
      <c r="FQ27" s="255">
        <v>2.4500000000000002</v>
      </c>
      <c r="FR27" s="257">
        <v>2.37</v>
      </c>
      <c r="FS27" s="255">
        <v>2.4433333333333334</v>
      </c>
      <c r="FT27" s="257">
        <v>2.3366666666666669</v>
      </c>
      <c r="FU27" s="255">
        <v>2.2666666666666666</v>
      </c>
      <c r="FV27" s="257">
        <v>2.1633333333333331</v>
      </c>
      <c r="FW27" s="255">
        <v>2.16</v>
      </c>
      <c r="FX27" s="257">
        <v>2.0699999999999998</v>
      </c>
      <c r="FY27" s="255">
        <v>2.1566666666666667</v>
      </c>
      <c r="FZ27" s="257">
        <v>2.0733333333333333</v>
      </c>
      <c r="GA27" s="255">
        <v>2.2000000000000002</v>
      </c>
      <c r="GB27" s="257">
        <v>2.11</v>
      </c>
      <c r="GC27" s="255">
        <v>2.2733333333333334</v>
      </c>
      <c r="GD27" s="257">
        <v>2.1766666666666667</v>
      </c>
      <c r="GE27" s="255">
        <v>2.5333333333333332</v>
      </c>
      <c r="GF27" s="257">
        <v>2.4266666666666667</v>
      </c>
      <c r="GG27" s="255">
        <v>2.8233333333333333</v>
      </c>
      <c r="GH27" s="257">
        <v>2.7166666666666668</v>
      </c>
      <c r="GI27" s="255">
        <v>2.8133333333333335</v>
      </c>
      <c r="GJ27" s="257">
        <v>2.7066666666666666</v>
      </c>
      <c r="GK27" s="255">
        <v>2.7866666666666666</v>
      </c>
      <c r="GL27" s="257">
        <v>2.6733333333333333</v>
      </c>
      <c r="GM27" s="255">
        <v>2.8</v>
      </c>
      <c r="GN27" s="257">
        <v>2.69</v>
      </c>
      <c r="GO27" s="255">
        <v>2.62</v>
      </c>
      <c r="GP27" s="257">
        <v>2.52</v>
      </c>
      <c r="GQ27" s="255">
        <v>2.6166666666666663</v>
      </c>
      <c r="GR27" s="257">
        <v>2.5133333333333332</v>
      </c>
      <c r="GS27" s="255">
        <v>2.6233333333333331</v>
      </c>
      <c r="GT27" s="257">
        <v>2.5466666666666669</v>
      </c>
      <c r="GU27" s="255">
        <v>3.0333333333333332</v>
      </c>
      <c r="GV27" s="257">
        <v>2.9666666666666668</v>
      </c>
      <c r="GW27" s="255">
        <v>3.0166666666666666</v>
      </c>
      <c r="GX27" s="257">
        <v>2.9533333333333331</v>
      </c>
      <c r="GY27" s="255">
        <v>3.1933333333333334</v>
      </c>
      <c r="GZ27" s="257">
        <v>3.1366666666666667</v>
      </c>
      <c r="HA27" s="255">
        <v>3.1866666666666665</v>
      </c>
      <c r="HB27" s="257">
        <v>3.1233333333333331</v>
      </c>
      <c r="HC27" s="255">
        <v>3.0633333333333335</v>
      </c>
      <c r="HD27" s="257">
        <v>3.0066666666666668</v>
      </c>
      <c r="HE27" s="255">
        <v>3.083333333333333</v>
      </c>
      <c r="HF27" s="257">
        <v>3.0466666666666669</v>
      </c>
      <c r="HG27" s="255">
        <v>3.3633333333333333</v>
      </c>
      <c r="HH27" s="257">
        <v>3.3266666666666662</v>
      </c>
      <c r="HI27" s="255">
        <v>3.4866666666666672</v>
      </c>
      <c r="HJ27" s="257">
        <v>3.4433333333333334</v>
      </c>
      <c r="HK27" s="255">
        <v>3.3566666666666665</v>
      </c>
      <c r="HL27" s="257">
        <v>3.3233333333333333</v>
      </c>
      <c r="HM27" s="255">
        <v>3.42</v>
      </c>
      <c r="HN27" s="257">
        <v>3.3899999999999997</v>
      </c>
      <c r="HO27" s="255">
        <v>3.546666666666666</v>
      </c>
      <c r="HP27" s="257">
        <v>3.5133333333333328</v>
      </c>
      <c r="HQ27" s="255">
        <v>3.3833333333333337</v>
      </c>
      <c r="HR27" s="257">
        <v>3.3566666666666665</v>
      </c>
      <c r="HS27" s="255">
        <v>3.37</v>
      </c>
      <c r="HT27" s="257">
        <v>3.3600000000000003</v>
      </c>
      <c r="HU27" s="255">
        <v>3.4799999999999995</v>
      </c>
      <c r="HV27" s="257">
        <v>3.4699999999999998</v>
      </c>
      <c r="HW27" s="413">
        <v>3.5300000000000002</v>
      </c>
      <c r="HX27" s="414">
        <v>3.5</v>
      </c>
      <c r="HY27" s="413">
        <v>3.67</v>
      </c>
      <c r="HZ27" s="414">
        <v>3.6500000000000004</v>
      </c>
      <c r="IA27" s="413">
        <v>3.59</v>
      </c>
      <c r="IB27" s="414">
        <v>3.58</v>
      </c>
      <c r="IC27" s="255">
        <v>3.24</v>
      </c>
      <c r="ID27" s="257">
        <v>3.2299999999999995</v>
      </c>
      <c r="IE27" s="255">
        <v>3.13</v>
      </c>
      <c r="IF27" s="257">
        <v>3.12</v>
      </c>
      <c r="IG27" s="413">
        <v>3.09</v>
      </c>
      <c r="IH27" s="414">
        <v>3.0700000000000003</v>
      </c>
      <c r="II27" s="413">
        <v>2.8899999999999997</v>
      </c>
      <c r="IJ27" s="414">
        <v>2.86</v>
      </c>
      <c r="IK27" s="413">
        <v>2.8899999999999997</v>
      </c>
      <c r="IL27" s="414">
        <v>2.86</v>
      </c>
      <c r="IM27" s="413">
        <v>2.83</v>
      </c>
      <c r="IN27" s="414">
        <v>2.81</v>
      </c>
      <c r="IO27" s="413">
        <v>2.63</v>
      </c>
      <c r="IP27" s="414">
        <v>2.61</v>
      </c>
      <c r="IQ27" s="413">
        <v>2.7</v>
      </c>
      <c r="IR27" s="414">
        <v>2.69</v>
      </c>
      <c r="IS27" s="413">
        <v>2.41</v>
      </c>
      <c r="IT27" s="414">
        <v>2.42</v>
      </c>
      <c r="IU27" s="413">
        <v>2.5700000000000003</v>
      </c>
      <c r="IV27" s="414">
        <v>2.5700000000000003</v>
      </c>
      <c r="IW27" s="413">
        <v>2.65</v>
      </c>
      <c r="IX27" s="414">
        <v>2.65</v>
      </c>
      <c r="IY27" s="413">
        <v>2.7033333333333331</v>
      </c>
      <c r="IZ27" s="414">
        <v>2.7066666666666666</v>
      </c>
      <c r="JA27" s="413">
        <f>+INDEX('[1]CCSU-NSU-historical'!$1:$1048576,ROW(),+MATCH(JA$13,'[1]CCSU-NSU-historical'!$13:$13,0))</f>
        <v>2.8</v>
      </c>
      <c r="JB27" s="414">
        <f>+INDEX('[1]CCSU-NSU-historical'!$1:$1048576,ROW(),+MATCH(JB$13,'[1]CCSU-NSU-historical'!$13:$13,0)+1)</f>
        <v>2.81</v>
      </c>
      <c r="JC27" s="413">
        <v>2.69</v>
      </c>
      <c r="JD27" s="414">
        <v>2.7</v>
      </c>
      <c r="JE27" s="413">
        <v>2.4900000000000002</v>
      </c>
      <c r="JF27" s="414">
        <v>2.5</v>
      </c>
      <c r="JG27" s="413">
        <v>2</v>
      </c>
      <c r="JH27" s="414">
        <v>1.97</v>
      </c>
      <c r="JI27" s="413">
        <v>1.81</v>
      </c>
      <c r="JJ27" s="414">
        <v>1.77</v>
      </c>
      <c r="JK27" s="413">
        <v>1.7</v>
      </c>
      <c r="JL27" s="414">
        <v>1.65</v>
      </c>
      <c r="JM27" s="413">
        <v>1.71</v>
      </c>
      <c r="JN27" s="414">
        <v>1.67</v>
      </c>
      <c r="JO27" s="413">
        <v>1.68</v>
      </c>
      <c r="JP27" s="414">
        <v>1.63</v>
      </c>
      <c r="JQ27" s="413">
        <v>1.71</v>
      </c>
      <c r="JR27" s="414">
        <v>1.67</v>
      </c>
      <c r="JS27" s="413">
        <v>1.71</v>
      </c>
      <c r="JT27" s="414">
        <v>1.65</v>
      </c>
      <c r="JU27" s="413">
        <v>1.73</v>
      </c>
      <c r="JV27" s="414">
        <v>1.67</v>
      </c>
      <c r="JW27" s="413">
        <v>1.8199999999999998</v>
      </c>
      <c r="JX27" s="414">
        <v>1.76</v>
      </c>
      <c r="JY27" s="413">
        <v>1.8599999999999999</v>
      </c>
      <c r="JZ27" s="414">
        <v>1.7799999999999998</v>
      </c>
    </row>
    <row r="28" spans="1:286" x14ac:dyDescent="0.3">
      <c r="A28" s="191" t="s">
        <v>169</v>
      </c>
      <c r="B28" s="191" t="s">
        <v>168</v>
      </c>
      <c r="C28" s="250"/>
      <c r="D28" s="251"/>
      <c r="E28" s="26" t="s">
        <v>160</v>
      </c>
      <c r="F28" s="252" t="s">
        <v>248</v>
      </c>
      <c r="G28" s="253">
        <v>1.2</v>
      </c>
      <c r="H28" s="254">
        <v>1.2</v>
      </c>
      <c r="I28" s="255">
        <v>4.71</v>
      </c>
      <c r="J28" s="257">
        <v>4.45</v>
      </c>
      <c r="K28" s="255">
        <v>4.68</v>
      </c>
      <c r="L28" s="257">
        <v>4.41</v>
      </c>
      <c r="M28" s="255">
        <v>4.71</v>
      </c>
      <c r="N28" s="257">
        <v>4.45</v>
      </c>
      <c r="O28" s="255">
        <v>4.62</v>
      </c>
      <c r="P28" s="257">
        <v>4.4000000000000004</v>
      </c>
      <c r="Q28" s="255">
        <v>4.68</v>
      </c>
      <c r="R28" s="257">
        <v>4.47</v>
      </c>
      <c r="S28" s="255">
        <v>4.6500000000000004</v>
      </c>
      <c r="T28" s="257">
        <v>4.43</v>
      </c>
      <c r="U28" s="255">
        <v>4.67</v>
      </c>
      <c r="V28" s="257">
        <v>4.4400000000000004</v>
      </c>
      <c r="W28" s="255">
        <v>4.74</v>
      </c>
      <c r="X28" s="257">
        <v>4.51</v>
      </c>
      <c r="Y28" s="255">
        <v>4.67</v>
      </c>
      <c r="Z28" s="257">
        <v>4.43</v>
      </c>
      <c r="AA28" s="255">
        <v>4.74</v>
      </c>
      <c r="AB28" s="257">
        <v>4.53</v>
      </c>
      <c r="AC28" s="255">
        <v>4.92</v>
      </c>
      <c r="AD28" s="257">
        <v>4.74</v>
      </c>
      <c r="AE28" s="255">
        <v>4.71</v>
      </c>
      <c r="AF28" s="257">
        <v>4.5</v>
      </c>
      <c r="AG28" s="255">
        <v>4.55</v>
      </c>
      <c r="AH28" s="257">
        <v>4.34</v>
      </c>
      <c r="AI28" s="255">
        <v>4.4399999999999995</v>
      </c>
      <c r="AJ28" s="257">
        <v>4.21</v>
      </c>
      <c r="AK28" s="255">
        <v>4.2</v>
      </c>
      <c r="AL28" s="257">
        <v>3.9400000000000004</v>
      </c>
      <c r="AM28" s="255">
        <v>4.13</v>
      </c>
      <c r="AN28" s="257">
        <v>3.87</v>
      </c>
      <c r="AO28" s="255">
        <v>4.0199999999999996</v>
      </c>
      <c r="AP28" s="257">
        <v>3.75</v>
      </c>
      <c r="AQ28" s="255">
        <v>4.2699999999999996</v>
      </c>
      <c r="AR28" s="257">
        <v>4.0599999999999996</v>
      </c>
      <c r="AS28" s="255">
        <v>4.45</v>
      </c>
      <c r="AT28" s="257">
        <v>4.25</v>
      </c>
      <c r="AU28" s="255">
        <v>4.5</v>
      </c>
      <c r="AV28" s="257">
        <v>4.3</v>
      </c>
      <c r="AW28" s="255">
        <v>4.67</v>
      </c>
      <c r="AX28" s="257">
        <v>4.47</v>
      </c>
      <c r="AY28" s="255">
        <v>4.5199999999999996</v>
      </c>
      <c r="AZ28" s="257">
        <v>4.32</v>
      </c>
      <c r="BA28" s="255">
        <v>4.58</v>
      </c>
      <c r="BB28" s="257">
        <v>4.38</v>
      </c>
      <c r="BC28" s="255">
        <v>4.4000000000000004</v>
      </c>
      <c r="BD28" s="257">
        <v>4.22</v>
      </c>
      <c r="BE28" s="255">
        <v>4.2300000000000004</v>
      </c>
      <c r="BF28" s="257">
        <v>4.05</v>
      </c>
      <c r="BG28" s="255">
        <v>4.1899999999999995</v>
      </c>
      <c r="BH28" s="257">
        <v>4</v>
      </c>
      <c r="BI28" s="255">
        <v>3.7</v>
      </c>
      <c r="BJ28" s="257">
        <v>3.4799999999999995</v>
      </c>
      <c r="BK28" s="255">
        <v>3.45</v>
      </c>
      <c r="BL28" s="257">
        <v>3.2433333333333332</v>
      </c>
      <c r="BM28" s="255">
        <v>3.55</v>
      </c>
      <c r="BN28" s="257">
        <v>3.3499999999999996</v>
      </c>
      <c r="BO28" s="255">
        <v>3.37</v>
      </c>
      <c r="BP28" s="257">
        <v>3.17</v>
      </c>
      <c r="BQ28" s="255">
        <v>3.24</v>
      </c>
      <c r="BR28" s="257">
        <v>3.04</v>
      </c>
      <c r="BS28" s="255">
        <v>3.23</v>
      </c>
      <c r="BT28" s="257">
        <v>3.0300000000000002</v>
      </c>
      <c r="BU28" s="255">
        <v>3.27</v>
      </c>
      <c r="BV28" s="257">
        <v>3.08</v>
      </c>
      <c r="BW28" s="255">
        <v>3.36</v>
      </c>
      <c r="BX28" s="257">
        <v>3.17</v>
      </c>
      <c r="BY28" s="255">
        <v>3.32</v>
      </c>
      <c r="BZ28" s="257">
        <v>3.16</v>
      </c>
      <c r="CA28" s="255">
        <v>3.17</v>
      </c>
      <c r="CB28" s="257">
        <v>3.0300000000000002</v>
      </c>
      <c r="CC28" s="255">
        <v>3</v>
      </c>
      <c r="CD28" s="257">
        <v>2.8499999999999996</v>
      </c>
      <c r="CE28" s="255">
        <v>2.91</v>
      </c>
      <c r="CF28" s="257">
        <v>2.7766666666666664</v>
      </c>
      <c r="CG28" s="255">
        <v>3.08</v>
      </c>
      <c r="CH28" s="257">
        <v>2.9433333333333334</v>
      </c>
      <c r="CI28" s="255">
        <v>3.09</v>
      </c>
      <c r="CJ28" s="257">
        <v>2.9433333333333334</v>
      </c>
      <c r="CK28" s="255">
        <v>3.06</v>
      </c>
      <c r="CL28" s="257">
        <v>2.9133333333333331</v>
      </c>
      <c r="CM28" s="255">
        <v>2.99</v>
      </c>
      <c r="CN28" s="257">
        <v>2.8566666666666665</v>
      </c>
      <c r="CO28" s="255">
        <v>3.02</v>
      </c>
      <c r="CP28" s="257">
        <v>2.89</v>
      </c>
      <c r="CQ28" s="255">
        <v>3.25</v>
      </c>
      <c r="CR28" s="257">
        <v>3.0166666666666666</v>
      </c>
      <c r="CS28" s="255">
        <v>3.29</v>
      </c>
      <c r="CT28" s="257">
        <v>3.1100000000000003</v>
      </c>
      <c r="CU28" s="255">
        <v>3.1</v>
      </c>
      <c r="CV28" s="257">
        <v>2.9466666666666663</v>
      </c>
      <c r="CW28" s="255">
        <v>3</v>
      </c>
      <c r="CX28" s="257">
        <v>2.85</v>
      </c>
      <c r="CY28" s="255">
        <v>3.15</v>
      </c>
      <c r="CZ28" s="257">
        <v>3.0033333333333334</v>
      </c>
      <c r="DA28" s="255">
        <v>3.48</v>
      </c>
      <c r="DB28" s="257">
        <v>3.333333333333333</v>
      </c>
      <c r="DC28" s="255">
        <v>3.69</v>
      </c>
      <c r="DD28" s="257">
        <v>3.5299999999999994</v>
      </c>
      <c r="DE28" s="255">
        <v>3.86</v>
      </c>
      <c r="DF28" s="257">
        <v>3.6900000000000004</v>
      </c>
      <c r="DG28" s="255">
        <v>3.95</v>
      </c>
      <c r="DH28" s="257">
        <v>3.7766666666666673</v>
      </c>
      <c r="DI28" s="255">
        <v>3.77</v>
      </c>
      <c r="DJ28" s="257">
        <v>3.583333333333333</v>
      </c>
      <c r="DK28" s="255">
        <v>3.81</v>
      </c>
      <c r="DL28" s="257">
        <v>3.6000000000000005</v>
      </c>
      <c r="DM28" s="255">
        <v>3.92</v>
      </c>
      <c r="DN28" s="257">
        <v>3.6900000000000004</v>
      </c>
      <c r="DO28" s="255">
        <v>3.78</v>
      </c>
      <c r="DP28" s="257">
        <v>3.5533333333333337</v>
      </c>
      <c r="DQ28" s="255">
        <v>3.67</v>
      </c>
      <c r="DR28" s="257">
        <v>3.4400000000000004</v>
      </c>
      <c r="DS28" s="255">
        <v>3.7</v>
      </c>
      <c r="DT28" s="257">
        <v>3.5</v>
      </c>
      <c r="DU28" s="255">
        <v>3.69</v>
      </c>
      <c r="DV28" s="257">
        <v>3.5</v>
      </c>
      <c r="DW28" s="255">
        <v>3.57</v>
      </c>
      <c r="DX28" s="257">
        <v>3.3833333333333329</v>
      </c>
      <c r="DY28" s="255">
        <v>3.55</v>
      </c>
      <c r="DZ28" s="257">
        <v>3.1266666666666665</v>
      </c>
      <c r="EA28" s="255">
        <v>3.44</v>
      </c>
      <c r="EB28" s="257">
        <v>3.26</v>
      </c>
      <c r="EC28" s="255">
        <v>3.31</v>
      </c>
      <c r="ED28" s="257">
        <v>3.1366666666666667</v>
      </c>
      <c r="EE28" s="255">
        <v>3.43</v>
      </c>
      <c r="EF28" s="257">
        <v>3.2533333333333339</v>
      </c>
      <c r="EG28" s="255">
        <v>3.26</v>
      </c>
      <c r="EH28" s="257">
        <v>3.0933333333333333</v>
      </c>
      <c r="EI28" s="255">
        <v>3.25</v>
      </c>
      <c r="EJ28" s="257">
        <v>3.09</v>
      </c>
      <c r="EK28" s="255">
        <v>3.1</v>
      </c>
      <c r="EL28" s="257">
        <v>2.9400000000000004</v>
      </c>
      <c r="EM28" s="255">
        <v>2.79</v>
      </c>
      <c r="EN28" s="257">
        <v>2.63</v>
      </c>
      <c r="EO28" s="255">
        <v>2.63</v>
      </c>
      <c r="EP28" s="257">
        <v>2.46</v>
      </c>
      <c r="EQ28" s="255">
        <v>2.67</v>
      </c>
      <c r="ER28" s="257">
        <v>2.5099999999999998</v>
      </c>
      <c r="ES28" s="255">
        <v>2.66</v>
      </c>
      <c r="ET28" s="257">
        <v>2.5033333333333334</v>
      </c>
      <c r="EU28" s="255">
        <v>3</v>
      </c>
      <c r="EV28" s="257">
        <v>2.84</v>
      </c>
      <c r="EW28" s="255">
        <v>3.0300000000000002</v>
      </c>
      <c r="EX28" s="257">
        <v>2.8566666666666665</v>
      </c>
      <c r="EY28" s="255">
        <v>2.83</v>
      </c>
      <c r="EZ28" s="257">
        <v>2.64</v>
      </c>
      <c r="FA28" s="255">
        <v>2.6399999999999997</v>
      </c>
      <c r="FB28" s="257">
        <v>2.4633333333333334</v>
      </c>
      <c r="FC28" s="255">
        <v>2.73</v>
      </c>
      <c r="FD28" s="257">
        <v>2.5566666666666666</v>
      </c>
      <c r="FE28" s="255">
        <v>2.71</v>
      </c>
      <c r="FF28" s="257">
        <v>2.5433333333333334</v>
      </c>
      <c r="FG28" s="255">
        <v>2.8899999999999997</v>
      </c>
      <c r="FH28" s="257">
        <v>2.7133333333333334</v>
      </c>
      <c r="FI28" s="255">
        <v>2.71</v>
      </c>
      <c r="FJ28" s="257">
        <v>2.54</v>
      </c>
      <c r="FK28" s="255">
        <v>2.5099999999999998</v>
      </c>
      <c r="FL28" s="257">
        <v>2.3633333333333333</v>
      </c>
      <c r="FM28" s="255">
        <v>2.37</v>
      </c>
      <c r="FN28" s="257">
        <v>2.25</v>
      </c>
      <c r="FO28" s="255">
        <v>2.52</v>
      </c>
      <c r="FP28" s="257">
        <v>2.4000000000000004</v>
      </c>
      <c r="FQ28" s="255">
        <v>2.58</v>
      </c>
      <c r="FR28" s="257">
        <v>2.4500000000000002</v>
      </c>
      <c r="FS28" s="255">
        <v>2.6</v>
      </c>
      <c r="FT28" s="257">
        <v>2.4433333333333334</v>
      </c>
      <c r="FU28" s="255">
        <v>2.42</v>
      </c>
      <c r="FV28" s="257">
        <v>2.2666666666666666</v>
      </c>
      <c r="FW28" s="255">
        <v>2.2999999999999998</v>
      </c>
      <c r="FX28" s="257">
        <v>2.16</v>
      </c>
      <c r="FY28" s="255">
        <v>2.29</v>
      </c>
      <c r="FZ28" s="257">
        <v>2.1566666666666667</v>
      </c>
      <c r="GA28" s="255">
        <v>2.34</v>
      </c>
      <c r="GB28" s="257">
        <v>2.2000000000000002</v>
      </c>
      <c r="GC28" s="255">
        <v>2.42</v>
      </c>
      <c r="GD28" s="257">
        <v>2.2733333333333334</v>
      </c>
      <c r="GE28" s="255">
        <v>2.69</v>
      </c>
      <c r="GF28" s="257">
        <v>2.5333333333333332</v>
      </c>
      <c r="GG28" s="255">
        <v>2.98</v>
      </c>
      <c r="GH28" s="257">
        <v>2.8233333333333333</v>
      </c>
      <c r="GI28" s="255">
        <v>2.9699999999999998</v>
      </c>
      <c r="GJ28" s="257">
        <v>2.8133333333333335</v>
      </c>
      <c r="GK28" s="255">
        <v>2.95</v>
      </c>
      <c r="GL28" s="257">
        <v>2.7866666666666666</v>
      </c>
      <c r="GM28" s="255">
        <v>2.96</v>
      </c>
      <c r="GN28" s="257">
        <v>2.8</v>
      </c>
      <c r="GO28" s="255">
        <v>2.77</v>
      </c>
      <c r="GP28" s="257">
        <v>2.62</v>
      </c>
      <c r="GQ28" s="255">
        <v>2.77</v>
      </c>
      <c r="GR28" s="257">
        <v>2.6166666666666663</v>
      </c>
      <c r="GS28" s="255">
        <v>2.75</v>
      </c>
      <c r="GT28" s="257">
        <v>2.6233333333333331</v>
      </c>
      <c r="GU28" s="255">
        <v>3.15</v>
      </c>
      <c r="GV28" s="257">
        <v>3.0333333333333332</v>
      </c>
      <c r="GW28" s="255">
        <v>3.13</v>
      </c>
      <c r="GX28" s="257">
        <v>3.0166666666666666</v>
      </c>
      <c r="GY28" s="255">
        <v>3.3</v>
      </c>
      <c r="GZ28" s="257">
        <v>3.1933333333333334</v>
      </c>
      <c r="HA28" s="255">
        <v>3.3</v>
      </c>
      <c r="HB28" s="257">
        <v>3.1866666666666665</v>
      </c>
      <c r="HC28" s="255">
        <v>3.17</v>
      </c>
      <c r="HD28" s="257">
        <v>3.0633333333333335</v>
      </c>
      <c r="HE28" s="255">
        <v>3.17</v>
      </c>
      <c r="HF28" s="257">
        <v>3.083333333333333</v>
      </c>
      <c r="HG28" s="255">
        <v>3.45</v>
      </c>
      <c r="HH28" s="257">
        <v>3.3633333333333333</v>
      </c>
      <c r="HI28" s="255">
        <v>3.58</v>
      </c>
      <c r="HJ28" s="257">
        <v>3.4866666666666672</v>
      </c>
      <c r="HK28" s="255">
        <v>3.44</v>
      </c>
      <c r="HL28" s="257">
        <v>3.3566666666666665</v>
      </c>
      <c r="HM28" s="255">
        <v>3.5</v>
      </c>
      <c r="HN28" s="257">
        <v>3.42</v>
      </c>
      <c r="HO28" s="255">
        <v>3.63</v>
      </c>
      <c r="HP28" s="257">
        <v>3.546666666666666</v>
      </c>
      <c r="HQ28" s="255">
        <v>3.46</v>
      </c>
      <c r="HR28" s="257">
        <v>3.3833333333333337</v>
      </c>
      <c r="HS28" s="255">
        <v>3.44</v>
      </c>
      <c r="HT28" s="257">
        <v>3.37</v>
      </c>
      <c r="HU28" s="255">
        <v>3.55</v>
      </c>
      <c r="HV28" s="257">
        <v>3.4799999999999995</v>
      </c>
      <c r="HW28" s="413">
        <v>3.6</v>
      </c>
      <c r="HX28" s="414">
        <v>3.5300000000000002</v>
      </c>
      <c r="HY28" s="413">
        <v>3.74</v>
      </c>
      <c r="HZ28" s="414">
        <v>3.67</v>
      </c>
      <c r="IA28" s="413">
        <v>3.66</v>
      </c>
      <c r="IB28" s="414">
        <v>3.59</v>
      </c>
      <c r="IC28" s="255">
        <v>3.31</v>
      </c>
      <c r="ID28" s="257">
        <v>3.24</v>
      </c>
      <c r="IE28" s="255">
        <v>3.2</v>
      </c>
      <c r="IF28" s="257">
        <v>3.13</v>
      </c>
      <c r="IG28" s="413">
        <v>3.16</v>
      </c>
      <c r="IH28" s="414">
        <v>3.09</v>
      </c>
      <c r="II28" s="413">
        <v>2.96</v>
      </c>
      <c r="IJ28" s="414">
        <v>2.8899999999999997</v>
      </c>
      <c r="IK28" s="413">
        <v>2.9699999999999998</v>
      </c>
      <c r="IL28" s="414">
        <v>2.8899999999999997</v>
      </c>
      <c r="IM28" s="413">
        <v>2.91</v>
      </c>
      <c r="IN28" s="414">
        <v>2.83</v>
      </c>
      <c r="IO28" s="413">
        <v>2.71</v>
      </c>
      <c r="IP28" s="414">
        <v>2.63</v>
      </c>
      <c r="IQ28" s="413">
        <v>2.77</v>
      </c>
      <c r="IR28" s="414">
        <v>2.7</v>
      </c>
      <c r="IS28" s="413">
        <v>2.46</v>
      </c>
      <c r="IT28" s="414">
        <v>2.41</v>
      </c>
      <c r="IU28" s="413">
        <v>2.6100000000000003</v>
      </c>
      <c r="IV28" s="414">
        <v>2.5700000000000003</v>
      </c>
      <c r="IW28" s="413">
        <v>2.7</v>
      </c>
      <c r="IX28" s="414">
        <v>2.65</v>
      </c>
      <c r="IY28" s="413">
        <v>2.75</v>
      </c>
      <c r="IZ28" s="414">
        <v>2.7033333333333331</v>
      </c>
      <c r="JA28" s="413">
        <f>+INDEX('[1]CCSU-NSU-historical'!$1:$1048576,ROW(),+MATCH(JA$13,'[1]CCSU-NSU-historical'!$13:$13,0))</f>
        <v>2.85</v>
      </c>
      <c r="JB28" s="414">
        <f>+INDEX('[1]CCSU-NSU-historical'!$1:$1048576,ROW(),+MATCH(JB$13,'[1]CCSU-NSU-historical'!$13:$13,0)+1)</f>
        <v>2.8</v>
      </c>
      <c r="JC28" s="413">
        <v>2.74</v>
      </c>
      <c r="JD28" s="414">
        <v>2.69</v>
      </c>
      <c r="JE28" s="413">
        <v>2.54</v>
      </c>
      <c r="JF28" s="414">
        <v>2.4900000000000002</v>
      </c>
      <c r="JG28" s="413">
        <v>2.0699999999999998</v>
      </c>
      <c r="JH28" s="414">
        <v>2</v>
      </c>
      <c r="JI28" s="413">
        <v>1.9100000000000001</v>
      </c>
      <c r="JJ28" s="414">
        <v>1.81</v>
      </c>
      <c r="JK28" s="413">
        <v>1.8</v>
      </c>
      <c r="JL28" s="414">
        <v>1.7</v>
      </c>
      <c r="JM28" s="413">
        <v>1.81</v>
      </c>
      <c r="JN28" s="414">
        <v>1.71</v>
      </c>
      <c r="JO28" s="413">
        <v>1.77</v>
      </c>
      <c r="JP28" s="414">
        <v>1.68</v>
      </c>
      <c r="JQ28" s="413">
        <v>1.81</v>
      </c>
      <c r="JR28" s="414">
        <v>1.71</v>
      </c>
      <c r="JS28" s="413">
        <v>1.81</v>
      </c>
      <c r="JT28" s="414">
        <v>1.71</v>
      </c>
      <c r="JU28" s="413">
        <v>1.85</v>
      </c>
      <c r="JV28" s="414">
        <v>1.73</v>
      </c>
      <c r="JW28" s="413">
        <v>1.94</v>
      </c>
      <c r="JX28" s="414">
        <v>1.8199999999999998</v>
      </c>
      <c r="JY28" s="413">
        <v>1.98</v>
      </c>
      <c r="JZ28" s="414">
        <v>1.8599999999999999</v>
      </c>
    </row>
    <row r="29" spans="1:286" x14ac:dyDescent="0.3">
      <c r="A29" s="191" t="s">
        <v>169</v>
      </c>
      <c r="B29" s="258" t="s">
        <v>168</v>
      </c>
      <c r="C29" s="250"/>
      <c r="D29" s="251"/>
      <c r="E29" s="26" t="s">
        <v>161</v>
      </c>
      <c r="F29" s="252" t="s">
        <v>249</v>
      </c>
      <c r="G29" s="253">
        <v>1.2</v>
      </c>
      <c r="H29" s="254">
        <v>1.2</v>
      </c>
      <c r="I29" s="255">
        <v>4.76</v>
      </c>
      <c r="J29" s="257">
        <v>4.45</v>
      </c>
      <c r="K29" s="255">
        <v>4.7300000000000004</v>
      </c>
      <c r="L29" s="257">
        <v>4.41</v>
      </c>
      <c r="M29" s="255">
        <v>4.76</v>
      </c>
      <c r="N29" s="257">
        <v>4.45</v>
      </c>
      <c r="O29" s="255">
        <v>4.67</v>
      </c>
      <c r="P29" s="257">
        <v>4.4000000000000004</v>
      </c>
      <c r="Q29" s="255">
        <v>4.7300000000000004</v>
      </c>
      <c r="R29" s="257">
        <v>4.47</v>
      </c>
      <c r="S29" s="255">
        <v>4.7</v>
      </c>
      <c r="T29" s="257">
        <v>4.43</v>
      </c>
      <c r="U29" s="255">
        <v>4.72</v>
      </c>
      <c r="V29" s="257">
        <v>4.4400000000000004</v>
      </c>
      <c r="W29" s="255">
        <v>4.79</v>
      </c>
      <c r="X29" s="257">
        <v>4.51</v>
      </c>
      <c r="Y29" s="255">
        <v>4.72</v>
      </c>
      <c r="Z29" s="257">
        <v>4.43</v>
      </c>
      <c r="AA29" s="255">
        <v>4.79</v>
      </c>
      <c r="AB29" s="257">
        <v>4.53</v>
      </c>
      <c r="AC29" s="255">
        <v>4.97</v>
      </c>
      <c r="AD29" s="257">
        <v>4.74</v>
      </c>
      <c r="AE29" s="255">
        <v>4.76</v>
      </c>
      <c r="AF29" s="257">
        <v>4.5</v>
      </c>
      <c r="AG29" s="255">
        <v>4.5999999999999996</v>
      </c>
      <c r="AH29" s="257">
        <v>4.34</v>
      </c>
      <c r="AI29" s="255">
        <v>4.49</v>
      </c>
      <c r="AJ29" s="257">
        <v>4.21</v>
      </c>
      <c r="AK29" s="255">
        <v>4.25</v>
      </c>
      <c r="AL29" s="257">
        <v>3.9400000000000004</v>
      </c>
      <c r="AM29" s="255">
        <v>4.18</v>
      </c>
      <c r="AN29" s="257">
        <v>3.87</v>
      </c>
      <c r="AO29" s="255">
        <v>4.07</v>
      </c>
      <c r="AP29" s="257">
        <v>3.75</v>
      </c>
      <c r="AQ29" s="255">
        <v>4.32</v>
      </c>
      <c r="AR29" s="257">
        <v>4.0599999999999996</v>
      </c>
      <c r="AS29" s="255">
        <v>4.5</v>
      </c>
      <c r="AT29" s="257">
        <v>4.25</v>
      </c>
      <c r="AU29" s="255">
        <v>4.55</v>
      </c>
      <c r="AV29" s="257">
        <v>4.3</v>
      </c>
      <c r="AW29" s="255">
        <v>4.72</v>
      </c>
      <c r="AX29" s="257">
        <v>4.47</v>
      </c>
      <c r="AY29" s="255">
        <v>4.57</v>
      </c>
      <c r="AZ29" s="257">
        <v>4.32</v>
      </c>
      <c r="BA29" s="255">
        <v>4.63</v>
      </c>
      <c r="BB29" s="257">
        <v>4.38</v>
      </c>
      <c r="BC29" s="255">
        <v>4.45</v>
      </c>
      <c r="BD29" s="257">
        <v>4.22</v>
      </c>
      <c r="BE29" s="255">
        <v>4.28</v>
      </c>
      <c r="BF29" s="257">
        <v>4.05</v>
      </c>
      <c r="BG29" s="255">
        <v>4.24</v>
      </c>
      <c r="BH29" s="257">
        <v>4</v>
      </c>
      <c r="BI29" s="255">
        <v>3.75</v>
      </c>
      <c r="BJ29" s="257">
        <v>3.4799999999999995</v>
      </c>
      <c r="BK29" s="255">
        <v>3.5</v>
      </c>
      <c r="BL29" s="257">
        <v>3.2433333333333332</v>
      </c>
      <c r="BM29" s="255">
        <v>3.5999999999999996</v>
      </c>
      <c r="BN29" s="257">
        <v>3.3499999999999996</v>
      </c>
      <c r="BO29" s="255">
        <v>3.42</v>
      </c>
      <c r="BP29" s="257">
        <v>3.17</v>
      </c>
      <c r="BQ29" s="255">
        <v>3.29</v>
      </c>
      <c r="BR29" s="257">
        <v>3.04</v>
      </c>
      <c r="BS29" s="255">
        <v>3.2800000000000002</v>
      </c>
      <c r="BT29" s="257">
        <v>3.0300000000000002</v>
      </c>
      <c r="BU29" s="255">
        <v>3.3200000000000003</v>
      </c>
      <c r="BV29" s="257">
        <v>3.08</v>
      </c>
      <c r="BW29" s="255">
        <v>3.41</v>
      </c>
      <c r="BX29" s="257">
        <v>3.17</v>
      </c>
      <c r="BY29" s="255">
        <v>3.37</v>
      </c>
      <c r="BZ29" s="257">
        <v>3.16</v>
      </c>
      <c r="CA29" s="255">
        <v>3.2199999999999998</v>
      </c>
      <c r="CB29" s="257">
        <v>3.0300000000000002</v>
      </c>
      <c r="CC29" s="255">
        <v>3.05</v>
      </c>
      <c r="CD29" s="257">
        <v>2.8499999999999996</v>
      </c>
      <c r="CE29" s="255">
        <v>2.96</v>
      </c>
      <c r="CF29" s="257">
        <v>2.7766666666666664</v>
      </c>
      <c r="CG29" s="255">
        <v>3.13</v>
      </c>
      <c r="CH29" s="257">
        <v>2.9433333333333334</v>
      </c>
      <c r="CI29" s="255">
        <v>3.14</v>
      </c>
      <c r="CJ29" s="257">
        <v>2.9433333333333334</v>
      </c>
      <c r="CK29" s="255">
        <v>3.1100000000000003</v>
      </c>
      <c r="CL29" s="257">
        <v>2.9133333333333331</v>
      </c>
      <c r="CM29" s="255">
        <v>3.04</v>
      </c>
      <c r="CN29" s="257">
        <v>2.8566666666666665</v>
      </c>
      <c r="CO29" s="255">
        <v>3.0700000000000003</v>
      </c>
      <c r="CP29" s="257">
        <v>2.89</v>
      </c>
      <c r="CQ29" s="255">
        <v>3.3</v>
      </c>
      <c r="CR29" s="257">
        <v>3.0166666666666666</v>
      </c>
      <c r="CS29" s="255">
        <v>3.34</v>
      </c>
      <c r="CT29" s="257">
        <v>3.1100000000000003</v>
      </c>
      <c r="CU29" s="255">
        <v>3.1500000000000004</v>
      </c>
      <c r="CV29" s="257">
        <v>2.9466666666666663</v>
      </c>
      <c r="CW29" s="255">
        <v>3.05</v>
      </c>
      <c r="CX29" s="257">
        <v>2.85</v>
      </c>
      <c r="CY29" s="255">
        <v>3.2</v>
      </c>
      <c r="CZ29" s="257">
        <v>3.0033333333333334</v>
      </c>
      <c r="DA29" s="255">
        <v>3.5300000000000002</v>
      </c>
      <c r="DB29" s="257">
        <v>3.333333333333333</v>
      </c>
      <c r="DC29" s="255">
        <v>3.74</v>
      </c>
      <c r="DD29" s="257">
        <v>3.5299999999999994</v>
      </c>
      <c r="DE29" s="255">
        <v>3.91</v>
      </c>
      <c r="DF29" s="257">
        <v>3.6900000000000004</v>
      </c>
      <c r="DG29" s="255">
        <v>4</v>
      </c>
      <c r="DH29" s="257">
        <v>3.7766666666666673</v>
      </c>
      <c r="DI29" s="255">
        <v>3.8200000000000003</v>
      </c>
      <c r="DJ29" s="257">
        <v>3.583333333333333</v>
      </c>
      <c r="DK29" s="255">
        <v>3.8600000000000003</v>
      </c>
      <c r="DL29" s="257">
        <v>3.6000000000000005</v>
      </c>
      <c r="DM29" s="255">
        <v>3.9699999999999998</v>
      </c>
      <c r="DN29" s="257">
        <v>3.6900000000000004</v>
      </c>
      <c r="DO29" s="255">
        <v>3.83</v>
      </c>
      <c r="DP29" s="257">
        <v>3.5533333333333337</v>
      </c>
      <c r="DQ29" s="255">
        <v>3.7199999999999998</v>
      </c>
      <c r="DR29" s="257">
        <v>3.4400000000000004</v>
      </c>
      <c r="DS29" s="255">
        <v>3.75</v>
      </c>
      <c r="DT29" s="257">
        <v>3.5</v>
      </c>
      <c r="DU29" s="255">
        <v>3.74</v>
      </c>
      <c r="DV29" s="257">
        <v>3.5</v>
      </c>
      <c r="DW29" s="255">
        <v>3.62</v>
      </c>
      <c r="DX29" s="257">
        <v>3.3833333333333329</v>
      </c>
      <c r="DY29" s="255">
        <v>3.5999999999999996</v>
      </c>
      <c r="DZ29" s="257">
        <v>3.1266666666666665</v>
      </c>
      <c r="EA29" s="255">
        <v>3.49</v>
      </c>
      <c r="EB29" s="257">
        <v>3.26</v>
      </c>
      <c r="EC29" s="255">
        <v>3.3600000000000003</v>
      </c>
      <c r="ED29" s="257">
        <v>3.1366666666666667</v>
      </c>
      <c r="EE29" s="255">
        <v>3.4800000000000004</v>
      </c>
      <c r="EF29" s="257">
        <v>3.2533333333333339</v>
      </c>
      <c r="EG29" s="255">
        <v>3.3099999999999996</v>
      </c>
      <c r="EH29" s="257">
        <v>3.0933333333333333</v>
      </c>
      <c r="EI29" s="255">
        <v>3.3</v>
      </c>
      <c r="EJ29" s="257">
        <v>3.09</v>
      </c>
      <c r="EK29" s="255">
        <v>3.1500000000000004</v>
      </c>
      <c r="EL29" s="257">
        <v>2.9400000000000004</v>
      </c>
      <c r="EM29" s="255">
        <v>2.84</v>
      </c>
      <c r="EN29" s="257">
        <v>2.63</v>
      </c>
      <c r="EO29" s="255">
        <v>2.6799999999999997</v>
      </c>
      <c r="EP29" s="257">
        <v>2.46</v>
      </c>
      <c r="EQ29" s="255">
        <v>2.7199999999999998</v>
      </c>
      <c r="ER29" s="257">
        <v>2.5099999999999998</v>
      </c>
      <c r="ES29" s="255">
        <v>2.71</v>
      </c>
      <c r="ET29" s="257">
        <v>2.5033333333333334</v>
      </c>
      <c r="EU29" s="255">
        <v>3.05</v>
      </c>
      <c r="EV29" s="257">
        <v>2.84</v>
      </c>
      <c r="EW29" s="255">
        <v>3.08</v>
      </c>
      <c r="EX29" s="257">
        <v>2.8566666666666665</v>
      </c>
      <c r="EY29" s="255">
        <v>2.88</v>
      </c>
      <c r="EZ29" s="257">
        <v>2.64</v>
      </c>
      <c r="FA29" s="255">
        <v>2.69</v>
      </c>
      <c r="FB29" s="257">
        <v>2.4633333333333334</v>
      </c>
      <c r="FC29" s="255">
        <v>2.7800000000000002</v>
      </c>
      <c r="FD29" s="257">
        <v>2.5566666666666666</v>
      </c>
      <c r="FE29" s="255">
        <v>2.76</v>
      </c>
      <c r="FF29" s="257">
        <v>2.5433333333333334</v>
      </c>
      <c r="FG29" s="255">
        <v>2.94</v>
      </c>
      <c r="FH29" s="257">
        <v>2.7133333333333334</v>
      </c>
      <c r="FI29" s="255">
        <v>2.76</v>
      </c>
      <c r="FJ29" s="257">
        <v>2.54</v>
      </c>
      <c r="FK29" s="255">
        <v>2.56</v>
      </c>
      <c r="FL29" s="257">
        <v>2.3633333333333333</v>
      </c>
      <c r="FM29" s="255">
        <v>2.42</v>
      </c>
      <c r="FN29" s="257">
        <v>2.25</v>
      </c>
      <c r="FO29" s="255">
        <v>2.5700000000000003</v>
      </c>
      <c r="FP29" s="257">
        <v>2.4000000000000004</v>
      </c>
      <c r="FQ29" s="255">
        <v>2.63</v>
      </c>
      <c r="FR29" s="257">
        <v>2.4500000000000002</v>
      </c>
      <c r="FS29" s="255">
        <v>2.6500000000000004</v>
      </c>
      <c r="FT29" s="257">
        <v>2.4433333333333334</v>
      </c>
      <c r="FU29" s="255">
        <v>2.4699999999999998</v>
      </c>
      <c r="FV29" s="257">
        <v>2.2666666666666666</v>
      </c>
      <c r="FW29" s="255">
        <v>2.35</v>
      </c>
      <c r="FX29" s="257">
        <v>2.16</v>
      </c>
      <c r="FY29" s="255">
        <v>2.34</v>
      </c>
      <c r="FZ29" s="257">
        <v>2.1566666666666667</v>
      </c>
      <c r="GA29" s="255">
        <v>2.39</v>
      </c>
      <c r="GB29" s="257">
        <v>2.2000000000000002</v>
      </c>
      <c r="GC29" s="255">
        <v>2.4699999999999998</v>
      </c>
      <c r="GD29" s="257">
        <v>2.2733333333333334</v>
      </c>
      <c r="GE29" s="255">
        <v>2.74</v>
      </c>
      <c r="GF29" s="257">
        <v>2.5333333333333332</v>
      </c>
      <c r="GG29" s="255">
        <v>3.0300000000000002</v>
      </c>
      <c r="GH29" s="257">
        <v>2.8233333333333333</v>
      </c>
      <c r="GI29" s="255">
        <v>3.02</v>
      </c>
      <c r="GJ29" s="257">
        <v>2.8133333333333335</v>
      </c>
      <c r="GK29" s="255">
        <v>3</v>
      </c>
      <c r="GL29" s="257">
        <v>2.7866666666666666</v>
      </c>
      <c r="GM29" s="255">
        <v>3.01</v>
      </c>
      <c r="GN29" s="257">
        <v>2.8</v>
      </c>
      <c r="GO29" s="255">
        <v>2.8200000000000003</v>
      </c>
      <c r="GP29" s="257">
        <v>2.62</v>
      </c>
      <c r="GQ29" s="255">
        <v>2.8200000000000003</v>
      </c>
      <c r="GR29" s="257">
        <v>2.6166666666666663</v>
      </c>
      <c r="GS29" s="255">
        <v>2.8</v>
      </c>
      <c r="GT29" s="257">
        <v>2.6233333333333331</v>
      </c>
      <c r="GU29" s="255">
        <v>3.2</v>
      </c>
      <c r="GV29" s="257">
        <v>3.0333333333333332</v>
      </c>
      <c r="GW29" s="255">
        <v>3.1799999999999997</v>
      </c>
      <c r="GX29" s="257">
        <v>3.0166666666666666</v>
      </c>
      <c r="GY29" s="255">
        <v>3.3499999999999996</v>
      </c>
      <c r="GZ29" s="257">
        <v>3.1933333333333334</v>
      </c>
      <c r="HA29" s="255">
        <v>3.3499999999999996</v>
      </c>
      <c r="HB29" s="257">
        <v>3.1866666666666665</v>
      </c>
      <c r="HC29" s="255">
        <v>3.2199999999999998</v>
      </c>
      <c r="HD29" s="257">
        <v>3.0633333333333335</v>
      </c>
      <c r="HE29" s="255">
        <v>3.2199999999999998</v>
      </c>
      <c r="HF29" s="257">
        <v>3.083333333333333</v>
      </c>
      <c r="HG29" s="255">
        <v>3.5</v>
      </c>
      <c r="HH29" s="257">
        <v>3.3633333333333333</v>
      </c>
      <c r="HI29" s="255">
        <v>3.63</v>
      </c>
      <c r="HJ29" s="257">
        <v>3.4866666666666672</v>
      </c>
      <c r="HK29" s="255">
        <v>3.49</v>
      </c>
      <c r="HL29" s="257">
        <v>3.3566666666666665</v>
      </c>
      <c r="HM29" s="255">
        <v>3.55</v>
      </c>
      <c r="HN29" s="257">
        <v>3.42</v>
      </c>
      <c r="HO29" s="255">
        <v>3.6799999999999997</v>
      </c>
      <c r="HP29" s="257">
        <v>3.546666666666666</v>
      </c>
      <c r="HQ29" s="255">
        <v>3.51</v>
      </c>
      <c r="HR29" s="257">
        <v>3.3833333333333337</v>
      </c>
      <c r="HS29" s="255">
        <v>3.49</v>
      </c>
      <c r="HT29" s="257">
        <v>3.37</v>
      </c>
      <c r="HU29" s="255">
        <v>3.5999999999999996</v>
      </c>
      <c r="HV29" s="257">
        <v>3.4799999999999995</v>
      </c>
      <c r="HW29" s="413">
        <v>3.6500000000000004</v>
      </c>
      <c r="HX29" s="414">
        <v>3.5300000000000002</v>
      </c>
      <c r="HY29" s="413">
        <v>3.79</v>
      </c>
      <c r="HZ29" s="414">
        <v>3.67</v>
      </c>
      <c r="IA29" s="413">
        <v>3.71</v>
      </c>
      <c r="IB29" s="414">
        <v>3.59</v>
      </c>
      <c r="IC29" s="255">
        <v>3.3600000000000003</v>
      </c>
      <c r="ID29" s="257">
        <v>3.24</v>
      </c>
      <c r="IE29" s="255">
        <v>3.25</v>
      </c>
      <c r="IF29" s="257">
        <v>3.13</v>
      </c>
      <c r="IG29" s="413">
        <v>3.21</v>
      </c>
      <c r="IH29" s="414">
        <v>3.09</v>
      </c>
      <c r="II29" s="413">
        <v>3.01</v>
      </c>
      <c r="IJ29" s="414">
        <v>2.8899999999999997</v>
      </c>
      <c r="IK29" s="413">
        <v>3.02</v>
      </c>
      <c r="IL29" s="414">
        <v>2.8899999999999997</v>
      </c>
      <c r="IM29" s="413">
        <v>2.96</v>
      </c>
      <c r="IN29" s="414">
        <v>2.83</v>
      </c>
      <c r="IO29" s="413">
        <v>2.76</v>
      </c>
      <c r="IP29" s="414">
        <v>2.63</v>
      </c>
      <c r="IQ29" s="413">
        <v>2.8200000000000003</v>
      </c>
      <c r="IR29" s="414">
        <v>2.7</v>
      </c>
      <c r="IS29" s="413">
        <v>2.5099999999999998</v>
      </c>
      <c r="IT29" s="414">
        <v>2.41</v>
      </c>
      <c r="IU29" s="413">
        <v>2.66</v>
      </c>
      <c r="IV29" s="414">
        <v>2.5700000000000003</v>
      </c>
      <c r="IW29" s="413">
        <v>2.75</v>
      </c>
      <c r="IX29" s="414">
        <v>2.65</v>
      </c>
      <c r="IY29" s="413">
        <v>2.8</v>
      </c>
      <c r="IZ29" s="414">
        <v>2.7033333333333331</v>
      </c>
      <c r="JA29" s="413">
        <f>+INDEX('[1]CCSU-NSU-historical'!$1:$1048576,ROW(),+MATCH(JA$13,'[1]CCSU-NSU-historical'!$13:$13,0))</f>
        <v>2.9000000000000004</v>
      </c>
      <c r="JB29" s="414">
        <f>+INDEX('[1]CCSU-NSU-historical'!$1:$1048576,ROW(),+MATCH(JB$13,'[1]CCSU-NSU-historical'!$13:$13,0)+1)</f>
        <v>2.8</v>
      </c>
      <c r="JC29" s="413">
        <v>2.79</v>
      </c>
      <c r="JD29" s="414">
        <v>2.69</v>
      </c>
      <c r="JE29" s="413">
        <v>2.59</v>
      </c>
      <c r="JF29" s="414">
        <v>2.4900000000000002</v>
      </c>
      <c r="JG29" s="413">
        <v>2.12</v>
      </c>
      <c r="JH29" s="414">
        <v>2</v>
      </c>
      <c r="JI29" s="413">
        <v>1.96</v>
      </c>
      <c r="JJ29" s="414">
        <v>1.81</v>
      </c>
      <c r="JK29" s="413">
        <v>1.85</v>
      </c>
      <c r="JL29" s="414">
        <v>1.7</v>
      </c>
      <c r="JM29" s="413">
        <v>1.86</v>
      </c>
      <c r="JN29" s="414">
        <v>1.71</v>
      </c>
      <c r="JO29" s="413">
        <v>1.82</v>
      </c>
      <c r="JP29" s="414">
        <v>1.68</v>
      </c>
      <c r="JQ29" s="413">
        <v>1.86</v>
      </c>
      <c r="JR29" s="414">
        <v>1.71</v>
      </c>
      <c r="JS29" s="413">
        <v>1.86</v>
      </c>
      <c r="JT29" s="414">
        <v>1.71</v>
      </c>
      <c r="JU29" s="413">
        <v>1.9</v>
      </c>
      <c r="JV29" s="414">
        <v>1.73</v>
      </c>
      <c r="JW29" s="413">
        <v>1.99</v>
      </c>
      <c r="JX29" s="414">
        <v>1.8199999999999998</v>
      </c>
      <c r="JY29" s="413">
        <v>2.0300000000000002</v>
      </c>
      <c r="JZ29" s="414">
        <v>1.8599999999999999</v>
      </c>
    </row>
    <row r="30" spans="1:286" x14ac:dyDescent="0.3">
      <c r="A30" s="192" t="s">
        <v>169</v>
      </c>
      <c r="B30" s="192" t="s">
        <v>169</v>
      </c>
      <c r="C30" s="261"/>
      <c r="D30" s="262"/>
      <c r="E30" s="27" t="s">
        <v>162</v>
      </c>
      <c r="F30" s="263" t="s">
        <v>250</v>
      </c>
      <c r="G30" s="264">
        <v>1.2</v>
      </c>
      <c r="H30" s="265">
        <v>1.2</v>
      </c>
      <c r="I30" s="266">
        <v>4.76</v>
      </c>
      <c r="J30" s="267">
        <v>4.66</v>
      </c>
      <c r="K30" s="266">
        <v>4.7300000000000004</v>
      </c>
      <c r="L30" s="267">
        <v>4.63</v>
      </c>
      <c r="M30" s="266">
        <v>4.76</v>
      </c>
      <c r="N30" s="267">
        <v>4.66</v>
      </c>
      <c r="O30" s="266">
        <v>4.67</v>
      </c>
      <c r="P30" s="267">
        <v>4.57</v>
      </c>
      <c r="Q30" s="266">
        <v>4.7300000000000004</v>
      </c>
      <c r="R30" s="267">
        <v>4.63</v>
      </c>
      <c r="S30" s="266">
        <v>4.7</v>
      </c>
      <c r="T30" s="267">
        <v>4.5999999999999996</v>
      </c>
      <c r="U30" s="266">
        <v>4.72</v>
      </c>
      <c r="V30" s="267">
        <v>4.62</v>
      </c>
      <c r="W30" s="266">
        <v>4.79</v>
      </c>
      <c r="X30" s="267">
        <v>4.6900000000000004</v>
      </c>
      <c r="Y30" s="266">
        <v>4.72</v>
      </c>
      <c r="Z30" s="267">
        <v>4.62</v>
      </c>
      <c r="AA30" s="266">
        <v>4.79</v>
      </c>
      <c r="AB30" s="267">
        <v>4.6900000000000004</v>
      </c>
      <c r="AC30" s="266">
        <v>4.97</v>
      </c>
      <c r="AD30" s="267">
        <v>4.87</v>
      </c>
      <c r="AE30" s="266">
        <v>4.76</v>
      </c>
      <c r="AF30" s="267">
        <v>4.66</v>
      </c>
      <c r="AG30" s="266">
        <v>4.5999999999999996</v>
      </c>
      <c r="AH30" s="267">
        <v>4.5</v>
      </c>
      <c r="AI30" s="266">
        <v>4.49</v>
      </c>
      <c r="AJ30" s="267">
        <v>4.3899999999999997</v>
      </c>
      <c r="AK30" s="266">
        <v>4.25</v>
      </c>
      <c r="AL30" s="267">
        <v>4.1500000000000004</v>
      </c>
      <c r="AM30" s="266">
        <v>4.18</v>
      </c>
      <c r="AN30" s="267">
        <v>4.08</v>
      </c>
      <c r="AO30" s="266">
        <v>4.07</v>
      </c>
      <c r="AP30" s="267">
        <v>3.9699999999999998</v>
      </c>
      <c r="AQ30" s="266">
        <v>4.32</v>
      </c>
      <c r="AR30" s="267">
        <v>4.22</v>
      </c>
      <c r="AS30" s="266">
        <v>4.5</v>
      </c>
      <c r="AT30" s="267">
        <v>4.4000000000000004</v>
      </c>
      <c r="AU30" s="266">
        <v>4.55</v>
      </c>
      <c r="AV30" s="267">
        <v>4.45</v>
      </c>
      <c r="AW30" s="266">
        <v>4.72</v>
      </c>
      <c r="AX30" s="267">
        <v>4.62</v>
      </c>
      <c r="AY30" s="266">
        <v>4.57</v>
      </c>
      <c r="AZ30" s="267">
        <v>4.47</v>
      </c>
      <c r="BA30" s="266">
        <v>4.63</v>
      </c>
      <c r="BB30" s="267">
        <v>4.53</v>
      </c>
      <c r="BC30" s="266">
        <v>4.45</v>
      </c>
      <c r="BD30" s="267">
        <v>4.3499999999999996</v>
      </c>
      <c r="BE30" s="266">
        <v>4.28</v>
      </c>
      <c r="BF30" s="267">
        <v>4.18</v>
      </c>
      <c r="BG30" s="266">
        <v>4.24</v>
      </c>
      <c r="BH30" s="267">
        <v>4.1399999999999997</v>
      </c>
      <c r="BI30" s="266">
        <v>3.75</v>
      </c>
      <c r="BJ30" s="267">
        <v>3.6500000000000004</v>
      </c>
      <c r="BK30" s="266">
        <v>3.5</v>
      </c>
      <c r="BL30" s="267">
        <v>3.4000000000000004</v>
      </c>
      <c r="BM30" s="266">
        <v>3.5999999999999996</v>
      </c>
      <c r="BN30" s="267">
        <v>3.5</v>
      </c>
      <c r="BO30" s="266">
        <v>3.42</v>
      </c>
      <c r="BP30" s="267">
        <v>3.3200000000000003</v>
      </c>
      <c r="BQ30" s="266">
        <v>3.29</v>
      </c>
      <c r="BR30" s="267">
        <v>3.19</v>
      </c>
      <c r="BS30" s="266">
        <v>3.2800000000000002</v>
      </c>
      <c r="BT30" s="267">
        <v>3.1799999999999997</v>
      </c>
      <c r="BU30" s="266">
        <v>3.3200000000000003</v>
      </c>
      <c r="BV30" s="267">
        <v>3.2199999999999998</v>
      </c>
      <c r="BW30" s="266">
        <v>3.41</v>
      </c>
      <c r="BX30" s="267">
        <v>3.3099999999999996</v>
      </c>
      <c r="BY30" s="266">
        <v>3.37</v>
      </c>
      <c r="BZ30" s="267">
        <v>3.2699999999999996</v>
      </c>
      <c r="CA30" s="266">
        <v>3.2199999999999998</v>
      </c>
      <c r="CB30" s="267">
        <v>3.12</v>
      </c>
      <c r="CC30" s="266">
        <v>3.05</v>
      </c>
      <c r="CD30" s="267">
        <v>2.95</v>
      </c>
      <c r="CE30" s="266">
        <v>2.96</v>
      </c>
      <c r="CF30" s="267">
        <v>2.86</v>
      </c>
      <c r="CG30" s="266">
        <v>3.13</v>
      </c>
      <c r="CH30" s="267">
        <v>3.0300000000000002</v>
      </c>
      <c r="CI30" s="266">
        <v>3.14</v>
      </c>
      <c r="CJ30" s="267">
        <v>3.04</v>
      </c>
      <c r="CK30" s="266">
        <v>3.1100000000000003</v>
      </c>
      <c r="CL30" s="267">
        <v>3.01</v>
      </c>
      <c r="CM30" s="266">
        <v>3.04</v>
      </c>
      <c r="CN30" s="267">
        <v>2.94</v>
      </c>
      <c r="CO30" s="266">
        <v>3.0700000000000003</v>
      </c>
      <c r="CP30" s="267">
        <v>2.9699999999999998</v>
      </c>
      <c r="CQ30" s="266">
        <v>3.3</v>
      </c>
      <c r="CR30" s="267">
        <v>3.2</v>
      </c>
      <c r="CS30" s="266">
        <v>3.34</v>
      </c>
      <c r="CT30" s="267">
        <v>3.24</v>
      </c>
      <c r="CU30" s="266">
        <v>3.1500000000000004</v>
      </c>
      <c r="CV30" s="267">
        <v>3.05</v>
      </c>
      <c r="CW30" s="266">
        <v>3.05</v>
      </c>
      <c r="CX30" s="267">
        <v>2.95</v>
      </c>
      <c r="CY30" s="266">
        <v>3.2</v>
      </c>
      <c r="CZ30" s="267">
        <v>3.0999999999999996</v>
      </c>
      <c r="DA30" s="266">
        <v>3.5300000000000002</v>
      </c>
      <c r="DB30" s="267">
        <v>3.4299999999999997</v>
      </c>
      <c r="DC30" s="266">
        <v>3.74</v>
      </c>
      <c r="DD30" s="267">
        <v>3.6399999999999997</v>
      </c>
      <c r="DE30" s="266">
        <v>3.91</v>
      </c>
      <c r="DF30" s="267">
        <v>3.8099999999999996</v>
      </c>
      <c r="DG30" s="266">
        <v>4</v>
      </c>
      <c r="DH30" s="267">
        <v>3.9000000000000004</v>
      </c>
      <c r="DI30" s="266">
        <v>3.8200000000000003</v>
      </c>
      <c r="DJ30" s="267">
        <v>3.7199999999999998</v>
      </c>
      <c r="DK30" s="266">
        <v>3.8600000000000003</v>
      </c>
      <c r="DL30" s="267">
        <v>3.76</v>
      </c>
      <c r="DM30" s="266">
        <v>3.9699999999999998</v>
      </c>
      <c r="DN30" s="267">
        <v>3.87</v>
      </c>
      <c r="DO30" s="266">
        <v>3.83</v>
      </c>
      <c r="DP30" s="267">
        <v>3.7299999999999995</v>
      </c>
      <c r="DQ30" s="266">
        <v>3.7199999999999998</v>
      </c>
      <c r="DR30" s="267">
        <v>3.62</v>
      </c>
      <c r="DS30" s="266">
        <v>3.75</v>
      </c>
      <c r="DT30" s="267">
        <v>3.6500000000000004</v>
      </c>
      <c r="DU30" s="266">
        <v>3.74</v>
      </c>
      <c r="DV30" s="267">
        <v>3.6399999999999997</v>
      </c>
      <c r="DW30" s="266">
        <v>3.62</v>
      </c>
      <c r="DX30" s="267">
        <v>3.5199999999999996</v>
      </c>
      <c r="DY30" s="266">
        <v>3.5999999999999996</v>
      </c>
      <c r="DZ30" s="267">
        <v>3.5</v>
      </c>
      <c r="EA30" s="266">
        <v>3.49</v>
      </c>
      <c r="EB30" s="267">
        <v>3.3899999999999997</v>
      </c>
      <c r="EC30" s="266">
        <v>3.3600000000000003</v>
      </c>
      <c r="ED30" s="267">
        <v>3.26</v>
      </c>
      <c r="EE30" s="266">
        <v>3.4800000000000004</v>
      </c>
      <c r="EF30" s="267">
        <v>3.38</v>
      </c>
      <c r="EG30" s="266">
        <v>3.3099999999999996</v>
      </c>
      <c r="EH30" s="267">
        <v>3.21</v>
      </c>
      <c r="EI30" s="266">
        <v>3.3</v>
      </c>
      <c r="EJ30" s="267">
        <v>3.2</v>
      </c>
      <c r="EK30" s="266">
        <v>3.1500000000000004</v>
      </c>
      <c r="EL30" s="267">
        <v>3.05</v>
      </c>
      <c r="EM30" s="266">
        <v>2.84</v>
      </c>
      <c r="EN30" s="267">
        <v>2.74</v>
      </c>
      <c r="EO30" s="266">
        <v>2.6799999999999997</v>
      </c>
      <c r="EP30" s="267">
        <v>2.58</v>
      </c>
      <c r="EQ30" s="266">
        <v>2.7199999999999998</v>
      </c>
      <c r="ER30" s="267">
        <v>2.62</v>
      </c>
      <c r="ES30" s="266">
        <v>2.71</v>
      </c>
      <c r="ET30" s="267">
        <v>2.61</v>
      </c>
      <c r="EU30" s="266">
        <v>3.05</v>
      </c>
      <c r="EV30" s="267">
        <v>2.95</v>
      </c>
      <c r="EW30" s="266">
        <v>3.08</v>
      </c>
      <c r="EX30" s="267">
        <v>2.98</v>
      </c>
      <c r="EY30" s="266">
        <v>2.88</v>
      </c>
      <c r="EZ30" s="267">
        <v>2.7800000000000002</v>
      </c>
      <c r="FA30" s="266">
        <v>2.69</v>
      </c>
      <c r="FB30" s="267">
        <v>2.59</v>
      </c>
      <c r="FC30" s="266">
        <v>2.7800000000000002</v>
      </c>
      <c r="FD30" s="267">
        <v>2.6799999999999997</v>
      </c>
      <c r="FE30" s="266">
        <v>2.76</v>
      </c>
      <c r="FF30" s="267">
        <v>2.66</v>
      </c>
      <c r="FG30" s="266">
        <v>2.94</v>
      </c>
      <c r="FH30" s="267">
        <v>2.84</v>
      </c>
      <c r="FI30" s="266">
        <v>2.76</v>
      </c>
      <c r="FJ30" s="267">
        <v>2.66</v>
      </c>
      <c r="FK30" s="266">
        <v>2.56</v>
      </c>
      <c r="FL30" s="267">
        <v>2.46</v>
      </c>
      <c r="FM30" s="266">
        <v>2.42</v>
      </c>
      <c r="FN30" s="267">
        <v>2.3200000000000003</v>
      </c>
      <c r="FO30" s="266">
        <v>2.5700000000000003</v>
      </c>
      <c r="FP30" s="267">
        <v>2.4699999999999998</v>
      </c>
      <c r="FQ30" s="266">
        <v>2.63</v>
      </c>
      <c r="FR30" s="267">
        <v>2.5300000000000002</v>
      </c>
      <c r="FS30" s="266">
        <v>2.6500000000000004</v>
      </c>
      <c r="FT30" s="267">
        <v>2.5499999999999998</v>
      </c>
      <c r="FU30" s="266">
        <v>2.4699999999999998</v>
      </c>
      <c r="FV30" s="267">
        <v>2.37</v>
      </c>
      <c r="FW30" s="266">
        <v>2.35</v>
      </c>
      <c r="FX30" s="267">
        <v>2.25</v>
      </c>
      <c r="FY30" s="266">
        <v>2.34</v>
      </c>
      <c r="FZ30" s="267">
        <v>2.2400000000000002</v>
      </c>
      <c r="GA30" s="266">
        <v>2.39</v>
      </c>
      <c r="GB30" s="267">
        <v>2.29</v>
      </c>
      <c r="GC30" s="266">
        <v>2.4699999999999998</v>
      </c>
      <c r="GD30" s="267">
        <v>2.37</v>
      </c>
      <c r="GE30" s="266">
        <v>2.74</v>
      </c>
      <c r="GF30" s="267">
        <v>2.6399999999999997</v>
      </c>
      <c r="GG30" s="266">
        <v>3.0300000000000002</v>
      </c>
      <c r="GH30" s="267">
        <v>2.9299999999999997</v>
      </c>
      <c r="GI30" s="266">
        <v>3.02</v>
      </c>
      <c r="GJ30" s="267">
        <v>2.92</v>
      </c>
      <c r="GK30" s="266">
        <v>3</v>
      </c>
      <c r="GL30" s="267">
        <v>2.9</v>
      </c>
      <c r="GM30" s="266">
        <v>3.01</v>
      </c>
      <c r="GN30" s="267">
        <v>2.91</v>
      </c>
      <c r="GO30" s="266">
        <v>2.8200000000000003</v>
      </c>
      <c r="GP30" s="267">
        <v>2.7199999999999998</v>
      </c>
      <c r="GQ30" s="266">
        <v>2.8200000000000003</v>
      </c>
      <c r="GR30" s="267">
        <v>2.7199999999999998</v>
      </c>
      <c r="GS30" s="266">
        <v>2.8</v>
      </c>
      <c r="GT30" s="267">
        <v>2.7</v>
      </c>
      <c r="GU30" s="266">
        <v>3.2</v>
      </c>
      <c r="GV30" s="267">
        <v>3.0999999999999996</v>
      </c>
      <c r="GW30" s="266">
        <v>3.1799999999999997</v>
      </c>
      <c r="GX30" s="267">
        <v>3.08</v>
      </c>
      <c r="GY30" s="266">
        <v>3.3499999999999996</v>
      </c>
      <c r="GZ30" s="267">
        <v>3.25</v>
      </c>
      <c r="HA30" s="266">
        <v>3.3499999999999996</v>
      </c>
      <c r="HB30" s="267">
        <v>3.25</v>
      </c>
      <c r="HC30" s="266">
        <v>3.2199999999999998</v>
      </c>
      <c r="HD30" s="267">
        <v>3.12</v>
      </c>
      <c r="HE30" s="266">
        <v>3.2199999999999998</v>
      </c>
      <c r="HF30" s="267">
        <v>3.12</v>
      </c>
      <c r="HG30" s="266">
        <v>3.5</v>
      </c>
      <c r="HH30" s="267">
        <v>3.4000000000000004</v>
      </c>
      <c r="HI30" s="266">
        <v>3.63</v>
      </c>
      <c r="HJ30" s="267">
        <v>3.5300000000000002</v>
      </c>
      <c r="HK30" s="266">
        <v>3.49</v>
      </c>
      <c r="HL30" s="267">
        <v>3.3899999999999997</v>
      </c>
      <c r="HM30" s="266">
        <v>3.55</v>
      </c>
      <c r="HN30" s="267">
        <v>3.45</v>
      </c>
      <c r="HO30" s="266">
        <v>3.6799999999999997</v>
      </c>
      <c r="HP30" s="267">
        <v>3.58</v>
      </c>
      <c r="HQ30" s="266">
        <v>3.51</v>
      </c>
      <c r="HR30" s="267">
        <v>3.41</v>
      </c>
      <c r="HS30" s="266">
        <v>3.49</v>
      </c>
      <c r="HT30" s="267">
        <v>3.3899999999999997</v>
      </c>
      <c r="HU30" s="266">
        <v>3.5999999999999996</v>
      </c>
      <c r="HV30" s="267">
        <v>3.5</v>
      </c>
      <c r="HW30" s="266">
        <v>3.6500000000000004</v>
      </c>
      <c r="HX30" s="267">
        <v>3.55</v>
      </c>
      <c r="HY30" s="266">
        <v>3.79</v>
      </c>
      <c r="HZ30" s="267">
        <v>3.6900000000000004</v>
      </c>
      <c r="IA30" s="266">
        <v>3.71</v>
      </c>
      <c r="IB30" s="267">
        <v>3.6100000000000003</v>
      </c>
      <c r="IC30" s="266">
        <v>3.3600000000000003</v>
      </c>
      <c r="ID30" s="267">
        <v>3.26</v>
      </c>
      <c r="IE30" s="266">
        <v>3.25</v>
      </c>
      <c r="IF30" s="267">
        <v>3.15</v>
      </c>
      <c r="IG30" s="266">
        <v>3.21</v>
      </c>
      <c r="IH30" s="267">
        <v>3.11</v>
      </c>
      <c r="II30" s="266">
        <v>3.01</v>
      </c>
      <c r="IJ30" s="267">
        <v>2.91</v>
      </c>
      <c r="IK30" s="266">
        <v>3.02</v>
      </c>
      <c r="IL30" s="267">
        <v>2.92</v>
      </c>
      <c r="IM30" s="266">
        <v>2.96</v>
      </c>
      <c r="IN30" s="267">
        <v>2.86</v>
      </c>
      <c r="IO30" s="266">
        <v>2.76</v>
      </c>
      <c r="IP30" s="267">
        <v>2.66</v>
      </c>
      <c r="IQ30" s="266">
        <v>2.8200000000000003</v>
      </c>
      <c r="IR30" s="267">
        <v>2.7199999999999998</v>
      </c>
      <c r="IS30" s="266">
        <v>2.5099999999999998</v>
      </c>
      <c r="IT30" s="267">
        <v>2.41</v>
      </c>
      <c r="IU30" s="266">
        <v>2.66</v>
      </c>
      <c r="IV30" s="267">
        <v>2.56</v>
      </c>
      <c r="IW30" s="266">
        <v>2.75</v>
      </c>
      <c r="IX30" s="267">
        <v>2.65</v>
      </c>
      <c r="IY30" s="266">
        <v>2.8</v>
      </c>
      <c r="IZ30" s="267">
        <v>2.7</v>
      </c>
      <c r="JA30" s="266">
        <f>+INDEX('[1]CCSU-NSU-historical'!$1:$1048576,ROW(),+MATCH(JA$13,'[1]CCSU-NSU-historical'!$13:$13,0))</f>
        <v>2.9000000000000004</v>
      </c>
      <c r="JB30" s="267">
        <f>+INDEX('[1]CCSU-NSU-historical'!$1:$1048576,ROW(),+MATCH(JB$13,'[1]CCSU-NSU-historical'!$13:$13,0)+1)</f>
        <v>2.8</v>
      </c>
      <c r="JC30" s="266">
        <v>2.79</v>
      </c>
      <c r="JD30" s="267">
        <v>2.69</v>
      </c>
      <c r="JE30" s="266">
        <v>2.59</v>
      </c>
      <c r="JF30" s="267">
        <v>2.4900000000000002</v>
      </c>
      <c r="JG30" s="266">
        <v>2.12</v>
      </c>
      <c r="JH30" s="267">
        <v>2.02</v>
      </c>
      <c r="JI30" s="266">
        <v>1.96</v>
      </c>
      <c r="JJ30" s="267">
        <v>1.8599999999999999</v>
      </c>
      <c r="JK30" s="266">
        <v>1.85</v>
      </c>
      <c r="JL30" s="267">
        <v>1.75</v>
      </c>
      <c r="JM30" s="266">
        <v>1.86</v>
      </c>
      <c r="JN30" s="267">
        <v>1.76</v>
      </c>
      <c r="JO30" s="266">
        <v>1.82</v>
      </c>
      <c r="JP30" s="267">
        <v>1.72</v>
      </c>
      <c r="JQ30" s="266">
        <v>1.86</v>
      </c>
      <c r="JR30" s="267">
        <v>1.76</v>
      </c>
      <c r="JS30" s="266">
        <v>1.86</v>
      </c>
      <c r="JT30" s="267">
        <v>1.76</v>
      </c>
      <c r="JU30" s="266">
        <v>1.9</v>
      </c>
      <c r="JV30" s="267">
        <v>1.7999999999999998</v>
      </c>
      <c r="JW30" s="266">
        <v>1.99</v>
      </c>
      <c r="JX30" s="267">
        <v>1.89</v>
      </c>
      <c r="JY30" s="266">
        <v>2.0300000000000002</v>
      </c>
      <c r="JZ30" s="267">
        <v>1.93</v>
      </c>
    </row>
    <row r="31" spans="1:286" x14ac:dyDescent="0.3">
      <c r="A31" s="242" t="s">
        <v>170</v>
      </c>
      <c r="B31" s="242" t="s">
        <v>170</v>
      </c>
      <c r="C31" s="243" t="s">
        <v>13</v>
      </c>
      <c r="D31" s="244" t="s">
        <v>171</v>
      </c>
      <c r="E31" s="26" t="s">
        <v>131</v>
      </c>
      <c r="F31" s="245" t="s">
        <v>242</v>
      </c>
      <c r="G31" s="246">
        <v>0</v>
      </c>
      <c r="H31" s="247">
        <v>0</v>
      </c>
      <c r="I31" s="248" t="s">
        <v>133</v>
      </c>
      <c r="J31" s="249" t="s">
        <v>133</v>
      </c>
      <c r="K31" s="248" t="s">
        <v>133</v>
      </c>
      <c r="L31" s="249" t="s">
        <v>133</v>
      </c>
      <c r="M31" s="248" t="s">
        <v>133</v>
      </c>
      <c r="N31" s="249" t="s">
        <v>133</v>
      </c>
      <c r="O31" s="248" t="s">
        <v>133</v>
      </c>
      <c r="P31" s="249" t="s">
        <v>133</v>
      </c>
      <c r="Q31" s="248" t="s">
        <v>133</v>
      </c>
      <c r="R31" s="249" t="s">
        <v>133</v>
      </c>
      <c r="S31" s="248" t="s">
        <v>133</v>
      </c>
      <c r="T31" s="249" t="s">
        <v>133</v>
      </c>
      <c r="U31" s="248" t="s">
        <v>133</v>
      </c>
      <c r="V31" s="249" t="s">
        <v>133</v>
      </c>
      <c r="W31" s="248" t="s">
        <v>133</v>
      </c>
      <c r="X31" s="249" t="s">
        <v>133</v>
      </c>
      <c r="Y31" s="248" t="s">
        <v>133</v>
      </c>
      <c r="Z31" s="249" t="s">
        <v>133</v>
      </c>
      <c r="AA31" s="248" t="s">
        <v>133</v>
      </c>
      <c r="AB31" s="249" t="s">
        <v>133</v>
      </c>
      <c r="AC31" s="248" t="s">
        <v>133</v>
      </c>
      <c r="AD31" s="249" t="s">
        <v>133</v>
      </c>
      <c r="AE31" s="248" t="s">
        <v>133</v>
      </c>
      <c r="AF31" s="249" t="s">
        <v>133</v>
      </c>
      <c r="AG31" s="248" t="s">
        <v>133</v>
      </c>
      <c r="AH31" s="249" t="s">
        <v>133</v>
      </c>
      <c r="AI31" s="248" t="s">
        <v>133</v>
      </c>
      <c r="AJ31" s="249" t="s">
        <v>133</v>
      </c>
      <c r="AK31" s="248" t="s">
        <v>133</v>
      </c>
      <c r="AL31" s="249" t="s">
        <v>133</v>
      </c>
      <c r="AM31" s="248" t="s">
        <v>133</v>
      </c>
      <c r="AN31" s="249" t="s">
        <v>133</v>
      </c>
      <c r="AO31" s="248" t="s">
        <v>133</v>
      </c>
      <c r="AP31" s="249" t="s">
        <v>133</v>
      </c>
      <c r="AQ31" s="248" t="s">
        <v>133</v>
      </c>
      <c r="AR31" s="249" t="s">
        <v>133</v>
      </c>
      <c r="AS31" s="248" t="s">
        <v>133</v>
      </c>
      <c r="AT31" s="249" t="s">
        <v>133</v>
      </c>
      <c r="AU31" s="248" t="s">
        <v>133</v>
      </c>
      <c r="AV31" s="249" t="s">
        <v>133</v>
      </c>
      <c r="AW31" s="248" t="s">
        <v>133</v>
      </c>
      <c r="AX31" s="249" t="s">
        <v>133</v>
      </c>
      <c r="AY31" s="248" t="s">
        <v>133</v>
      </c>
      <c r="AZ31" s="249" t="s">
        <v>133</v>
      </c>
      <c r="BA31" s="248" t="s">
        <v>133</v>
      </c>
      <c r="BB31" s="249" t="s">
        <v>133</v>
      </c>
      <c r="BC31" s="248" t="s">
        <v>133</v>
      </c>
      <c r="BD31" s="249" t="s">
        <v>133</v>
      </c>
      <c r="BE31" s="248" t="s">
        <v>133</v>
      </c>
      <c r="BF31" s="249" t="s">
        <v>133</v>
      </c>
      <c r="BG31" s="248" t="s">
        <v>133</v>
      </c>
      <c r="BH31" s="249" t="s">
        <v>133</v>
      </c>
      <c r="BI31" s="248" t="s">
        <v>133</v>
      </c>
      <c r="BJ31" s="249" t="s">
        <v>133</v>
      </c>
      <c r="BK31" s="248" t="s">
        <v>133</v>
      </c>
      <c r="BL31" s="249" t="s">
        <v>133</v>
      </c>
      <c r="BM31" s="248" t="s">
        <v>133</v>
      </c>
      <c r="BN31" s="249" t="s">
        <v>133</v>
      </c>
      <c r="BO31" s="248" t="s">
        <v>133</v>
      </c>
      <c r="BP31" s="249" t="s">
        <v>133</v>
      </c>
      <c r="BQ31" s="248" t="s">
        <v>133</v>
      </c>
      <c r="BR31" s="249" t="s">
        <v>133</v>
      </c>
      <c r="BS31" s="248" t="s">
        <v>133</v>
      </c>
      <c r="BT31" s="249" t="s">
        <v>133</v>
      </c>
      <c r="BU31" s="248" t="s">
        <v>133</v>
      </c>
      <c r="BV31" s="249" t="s">
        <v>133</v>
      </c>
      <c r="BW31" s="248" t="s">
        <v>133</v>
      </c>
      <c r="BX31" s="249" t="s">
        <v>133</v>
      </c>
      <c r="BY31" s="248" t="s">
        <v>133</v>
      </c>
      <c r="BZ31" s="249" t="s">
        <v>133</v>
      </c>
      <c r="CA31" s="248" t="s">
        <v>133</v>
      </c>
      <c r="CB31" s="249" t="s">
        <v>133</v>
      </c>
      <c r="CC31" s="248" t="s">
        <v>133</v>
      </c>
      <c r="CD31" s="249" t="s">
        <v>133</v>
      </c>
      <c r="CE31" s="248" t="s">
        <v>133</v>
      </c>
      <c r="CF31" s="249" t="s">
        <v>133</v>
      </c>
      <c r="CG31" s="248" t="s">
        <v>133</v>
      </c>
      <c r="CH31" s="249" t="s">
        <v>133</v>
      </c>
      <c r="CI31" s="248" t="s">
        <v>133</v>
      </c>
      <c r="CJ31" s="249" t="s">
        <v>133</v>
      </c>
      <c r="CK31" s="248" t="s">
        <v>133</v>
      </c>
      <c r="CL31" s="249" t="s">
        <v>133</v>
      </c>
      <c r="CM31" s="248" t="s">
        <v>133</v>
      </c>
      <c r="CN31" s="249" t="s">
        <v>133</v>
      </c>
      <c r="CO31" s="248" t="s">
        <v>133</v>
      </c>
      <c r="CP31" s="249" t="s">
        <v>133</v>
      </c>
      <c r="CQ31" s="248" t="s">
        <v>133</v>
      </c>
      <c r="CR31" s="249" t="s">
        <v>133</v>
      </c>
      <c r="CS31" s="248" t="s">
        <v>133</v>
      </c>
      <c r="CT31" s="249" t="s">
        <v>133</v>
      </c>
      <c r="CU31" s="248" t="s">
        <v>133</v>
      </c>
      <c r="CV31" s="249" t="s">
        <v>133</v>
      </c>
      <c r="CW31" s="248" t="s">
        <v>133</v>
      </c>
      <c r="CX31" s="249" t="s">
        <v>133</v>
      </c>
      <c r="CY31" s="248" t="s">
        <v>133</v>
      </c>
      <c r="CZ31" s="249" t="s">
        <v>133</v>
      </c>
      <c r="DA31" s="248" t="s">
        <v>133</v>
      </c>
      <c r="DB31" s="249" t="s">
        <v>133</v>
      </c>
      <c r="DC31" s="248" t="s">
        <v>133</v>
      </c>
      <c r="DD31" s="249" t="s">
        <v>133</v>
      </c>
      <c r="DE31" s="248" t="s">
        <v>133</v>
      </c>
      <c r="DF31" s="249" t="s">
        <v>133</v>
      </c>
      <c r="DG31" s="248" t="s">
        <v>133</v>
      </c>
      <c r="DH31" s="249" t="s">
        <v>133</v>
      </c>
      <c r="DI31" s="248" t="s">
        <v>133</v>
      </c>
      <c r="DJ31" s="249" t="s">
        <v>133</v>
      </c>
      <c r="DK31" s="248" t="s">
        <v>133</v>
      </c>
      <c r="DL31" s="249" t="s">
        <v>133</v>
      </c>
      <c r="DM31" s="248" t="s">
        <v>133</v>
      </c>
      <c r="DN31" s="249" t="s">
        <v>133</v>
      </c>
      <c r="DO31" s="248" t="s">
        <v>133</v>
      </c>
      <c r="DP31" s="249" t="s">
        <v>133</v>
      </c>
      <c r="DQ31" s="248" t="s">
        <v>133</v>
      </c>
      <c r="DR31" s="249" t="s">
        <v>133</v>
      </c>
      <c r="DS31" s="248" t="s">
        <v>133</v>
      </c>
      <c r="DT31" s="249" t="s">
        <v>133</v>
      </c>
      <c r="DU31" s="248" t="s">
        <v>133</v>
      </c>
      <c r="DV31" s="249" t="s">
        <v>133</v>
      </c>
      <c r="DW31" s="248" t="s">
        <v>133</v>
      </c>
      <c r="DX31" s="249" t="s">
        <v>133</v>
      </c>
      <c r="DY31" s="248" t="s">
        <v>133</v>
      </c>
      <c r="DZ31" s="249" t="s">
        <v>133</v>
      </c>
      <c r="EA31" s="248" t="s">
        <v>133</v>
      </c>
      <c r="EB31" s="249" t="s">
        <v>133</v>
      </c>
      <c r="EC31" s="248" t="s">
        <v>133</v>
      </c>
      <c r="ED31" s="249" t="s">
        <v>133</v>
      </c>
      <c r="EE31" s="248" t="s">
        <v>133</v>
      </c>
      <c r="EF31" s="249" t="s">
        <v>133</v>
      </c>
      <c r="EG31" s="248" t="s">
        <v>133</v>
      </c>
      <c r="EH31" s="249" t="s">
        <v>133</v>
      </c>
      <c r="EI31" s="248" t="s">
        <v>133</v>
      </c>
      <c r="EJ31" s="249" t="s">
        <v>133</v>
      </c>
      <c r="EK31" s="248" t="s">
        <v>133</v>
      </c>
      <c r="EL31" s="249" t="s">
        <v>133</v>
      </c>
      <c r="EM31" s="248" t="s">
        <v>133</v>
      </c>
      <c r="EN31" s="249" t="s">
        <v>133</v>
      </c>
      <c r="EO31" s="248" t="s">
        <v>133</v>
      </c>
      <c r="EP31" s="249" t="s">
        <v>133</v>
      </c>
      <c r="EQ31" s="248" t="s">
        <v>133</v>
      </c>
      <c r="ER31" s="249" t="s">
        <v>133</v>
      </c>
      <c r="ES31" s="248" t="s">
        <v>133</v>
      </c>
      <c r="ET31" s="249" t="s">
        <v>133</v>
      </c>
      <c r="EU31" s="248" t="s">
        <v>133</v>
      </c>
      <c r="EV31" s="249" t="s">
        <v>133</v>
      </c>
      <c r="EW31" s="248" t="s">
        <v>133</v>
      </c>
      <c r="EX31" s="249" t="s">
        <v>133</v>
      </c>
      <c r="EY31" s="248" t="s">
        <v>133</v>
      </c>
      <c r="EZ31" s="249" t="s">
        <v>133</v>
      </c>
      <c r="FA31" s="248" t="s">
        <v>133</v>
      </c>
      <c r="FB31" s="249" t="s">
        <v>133</v>
      </c>
      <c r="FC31" s="248" t="s">
        <v>133</v>
      </c>
      <c r="FD31" s="249" t="s">
        <v>133</v>
      </c>
      <c r="FE31" s="248" t="s">
        <v>133</v>
      </c>
      <c r="FF31" s="249" t="s">
        <v>133</v>
      </c>
      <c r="FG31" s="248" t="s">
        <v>133</v>
      </c>
      <c r="FH31" s="249" t="s">
        <v>133</v>
      </c>
      <c r="FI31" s="248" t="s">
        <v>133</v>
      </c>
      <c r="FJ31" s="249" t="s">
        <v>133</v>
      </c>
      <c r="FK31" s="248" t="s">
        <v>133</v>
      </c>
      <c r="FL31" s="249" t="s">
        <v>133</v>
      </c>
      <c r="FM31" s="248" t="s">
        <v>133</v>
      </c>
      <c r="FN31" s="249" t="s">
        <v>133</v>
      </c>
      <c r="FO31" s="248" t="s">
        <v>133</v>
      </c>
      <c r="FP31" s="249" t="s">
        <v>133</v>
      </c>
      <c r="FQ31" s="248" t="s">
        <v>133</v>
      </c>
      <c r="FR31" s="249" t="s">
        <v>133</v>
      </c>
      <c r="FS31" s="248" t="s">
        <v>133</v>
      </c>
      <c r="FT31" s="249" t="s">
        <v>133</v>
      </c>
      <c r="FU31" s="248" t="s">
        <v>133</v>
      </c>
      <c r="FV31" s="249" t="s">
        <v>133</v>
      </c>
      <c r="FW31" s="248" t="s">
        <v>133</v>
      </c>
      <c r="FX31" s="249" t="s">
        <v>133</v>
      </c>
      <c r="FY31" s="248" t="s">
        <v>133</v>
      </c>
      <c r="FZ31" s="249" t="s">
        <v>133</v>
      </c>
      <c r="GA31" s="248" t="s">
        <v>133</v>
      </c>
      <c r="GB31" s="249" t="s">
        <v>133</v>
      </c>
      <c r="GC31" s="248" t="s">
        <v>133</v>
      </c>
      <c r="GD31" s="249" t="s">
        <v>133</v>
      </c>
      <c r="GE31" s="248" t="s">
        <v>133</v>
      </c>
      <c r="GF31" s="249" t="s">
        <v>133</v>
      </c>
      <c r="GG31" s="248" t="s">
        <v>133</v>
      </c>
      <c r="GH31" s="249" t="s">
        <v>133</v>
      </c>
      <c r="GI31" s="248" t="s">
        <v>133</v>
      </c>
      <c r="GJ31" s="249" t="s">
        <v>133</v>
      </c>
      <c r="GK31" s="248" t="s">
        <v>133</v>
      </c>
      <c r="GL31" s="249" t="s">
        <v>133</v>
      </c>
      <c r="GM31" s="248" t="s">
        <v>133</v>
      </c>
      <c r="GN31" s="249" t="s">
        <v>133</v>
      </c>
      <c r="GO31" s="248" t="s">
        <v>133</v>
      </c>
      <c r="GP31" s="249" t="s">
        <v>133</v>
      </c>
      <c r="GQ31" s="248" t="s">
        <v>133</v>
      </c>
      <c r="GR31" s="249" t="s">
        <v>133</v>
      </c>
      <c r="GS31" s="248" t="s">
        <v>133</v>
      </c>
      <c r="GT31" s="249" t="s">
        <v>133</v>
      </c>
      <c r="GU31" s="248" t="s">
        <v>133</v>
      </c>
      <c r="GV31" s="249" t="s">
        <v>133</v>
      </c>
      <c r="GW31" s="248" t="s">
        <v>133</v>
      </c>
      <c r="GX31" s="249" t="s">
        <v>133</v>
      </c>
      <c r="GY31" s="248" t="s">
        <v>133</v>
      </c>
      <c r="GZ31" s="249" t="s">
        <v>133</v>
      </c>
      <c r="HA31" s="248" t="s">
        <v>133</v>
      </c>
      <c r="HB31" s="249" t="s">
        <v>133</v>
      </c>
      <c r="HC31" s="248" t="s">
        <v>133</v>
      </c>
      <c r="HD31" s="249" t="s">
        <v>133</v>
      </c>
      <c r="HE31" s="248" t="s">
        <v>133</v>
      </c>
      <c r="HF31" s="249" t="s">
        <v>133</v>
      </c>
      <c r="HG31" s="248" t="s">
        <v>133</v>
      </c>
      <c r="HH31" s="249" t="s">
        <v>133</v>
      </c>
      <c r="HI31" s="248" t="s">
        <v>133</v>
      </c>
      <c r="HJ31" s="249" t="s">
        <v>133</v>
      </c>
      <c r="HK31" s="248" t="s">
        <v>133</v>
      </c>
      <c r="HL31" s="249" t="s">
        <v>133</v>
      </c>
      <c r="HM31" s="248" t="s">
        <v>133</v>
      </c>
      <c r="HN31" s="249" t="s">
        <v>133</v>
      </c>
      <c r="HO31" s="248" t="s">
        <v>133</v>
      </c>
      <c r="HP31" s="249" t="s">
        <v>133</v>
      </c>
      <c r="HQ31" s="248" t="s">
        <v>133</v>
      </c>
      <c r="HR31" s="249" t="s">
        <v>133</v>
      </c>
      <c r="HS31" s="248" t="s">
        <v>133</v>
      </c>
      <c r="HT31" s="249" t="s">
        <v>133</v>
      </c>
      <c r="HU31" s="248" t="s">
        <v>133</v>
      </c>
      <c r="HV31" s="249" t="s">
        <v>133</v>
      </c>
      <c r="HW31" s="244" t="s">
        <v>133</v>
      </c>
      <c r="HX31" s="249" t="s">
        <v>133</v>
      </c>
      <c r="HY31" s="244" t="s">
        <v>133</v>
      </c>
      <c r="HZ31" s="249" t="s">
        <v>133</v>
      </c>
      <c r="IA31" s="244" t="s">
        <v>133</v>
      </c>
      <c r="IB31" s="249" t="s">
        <v>133</v>
      </c>
      <c r="IC31" s="248" t="s">
        <v>133</v>
      </c>
      <c r="ID31" s="249" t="s">
        <v>133</v>
      </c>
      <c r="IE31" s="248" t="s">
        <v>133</v>
      </c>
      <c r="IF31" s="249" t="s">
        <v>133</v>
      </c>
      <c r="IG31" s="248" t="s">
        <v>133</v>
      </c>
      <c r="IH31" s="249" t="s">
        <v>133</v>
      </c>
      <c r="II31" s="248" t="s">
        <v>133</v>
      </c>
      <c r="IJ31" s="249" t="s">
        <v>133</v>
      </c>
      <c r="IK31" s="244" t="s">
        <v>133</v>
      </c>
      <c r="IL31" s="249" t="s">
        <v>133</v>
      </c>
      <c r="IM31" s="244" t="s">
        <v>133</v>
      </c>
      <c r="IN31" s="249" t="s">
        <v>133</v>
      </c>
      <c r="IO31" s="244" t="s">
        <v>133</v>
      </c>
      <c r="IP31" s="249" t="s">
        <v>133</v>
      </c>
      <c r="IQ31" s="244" t="s">
        <v>133</v>
      </c>
      <c r="IR31" s="249" t="s">
        <v>133</v>
      </c>
      <c r="IS31" s="244" t="s">
        <v>133</v>
      </c>
      <c r="IT31" s="249" t="s">
        <v>133</v>
      </c>
      <c r="IU31" s="248" t="s">
        <v>133</v>
      </c>
      <c r="IV31" s="249" t="s">
        <v>133</v>
      </c>
      <c r="IW31" s="244" t="s">
        <v>133</v>
      </c>
      <c r="IX31" s="249" t="s">
        <v>133</v>
      </c>
      <c r="IY31" s="244" t="s">
        <v>133</v>
      </c>
      <c r="IZ31" s="249" t="s">
        <v>133</v>
      </c>
      <c r="JA31" s="244" t="s">
        <v>133</v>
      </c>
      <c r="JB31" s="249" t="s">
        <v>133</v>
      </c>
      <c r="JC31" s="244" t="s">
        <v>133</v>
      </c>
      <c r="JD31" s="249" t="s">
        <v>133</v>
      </c>
      <c r="JE31" s="244" t="s">
        <v>133</v>
      </c>
      <c r="JF31" s="249" t="s">
        <v>133</v>
      </c>
      <c r="JG31" s="244" t="s">
        <v>133</v>
      </c>
      <c r="JH31" s="249" t="s">
        <v>133</v>
      </c>
      <c r="JI31" s="244" t="s">
        <v>133</v>
      </c>
      <c r="JJ31" s="249" t="s">
        <v>133</v>
      </c>
      <c r="JK31" s="244" t="s">
        <v>133</v>
      </c>
      <c r="JL31" s="249" t="s">
        <v>133</v>
      </c>
      <c r="JM31" s="244" t="s">
        <v>133</v>
      </c>
      <c r="JN31" s="249" t="s">
        <v>133</v>
      </c>
      <c r="JO31" s="244" t="s">
        <v>133</v>
      </c>
      <c r="JP31" s="249" t="s">
        <v>133</v>
      </c>
      <c r="JQ31" s="244" t="s">
        <v>133</v>
      </c>
      <c r="JR31" s="249" t="s">
        <v>133</v>
      </c>
      <c r="JS31" s="244" t="s">
        <v>133</v>
      </c>
      <c r="JT31" s="249" t="s">
        <v>133</v>
      </c>
      <c r="JU31" s="244" t="s">
        <v>133</v>
      </c>
      <c r="JV31" s="249" t="s">
        <v>133</v>
      </c>
      <c r="JW31" s="244" t="s">
        <v>133</v>
      </c>
      <c r="JX31" s="249" t="s">
        <v>133</v>
      </c>
      <c r="JY31" s="244" t="s">
        <v>133</v>
      </c>
      <c r="JZ31" s="249" t="s">
        <v>133</v>
      </c>
    </row>
    <row r="32" spans="1:286" x14ac:dyDescent="0.3">
      <c r="A32" s="242" t="s">
        <v>172</v>
      </c>
      <c r="B32" s="242" t="s">
        <v>172</v>
      </c>
      <c r="C32" s="268"/>
      <c r="D32" s="269"/>
      <c r="E32" s="26" t="s">
        <v>54</v>
      </c>
      <c r="F32" s="252" t="s">
        <v>251</v>
      </c>
      <c r="G32" s="253">
        <v>1</v>
      </c>
      <c r="H32" s="270">
        <v>1</v>
      </c>
      <c r="I32" s="255" t="s">
        <v>55</v>
      </c>
      <c r="J32" s="256" t="s">
        <v>55</v>
      </c>
      <c r="K32" s="255" t="s">
        <v>55</v>
      </c>
      <c r="L32" s="256" t="s">
        <v>55</v>
      </c>
      <c r="M32" s="255" t="s">
        <v>55</v>
      </c>
      <c r="N32" s="256" t="s">
        <v>55</v>
      </c>
      <c r="O32" s="255" t="s">
        <v>55</v>
      </c>
      <c r="P32" s="256" t="s">
        <v>55</v>
      </c>
      <c r="Q32" s="255" t="s">
        <v>55</v>
      </c>
      <c r="R32" s="256" t="s">
        <v>55</v>
      </c>
      <c r="S32" s="255" t="s">
        <v>55</v>
      </c>
      <c r="T32" s="256" t="s">
        <v>55</v>
      </c>
      <c r="U32" s="255" t="s">
        <v>55</v>
      </c>
      <c r="V32" s="256" t="s">
        <v>55</v>
      </c>
      <c r="W32" s="255" t="s">
        <v>55</v>
      </c>
      <c r="X32" s="256" t="s">
        <v>55</v>
      </c>
      <c r="Y32" s="255" t="s">
        <v>55</v>
      </c>
      <c r="Z32" s="256" t="s">
        <v>55</v>
      </c>
      <c r="AA32" s="255" t="s">
        <v>55</v>
      </c>
      <c r="AB32" s="256" t="s">
        <v>55</v>
      </c>
      <c r="AC32" s="255" t="s">
        <v>55</v>
      </c>
      <c r="AD32" s="256" t="s">
        <v>55</v>
      </c>
      <c r="AE32" s="255" t="s">
        <v>55</v>
      </c>
      <c r="AF32" s="256" t="s">
        <v>55</v>
      </c>
      <c r="AG32" s="255" t="s">
        <v>55</v>
      </c>
      <c r="AH32" s="256" t="s">
        <v>55</v>
      </c>
      <c r="AI32" s="255" t="s">
        <v>55</v>
      </c>
      <c r="AJ32" s="256" t="s">
        <v>55</v>
      </c>
      <c r="AK32" s="255" t="s">
        <v>55</v>
      </c>
      <c r="AL32" s="256" t="s">
        <v>55</v>
      </c>
      <c r="AM32" s="255" t="s">
        <v>55</v>
      </c>
      <c r="AN32" s="256" t="s">
        <v>55</v>
      </c>
      <c r="AO32" s="255" t="s">
        <v>55</v>
      </c>
      <c r="AP32" s="256" t="s">
        <v>55</v>
      </c>
      <c r="AQ32" s="255" t="s">
        <v>55</v>
      </c>
      <c r="AR32" s="256" t="s">
        <v>55</v>
      </c>
      <c r="AS32" s="255" t="s">
        <v>55</v>
      </c>
      <c r="AT32" s="256" t="s">
        <v>55</v>
      </c>
      <c r="AU32" s="255" t="s">
        <v>55</v>
      </c>
      <c r="AV32" s="256" t="s">
        <v>55</v>
      </c>
      <c r="AW32" s="255" t="s">
        <v>55</v>
      </c>
      <c r="AX32" s="256" t="s">
        <v>55</v>
      </c>
      <c r="AY32" s="255" t="s">
        <v>55</v>
      </c>
      <c r="AZ32" s="256" t="s">
        <v>55</v>
      </c>
      <c r="BA32" s="255" t="s">
        <v>55</v>
      </c>
      <c r="BB32" s="256" t="s">
        <v>55</v>
      </c>
      <c r="BC32" s="255" t="s">
        <v>55</v>
      </c>
      <c r="BD32" s="256" t="s">
        <v>55</v>
      </c>
      <c r="BE32" s="255" t="s">
        <v>55</v>
      </c>
      <c r="BF32" s="256" t="s">
        <v>55</v>
      </c>
      <c r="BG32" s="255" t="s">
        <v>55</v>
      </c>
      <c r="BH32" s="256" t="s">
        <v>55</v>
      </c>
      <c r="BI32" s="255" t="s">
        <v>55</v>
      </c>
      <c r="BJ32" s="256" t="s">
        <v>55</v>
      </c>
      <c r="BK32" s="255" t="s">
        <v>55</v>
      </c>
      <c r="BL32" s="256" t="s">
        <v>55</v>
      </c>
      <c r="BM32" s="255" t="s">
        <v>55</v>
      </c>
      <c r="BN32" s="256" t="s">
        <v>55</v>
      </c>
      <c r="BO32" s="255" t="s">
        <v>55</v>
      </c>
      <c r="BP32" s="256" t="s">
        <v>55</v>
      </c>
      <c r="BQ32" s="255" t="s">
        <v>55</v>
      </c>
      <c r="BR32" s="256" t="s">
        <v>55</v>
      </c>
      <c r="BS32" s="255" t="s">
        <v>55</v>
      </c>
      <c r="BT32" s="256" t="s">
        <v>55</v>
      </c>
      <c r="BU32" s="255" t="s">
        <v>55</v>
      </c>
      <c r="BV32" s="256" t="s">
        <v>55</v>
      </c>
      <c r="BW32" s="255" t="s">
        <v>55</v>
      </c>
      <c r="BX32" s="256" t="s">
        <v>55</v>
      </c>
      <c r="BY32" s="255" t="s">
        <v>55</v>
      </c>
      <c r="BZ32" s="256" t="s">
        <v>55</v>
      </c>
      <c r="CA32" s="255" t="s">
        <v>55</v>
      </c>
      <c r="CB32" s="256" t="s">
        <v>55</v>
      </c>
      <c r="CC32" s="255" t="s">
        <v>55</v>
      </c>
      <c r="CD32" s="256" t="s">
        <v>55</v>
      </c>
      <c r="CE32" s="255" t="s">
        <v>55</v>
      </c>
      <c r="CF32" s="256" t="s">
        <v>55</v>
      </c>
      <c r="CG32" s="255" t="s">
        <v>55</v>
      </c>
      <c r="CH32" s="256" t="s">
        <v>55</v>
      </c>
      <c r="CI32" s="255" t="s">
        <v>55</v>
      </c>
      <c r="CJ32" s="256" t="s">
        <v>55</v>
      </c>
      <c r="CK32" s="255" t="s">
        <v>55</v>
      </c>
      <c r="CL32" s="256" t="s">
        <v>55</v>
      </c>
      <c r="CM32" s="255" t="s">
        <v>55</v>
      </c>
      <c r="CN32" s="256" t="s">
        <v>55</v>
      </c>
      <c r="CO32" s="255" t="s">
        <v>55</v>
      </c>
      <c r="CP32" s="256" t="s">
        <v>55</v>
      </c>
      <c r="CQ32" s="255" t="s">
        <v>55</v>
      </c>
      <c r="CR32" s="256" t="s">
        <v>55</v>
      </c>
      <c r="CS32" s="255" t="s">
        <v>55</v>
      </c>
      <c r="CT32" s="256" t="s">
        <v>55</v>
      </c>
      <c r="CU32" s="255" t="s">
        <v>55</v>
      </c>
      <c r="CV32" s="256" t="s">
        <v>55</v>
      </c>
      <c r="CW32" s="255" t="s">
        <v>55</v>
      </c>
      <c r="CX32" s="256" t="s">
        <v>55</v>
      </c>
      <c r="CY32" s="255" t="s">
        <v>55</v>
      </c>
      <c r="CZ32" s="256" t="s">
        <v>55</v>
      </c>
      <c r="DA32" s="255" t="s">
        <v>55</v>
      </c>
      <c r="DB32" s="256" t="s">
        <v>55</v>
      </c>
      <c r="DC32" s="255" t="s">
        <v>55</v>
      </c>
      <c r="DD32" s="256" t="s">
        <v>55</v>
      </c>
      <c r="DE32" s="255" t="s">
        <v>55</v>
      </c>
      <c r="DF32" s="256" t="s">
        <v>55</v>
      </c>
      <c r="DG32" s="255" t="s">
        <v>55</v>
      </c>
      <c r="DH32" s="256" t="s">
        <v>55</v>
      </c>
      <c r="DI32" s="255" t="s">
        <v>55</v>
      </c>
      <c r="DJ32" s="256" t="s">
        <v>55</v>
      </c>
      <c r="DK32" s="255" t="s">
        <v>55</v>
      </c>
      <c r="DL32" s="256" t="s">
        <v>55</v>
      </c>
      <c r="DM32" s="255" t="s">
        <v>55</v>
      </c>
      <c r="DN32" s="256" t="s">
        <v>55</v>
      </c>
      <c r="DO32" s="255" t="s">
        <v>55</v>
      </c>
      <c r="DP32" s="256" t="s">
        <v>55</v>
      </c>
      <c r="DQ32" s="255" t="s">
        <v>55</v>
      </c>
      <c r="DR32" s="256" t="s">
        <v>55</v>
      </c>
      <c r="DS32" s="255" t="s">
        <v>55</v>
      </c>
      <c r="DT32" s="256" t="s">
        <v>55</v>
      </c>
      <c r="DU32" s="255" t="s">
        <v>55</v>
      </c>
      <c r="DV32" s="256" t="s">
        <v>55</v>
      </c>
      <c r="DW32" s="255" t="s">
        <v>55</v>
      </c>
      <c r="DX32" s="256" t="s">
        <v>55</v>
      </c>
      <c r="DY32" s="255" t="s">
        <v>55</v>
      </c>
      <c r="DZ32" s="256" t="s">
        <v>55</v>
      </c>
      <c r="EA32" s="255" t="s">
        <v>55</v>
      </c>
      <c r="EB32" s="256" t="s">
        <v>55</v>
      </c>
      <c r="EC32" s="255" t="s">
        <v>55</v>
      </c>
      <c r="ED32" s="256" t="s">
        <v>55</v>
      </c>
      <c r="EE32" s="255">
        <v>1.73</v>
      </c>
      <c r="EF32" s="256">
        <v>1.73</v>
      </c>
      <c r="EG32" s="255">
        <v>1.54</v>
      </c>
      <c r="EH32" s="256">
        <v>1.54</v>
      </c>
      <c r="EI32" s="255">
        <v>1.3599999999999999</v>
      </c>
      <c r="EJ32" s="256">
        <v>1.3599999999999999</v>
      </c>
      <c r="EK32" s="255">
        <v>1.3</v>
      </c>
      <c r="EL32" s="256">
        <v>1.3</v>
      </c>
      <c r="EM32" s="255">
        <v>1.1599999999999999</v>
      </c>
      <c r="EN32" s="256">
        <v>1.1599999999999999</v>
      </c>
      <c r="EO32" s="255">
        <v>1.29</v>
      </c>
      <c r="EP32" s="256">
        <v>1.29</v>
      </c>
      <c r="EQ32" s="255">
        <v>1.21</v>
      </c>
      <c r="ER32" s="256">
        <v>1.21</v>
      </c>
      <c r="ES32" s="255">
        <v>1.1400000000000001</v>
      </c>
      <c r="ET32" s="256">
        <v>1.1400000000000001</v>
      </c>
      <c r="EU32" s="255">
        <v>1.4</v>
      </c>
      <c r="EV32" s="256">
        <v>1.4</v>
      </c>
      <c r="EW32" s="255">
        <v>1.6099999999999999</v>
      </c>
      <c r="EX32" s="256">
        <v>1.6099999999999999</v>
      </c>
      <c r="EY32" s="255">
        <v>1.5</v>
      </c>
      <c r="EZ32" s="256">
        <v>1.5</v>
      </c>
      <c r="FA32" s="255">
        <v>1.34</v>
      </c>
      <c r="FB32" s="256">
        <v>1.34</v>
      </c>
      <c r="FC32" s="255">
        <v>1.1499999999999999</v>
      </c>
      <c r="FD32" s="256">
        <v>1.1499999999999999</v>
      </c>
      <c r="FE32" s="255">
        <v>1.02</v>
      </c>
      <c r="FF32" s="256">
        <v>1.02</v>
      </c>
      <c r="FG32" s="255">
        <v>1.05</v>
      </c>
      <c r="FH32" s="256">
        <v>1.05</v>
      </c>
      <c r="FI32" s="255">
        <v>1.29</v>
      </c>
      <c r="FJ32" s="256">
        <v>1.29</v>
      </c>
      <c r="FK32" s="255">
        <v>1.35</v>
      </c>
      <c r="FL32" s="256">
        <v>1.35</v>
      </c>
      <c r="FM32" s="255">
        <v>1.26</v>
      </c>
      <c r="FN32" s="256">
        <v>1.26</v>
      </c>
      <c r="FO32" s="255">
        <v>1.18</v>
      </c>
      <c r="FP32" s="256">
        <v>1.18</v>
      </c>
      <c r="FQ32" s="255">
        <v>1.28</v>
      </c>
      <c r="FR32" s="256">
        <v>1.28</v>
      </c>
      <c r="FS32" s="255">
        <v>1.28</v>
      </c>
      <c r="FT32" s="256">
        <v>1.28</v>
      </c>
      <c r="FU32" s="255">
        <v>1.23</v>
      </c>
      <c r="FV32" s="256">
        <v>1.23</v>
      </c>
      <c r="FW32" s="255">
        <v>1.1499999999999999</v>
      </c>
      <c r="FX32" s="256">
        <v>1.1499999999999999</v>
      </c>
      <c r="FY32" s="255">
        <v>1.08</v>
      </c>
      <c r="FZ32" s="256">
        <v>1.08</v>
      </c>
      <c r="GA32" s="255">
        <v>1.05</v>
      </c>
      <c r="GB32" s="256">
        <v>1.05</v>
      </c>
      <c r="GC32" s="255">
        <v>1.21</v>
      </c>
      <c r="GD32" s="256">
        <v>1.21</v>
      </c>
      <c r="GE32" s="255">
        <v>1.28</v>
      </c>
      <c r="GF32" s="256">
        <v>1.28</v>
      </c>
      <c r="GG32" s="255">
        <v>1.25</v>
      </c>
      <c r="GH32" s="256">
        <v>1.25</v>
      </c>
      <c r="GI32" s="255">
        <v>1.18</v>
      </c>
      <c r="GJ32" s="256">
        <v>1.18</v>
      </c>
      <c r="GK32" s="255">
        <v>1.37</v>
      </c>
      <c r="GL32" s="256">
        <v>1.37</v>
      </c>
      <c r="GM32" s="255">
        <v>1.51</v>
      </c>
      <c r="GN32" s="256">
        <v>1.51</v>
      </c>
      <c r="GO32" s="255">
        <v>1.49</v>
      </c>
      <c r="GP32" s="256">
        <v>1.49</v>
      </c>
      <c r="GQ32" s="255">
        <v>1.21</v>
      </c>
      <c r="GR32" s="256">
        <v>1.21</v>
      </c>
      <c r="GS32" s="255">
        <v>1.17</v>
      </c>
      <c r="GT32" s="256">
        <v>1.17</v>
      </c>
      <c r="GU32" s="255">
        <v>1.25</v>
      </c>
      <c r="GV32" s="256">
        <v>1.25</v>
      </c>
      <c r="GW32" s="255">
        <v>1.23</v>
      </c>
      <c r="GX32" s="256">
        <v>1.23</v>
      </c>
      <c r="GY32" s="255">
        <v>1.3599999999999999</v>
      </c>
      <c r="GZ32" s="256">
        <v>1.3599999999999999</v>
      </c>
      <c r="HA32" s="255">
        <v>1.8900000000000001</v>
      </c>
      <c r="HB32" s="256">
        <v>1.8900000000000001</v>
      </c>
      <c r="HC32" s="255">
        <v>2.1100000000000003</v>
      </c>
      <c r="HD32" s="256">
        <v>2.1100000000000003</v>
      </c>
      <c r="HE32" s="255">
        <v>2</v>
      </c>
      <c r="HF32" s="256">
        <v>2</v>
      </c>
      <c r="HG32" s="255">
        <v>2.2199999999999998</v>
      </c>
      <c r="HH32" s="256">
        <v>2.2199999999999998</v>
      </c>
      <c r="HI32" s="255">
        <v>2.2999999999999998</v>
      </c>
      <c r="HJ32" s="256">
        <v>2.2999999999999998</v>
      </c>
      <c r="HK32" s="255">
        <v>2.31</v>
      </c>
      <c r="HL32" s="256">
        <v>2.31</v>
      </c>
      <c r="HM32" s="255">
        <v>2.5</v>
      </c>
      <c r="HN32" s="256">
        <v>2.5</v>
      </c>
      <c r="HO32" s="255">
        <v>2.65</v>
      </c>
      <c r="HP32" s="256">
        <v>2.65</v>
      </c>
      <c r="HQ32" s="255">
        <v>2.8899999999999997</v>
      </c>
      <c r="HR32" s="256">
        <v>2.8899999999999997</v>
      </c>
      <c r="HS32" s="255">
        <v>2.91</v>
      </c>
      <c r="HT32" s="256">
        <v>2.91</v>
      </c>
      <c r="HU32" s="255">
        <v>2.98</v>
      </c>
      <c r="HV32" s="256">
        <v>2.98</v>
      </c>
      <c r="HW32" s="413">
        <v>3.06</v>
      </c>
      <c r="HX32" s="415">
        <v>3.06</v>
      </c>
      <c r="HY32" s="413">
        <v>3.07</v>
      </c>
      <c r="HZ32" s="415">
        <v>3.07</v>
      </c>
      <c r="IA32" s="413">
        <v>3.03</v>
      </c>
      <c r="IB32" s="415">
        <v>3.03</v>
      </c>
      <c r="IC32" s="255">
        <v>2.95</v>
      </c>
      <c r="ID32" s="256">
        <v>2.95</v>
      </c>
      <c r="IE32" s="255">
        <v>2.74</v>
      </c>
      <c r="IF32" s="256">
        <v>2.74</v>
      </c>
      <c r="IG32" s="413">
        <v>2.75</v>
      </c>
      <c r="IH32" s="415">
        <v>2.75</v>
      </c>
      <c r="II32" s="413">
        <v>2.7800000000000002</v>
      </c>
      <c r="IJ32" s="415">
        <v>2.7800000000000002</v>
      </c>
      <c r="IK32" s="413">
        <v>2.74</v>
      </c>
      <c r="IL32" s="415">
        <v>2.74</v>
      </c>
      <c r="IM32" s="413">
        <v>2.73</v>
      </c>
      <c r="IN32" s="415">
        <v>2.73</v>
      </c>
      <c r="IO32" s="413">
        <v>2.52</v>
      </c>
      <c r="IP32" s="415">
        <v>2.52</v>
      </c>
      <c r="IQ32" s="413">
        <v>2.42</v>
      </c>
      <c r="IR32" s="415">
        <v>2.42</v>
      </c>
      <c r="IS32" s="413">
        <v>2</v>
      </c>
      <c r="IT32" s="415">
        <v>2</v>
      </c>
      <c r="IU32" s="413">
        <v>2.2999999999999998</v>
      </c>
      <c r="IV32" s="415">
        <v>2.2999999999999998</v>
      </c>
      <c r="IW32" s="413">
        <v>2.35</v>
      </c>
      <c r="IX32" s="415">
        <v>2.35</v>
      </c>
      <c r="IY32" s="413">
        <v>2.4900000000000002</v>
      </c>
      <c r="IZ32" s="415">
        <v>2.4900000000000002</v>
      </c>
      <c r="JA32" s="413">
        <f>+INDEX('[1]CCSU-NSU-historical'!$1:$1048576,ROW(),+MATCH(JA$13,'[1]CCSU-NSU-historical'!$13:$13,0))</f>
        <v>2.5099999999999998</v>
      </c>
      <c r="JB32" s="415">
        <f>+INDEX('[1]CCSU-NSU-historical'!$1:$1048576,ROW(),+MATCH(JB$13,'[1]CCSU-NSU-historical'!$13:$13,0)+1)</f>
        <v>2.5099999999999998</v>
      </c>
      <c r="JC32" s="413">
        <v>2.6100000000000003</v>
      </c>
      <c r="JD32" s="415">
        <v>2.6100000000000003</v>
      </c>
      <c r="JE32" s="413">
        <v>2.5099999999999998</v>
      </c>
      <c r="JF32" s="415">
        <v>2.5099999999999998</v>
      </c>
      <c r="JG32" s="413">
        <v>2.4</v>
      </c>
      <c r="JH32" s="415">
        <v>2.4</v>
      </c>
      <c r="JI32" s="413">
        <v>2.29</v>
      </c>
      <c r="JJ32" s="415">
        <v>2.29</v>
      </c>
      <c r="JK32" s="413">
        <v>1.73</v>
      </c>
      <c r="JL32" s="415">
        <v>1.73</v>
      </c>
      <c r="JM32" s="413">
        <v>1.72</v>
      </c>
      <c r="JN32" s="415">
        <v>1.72</v>
      </c>
      <c r="JO32" s="413">
        <v>1.72</v>
      </c>
      <c r="JP32" s="415">
        <v>1.72</v>
      </c>
      <c r="JQ32" s="413">
        <v>1.8599999999999999</v>
      </c>
      <c r="JR32" s="415">
        <v>1.8599999999999999</v>
      </c>
      <c r="JS32" s="413">
        <v>1.81</v>
      </c>
      <c r="JT32" s="415">
        <v>1.81</v>
      </c>
      <c r="JU32" s="413">
        <v>1.77</v>
      </c>
      <c r="JV32" s="415">
        <v>1.77</v>
      </c>
      <c r="JW32" s="413">
        <v>1.9300000000000002</v>
      </c>
      <c r="JX32" s="415">
        <v>1.9300000000000002</v>
      </c>
      <c r="JY32" s="413">
        <v>1.99</v>
      </c>
      <c r="JZ32" s="415">
        <v>1.99</v>
      </c>
    </row>
    <row r="33" spans="1:286" x14ac:dyDescent="0.3">
      <c r="A33" s="191" t="s">
        <v>173</v>
      </c>
      <c r="B33" s="242" t="s">
        <v>172</v>
      </c>
      <c r="C33" s="250"/>
      <c r="D33" s="251"/>
      <c r="E33" s="26" t="s">
        <v>155</v>
      </c>
      <c r="F33" s="252" t="s">
        <v>252</v>
      </c>
      <c r="G33" s="253">
        <v>1.2</v>
      </c>
      <c r="H33" s="254">
        <v>1.2</v>
      </c>
      <c r="I33" s="255" t="s">
        <v>55</v>
      </c>
      <c r="J33" s="257" t="s">
        <v>55</v>
      </c>
      <c r="K33" s="255" t="s">
        <v>55</v>
      </c>
      <c r="L33" s="257" t="s">
        <v>55</v>
      </c>
      <c r="M33" s="255">
        <v>5.7700000000000005</v>
      </c>
      <c r="N33" s="257" t="s">
        <v>55</v>
      </c>
      <c r="O33" s="255">
        <v>5.96</v>
      </c>
      <c r="P33" s="257" t="s">
        <v>55</v>
      </c>
      <c r="Q33" s="255">
        <v>5.5600000000000005</v>
      </c>
      <c r="R33" s="257" t="s">
        <v>55</v>
      </c>
      <c r="S33" s="255">
        <v>5.3100000000000005</v>
      </c>
      <c r="T33" s="257" t="s">
        <v>55</v>
      </c>
      <c r="U33" s="255">
        <v>5.13</v>
      </c>
      <c r="V33" s="257" t="s">
        <v>55</v>
      </c>
      <c r="W33" s="255">
        <v>5.38</v>
      </c>
      <c r="X33" s="257" t="s">
        <v>55</v>
      </c>
      <c r="Y33" s="255">
        <v>5.41</v>
      </c>
      <c r="Z33" s="257" t="s">
        <v>55</v>
      </c>
      <c r="AA33" s="255">
        <v>5.1100000000000003</v>
      </c>
      <c r="AB33" s="257" t="s">
        <v>55</v>
      </c>
      <c r="AC33" s="255">
        <v>4.66</v>
      </c>
      <c r="AD33" s="257" t="s">
        <v>55</v>
      </c>
      <c r="AE33" s="255">
        <v>4.84</v>
      </c>
      <c r="AF33" s="257" t="s">
        <v>55</v>
      </c>
      <c r="AG33" s="255">
        <v>5.08</v>
      </c>
      <c r="AH33" s="257" t="s">
        <v>55</v>
      </c>
      <c r="AI33" s="255">
        <v>4.75</v>
      </c>
      <c r="AJ33" s="257" t="s">
        <v>55</v>
      </c>
      <c r="AK33" s="255">
        <v>4.4400000000000004</v>
      </c>
      <c r="AL33" s="257" t="s">
        <v>55</v>
      </c>
      <c r="AM33" s="255">
        <v>4.24</v>
      </c>
      <c r="AN33" s="257" t="s">
        <v>55</v>
      </c>
      <c r="AO33" s="255">
        <v>4.32</v>
      </c>
      <c r="AP33" s="257" t="s">
        <v>55</v>
      </c>
      <c r="AQ33" s="255">
        <v>4.49</v>
      </c>
      <c r="AR33" s="257" t="s">
        <v>55</v>
      </c>
      <c r="AS33" s="255">
        <v>4.75</v>
      </c>
      <c r="AT33" s="257" t="s">
        <v>55</v>
      </c>
      <c r="AU33" s="255">
        <v>4.8499999999999996</v>
      </c>
      <c r="AV33" s="257" t="s">
        <v>55</v>
      </c>
      <c r="AW33" s="255">
        <v>4.93</v>
      </c>
      <c r="AX33" s="257" t="s">
        <v>55</v>
      </c>
      <c r="AY33" s="255">
        <v>4.9400000000000004</v>
      </c>
      <c r="AZ33" s="257" t="s">
        <v>55</v>
      </c>
      <c r="BA33" s="255">
        <v>4.9400000000000004</v>
      </c>
      <c r="BB33" s="257" t="s">
        <v>55</v>
      </c>
      <c r="BC33" s="255">
        <v>4.7299999999999995</v>
      </c>
      <c r="BD33" s="257" t="s">
        <v>55</v>
      </c>
      <c r="BE33" s="255">
        <v>4.58</v>
      </c>
      <c r="BF33" s="257" t="s">
        <v>55</v>
      </c>
      <c r="BG33" s="255">
        <v>4.6100000000000003</v>
      </c>
      <c r="BH33" s="257" t="s">
        <v>55</v>
      </c>
      <c r="BI33" s="255">
        <v>4.3099999999999996</v>
      </c>
      <c r="BJ33" s="257" t="s">
        <v>55</v>
      </c>
      <c r="BK33" s="255">
        <v>3.8600000000000003</v>
      </c>
      <c r="BL33" s="257" t="s">
        <v>55</v>
      </c>
      <c r="BM33" s="255">
        <v>3.8600000000000003</v>
      </c>
      <c r="BN33" s="257" t="s">
        <v>55</v>
      </c>
      <c r="BO33" s="255">
        <v>4.72</v>
      </c>
      <c r="BP33" s="257" t="s">
        <v>55</v>
      </c>
      <c r="BQ33" s="255">
        <v>4.6900000000000004</v>
      </c>
      <c r="BR33" s="257" t="s">
        <v>55</v>
      </c>
      <c r="BS33" s="255">
        <v>4.3600000000000003</v>
      </c>
      <c r="BT33" s="257" t="s">
        <v>55</v>
      </c>
      <c r="BU33" s="255">
        <v>4.16</v>
      </c>
      <c r="BV33" s="257" t="s">
        <v>55</v>
      </c>
      <c r="BW33" s="255">
        <v>4.24</v>
      </c>
      <c r="BX33" s="257" t="s">
        <v>55</v>
      </c>
      <c r="BY33" s="255">
        <v>4.3099999999999996</v>
      </c>
      <c r="BZ33" s="257" t="s">
        <v>55</v>
      </c>
      <c r="CA33" s="255">
        <v>4.1100000000000003</v>
      </c>
      <c r="CB33" s="257" t="s">
        <v>55</v>
      </c>
      <c r="CC33" s="255">
        <v>3.9400000000000004</v>
      </c>
      <c r="CD33" s="257" t="s">
        <v>55</v>
      </c>
      <c r="CE33" s="255">
        <v>3.41</v>
      </c>
      <c r="CF33" s="257" t="s">
        <v>55</v>
      </c>
      <c r="CG33" s="255">
        <v>3.3200000000000003</v>
      </c>
      <c r="CH33" s="257" t="s">
        <v>55</v>
      </c>
      <c r="CI33" s="255">
        <v>3.42</v>
      </c>
      <c r="CJ33" s="257" t="s">
        <v>55</v>
      </c>
      <c r="CK33" s="255">
        <v>3.2199999999999998</v>
      </c>
      <c r="CL33" s="257" t="s">
        <v>55</v>
      </c>
      <c r="CM33" s="255">
        <v>2.94</v>
      </c>
      <c r="CN33" s="257" t="s">
        <v>55</v>
      </c>
      <c r="CO33" s="255">
        <v>2.91</v>
      </c>
      <c r="CP33" s="257" t="s">
        <v>55</v>
      </c>
      <c r="CQ33" s="255">
        <v>2.99</v>
      </c>
      <c r="CR33" s="257" t="s">
        <v>55</v>
      </c>
      <c r="CS33" s="255">
        <v>3.05</v>
      </c>
      <c r="CT33" s="257" t="s">
        <v>55</v>
      </c>
      <c r="CU33" s="255">
        <v>2.9299999999999997</v>
      </c>
      <c r="CV33" s="257" t="s">
        <v>55</v>
      </c>
      <c r="CW33" s="255">
        <v>2.73</v>
      </c>
      <c r="CX33" s="257" t="s">
        <v>55</v>
      </c>
      <c r="CY33" s="255">
        <v>2.5999999999999996</v>
      </c>
      <c r="CZ33" s="257" t="s">
        <v>55</v>
      </c>
      <c r="DA33" s="255">
        <v>3.15</v>
      </c>
      <c r="DB33" s="257" t="s">
        <v>55</v>
      </c>
      <c r="DC33" s="255">
        <v>3.15</v>
      </c>
      <c r="DD33" s="257" t="s">
        <v>55</v>
      </c>
      <c r="DE33" s="255">
        <v>3.25</v>
      </c>
      <c r="DF33" s="257" t="s">
        <v>55</v>
      </c>
      <c r="DG33" s="255">
        <v>3.46</v>
      </c>
      <c r="DH33" s="257" t="s">
        <v>55</v>
      </c>
      <c r="DI33" s="255">
        <v>3.3600000000000003</v>
      </c>
      <c r="DJ33" s="257" t="s">
        <v>55</v>
      </c>
      <c r="DK33" s="255">
        <v>3.17</v>
      </c>
      <c r="DL33" s="257" t="s">
        <v>55</v>
      </c>
      <c r="DM33" s="255">
        <v>3.13</v>
      </c>
      <c r="DN33" s="257" t="s">
        <v>55</v>
      </c>
      <c r="DO33" s="255">
        <v>3.26</v>
      </c>
      <c r="DP33" s="257" t="s">
        <v>55</v>
      </c>
      <c r="DQ33" s="255">
        <v>3.15</v>
      </c>
      <c r="DR33" s="257" t="s">
        <v>55</v>
      </c>
      <c r="DS33" s="255">
        <v>3.08</v>
      </c>
      <c r="DT33" s="257" t="s">
        <v>55</v>
      </c>
      <c r="DU33" s="255">
        <v>2.8499999999999996</v>
      </c>
      <c r="DV33" s="257" t="s">
        <v>55</v>
      </c>
      <c r="DW33" s="255">
        <v>2.56</v>
      </c>
      <c r="DX33" s="257" t="s">
        <v>55</v>
      </c>
      <c r="DY33" s="255">
        <v>2.36</v>
      </c>
      <c r="DZ33" s="257" t="s">
        <v>55</v>
      </c>
      <c r="EA33" s="255">
        <v>2.29</v>
      </c>
      <c r="EB33" s="257" t="s">
        <v>55</v>
      </c>
      <c r="EC33" s="255">
        <v>2.23</v>
      </c>
      <c r="ED33" s="257" t="s">
        <v>55</v>
      </c>
      <c r="EE33" s="255">
        <v>2.08</v>
      </c>
      <c r="EF33" s="257">
        <v>1.93</v>
      </c>
      <c r="EG33" s="255">
        <v>1.89</v>
      </c>
      <c r="EH33" s="257">
        <v>1.74</v>
      </c>
      <c r="EI33" s="255">
        <v>1.67</v>
      </c>
      <c r="EJ33" s="257">
        <v>1.5599999999999998</v>
      </c>
      <c r="EK33" s="255">
        <v>1.64</v>
      </c>
      <c r="EL33" s="257">
        <v>1.5</v>
      </c>
      <c r="EM33" s="255">
        <v>1.51</v>
      </c>
      <c r="EN33" s="257">
        <v>1.3599999999999999</v>
      </c>
      <c r="EO33" s="255">
        <v>1.52</v>
      </c>
      <c r="EP33" s="257">
        <v>1.49</v>
      </c>
      <c r="EQ33" s="255">
        <v>1.47</v>
      </c>
      <c r="ER33" s="257">
        <v>1.41</v>
      </c>
      <c r="ES33" s="255">
        <v>1.38</v>
      </c>
      <c r="ET33" s="257">
        <v>1.34</v>
      </c>
      <c r="EU33" s="255">
        <v>1.64</v>
      </c>
      <c r="EV33" s="257">
        <v>1.5999999999999999</v>
      </c>
      <c r="EW33" s="255">
        <v>1.94</v>
      </c>
      <c r="EX33" s="257">
        <v>1.8099999999999998</v>
      </c>
      <c r="EY33" s="255">
        <v>1.94</v>
      </c>
      <c r="EZ33" s="257">
        <v>1.7</v>
      </c>
      <c r="FA33" s="255">
        <v>1.71</v>
      </c>
      <c r="FB33" s="257">
        <v>1.54</v>
      </c>
      <c r="FC33" s="255">
        <v>1.54</v>
      </c>
      <c r="FD33" s="257">
        <v>1.3499999999999999</v>
      </c>
      <c r="FE33" s="255">
        <v>1.3599999999999999</v>
      </c>
      <c r="FF33" s="257">
        <v>1.22</v>
      </c>
      <c r="FG33" s="255">
        <v>1.39</v>
      </c>
      <c r="FH33" s="257">
        <v>1.25</v>
      </c>
      <c r="FI33" s="255">
        <v>1.45</v>
      </c>
      <c r="FJ33" s="257">
        <v>1.49</v>
      </c>
      <c r="FK33" s="255">
        <v>1.58</v>
      </c>
      <c r="FL33" s="257">
        <v>1.55</v>
      </c>
      <c r="FM33" s="255">
        <v>1.47</v>
      </c>
      <c r="FN33" s="257">
        <v>1.46</v>
      </c>
      <c r="FO33" s="255">
        <v>1.3699999999999999</v>
      </c>
      <c r="FP33" s="257">
        <v>1.38</v>
      </c>
      <c r="FQ33" s="255">
        <v>1.47</v>
      </c>
      <c r="FR33" s="257">
        <v>1.48</v>
      </c>
      <c r="FS33" s="255">
        <v>1.47</v>
      </c>
      <c r="FT33" s="257">
        <v>1.48</v>
      </c>
      <c r="FU33" s="255">
        <v>1.45</v>
      </c>
      <c r="FV33" s="257">
        <v>1.43</v>
      </c>
      <c r="FW33" s="255">
        <v>1.3599999999999999</v>
      </c>
      <c r="FX33" s="257">
        <v>1.3499999999999999</v>
      </c>
      <c r="FY33" s="255">
        <v>1.29</v>
      </c>
      <c r="FZ33" s="257">
        <v>1.28</v>
      </c>
      <c r="GA33" s="255">
        <v>1.22</v>
      </c>
      <c r="GB33" s="257">
        <v>1.25</v>
      </c>
      <c r="GC33" s="255">
        <v>1.3</v>
      </c>
      <c r="GD33" s="257">
        <v>1.41</v>
      </c>
      <c r="GE33" s="255">
        <v>1.4</v>
      </c>
      <c r="GF33" s="257">
        <v>1.48</v>
      </c>
      <c r="GG33" s="255">
        <v>1.39</v>
      </c>
      <c r="GH33" s="257">
        <v>1.45</v>
      </c>
      <c r="GI33" s="255">
        <v>1.38</v>
      </c>
      <c r="GJ33" s="257">
        <v>1.38</v>
      </c>
      <c r="GK33" s="255">
        <v>1.52</v>
      </c>
      <c r="GL33" s="257">
        <v>1.57</v>
      </c>
      <c r="GM33" s="255">
        <v>1.6199999999999999</v>
      </c>
      <c r="GN33" s="257">
        <v>1.71</v>
      </c>
      <c r="GO33" s="255">
        <v>2.0299999999999998</v>
      </c>
      <c r="GP33" s="257">
        <v>1.69</v>
      </c>
      <c r="GQ33" s="255">
        <v>1.7799999999999998</v>
      </c>
      <c r="GR33" s="257">
        <v>1.41</v>
      </c>
      <c r="GS33" s="255">
        <v>1.77</v>
      </c>
      <c r="GT33" s="257">
        <v>1.3699999999999999</v>
      </c>
      <c r="GU33" s="255">
        <v>1.87</v>
      </c>
      <c r="GV33" s="257">
        <v>1.45</v>
      </c>
      <c r="GW33" s="255">
        <v>1.7799999999999998</v>
      </c>
      <c r="GX33" s="257">
        <v>1.43</v>
      </c>
      <c r="GY33" s="255">
        <v>1.8599999999999999</v>
      </c>
      <c r="GZ33" s="257">
        <v>1.5599999999999998</v>
      </c>
      <c r="HA33" s="255">
        <v>2.34</v>
      </c>
      <c r="HB33" s="257">
        <v>2.09</v>
      </c>
      <c r="HC33" s="255">
        <v>2.58</v>
      </c>
      <c r="HD33" s="257">
        <v>2.3100000000000005</v>
      </c>
      <c r="HE33" s="255">
        <v>2.42</v>
      </c>
      <c r="HF33" s="257">
        <v>2.2000000000000002</v>
      </c>
      <c r="HG33" s="255">
        <v>2.75</v>
      </c>
      <c r="HH33" s="257">
        <v>2.42</v>
      </c>
      <c r="HI33" s="255">
        <v>2.81</v>
      </c>
      <c r="HJ33" s="257">
        <v>2.5</v>
      </c>
      <c r="HK33" s="255">
        <v>2.95</v>
      </c>
      <c r="HL33" s="257">
        <v>2.5099999999999998</v>
      </c>
      <c r="HM33" s="255">
        <v>2.84</v>
      </c>
      <c r="HN33" s="257">
        <v>2.7</v>
      </c>
      <c r="HO33" s="255">
        <v>2.9699999999999998</v>
      </c>
      <c r="HP33" s="257">
        <v>2.8499999999999996</v>
      </c>
      <c r="HQ33" s="255">
        <v>3.19</v>
      </c>
      <c r="HR33" s="257">
        <v>3.09</v>
      </c>
      <c r="HS33" s="255">
        <v>3.2299999999999995</v>
      </c>
      <c r="HT33" s="257">
        <v>3.11</v>
      </c>
      <c r="HU33" s="255">
        <v>3.3200000000000003</v>
      </c>
      <c r="HV33" s="257">
        <v>3.1799999999999997</v>
      </c>
      <c r="HW33" s="413">
        <v>3.33</v>
      </c>
      <c r="HX33" s="414">
        <v>3.26</v>
      </c>
      <c r="HY33" s="413">
        <v>3.3200000000000003</v>
      </c>
      <c r="HZ33" s="414">
        <v>3.2699999999999996</v>
      </c>
      <c r="IA33" s="413">
        <v>3.2699999999999996</v>
      </c>
      <c r="IB33" s="414">
        <v>3.2299999999999995</v>
      </c>
      <c r="IC33" s="255">
        <v>3.1799999999999997</v>
      </c>
      <c r="ID33" s="257">
        <v>3.15</v>
      </c>
      <c r="IE33" s="255">
        <v>3.0300000000000002</v>
      </c>
      <c r="IF33" s="257">
        <v>2.94</v>
      </c>
      <c r="IG33" s="413">
        <v>3</v>
      </c>
      <c r="IH33" s="414">
        <v>2.95</v>
      </c>
      <c r="II33" s="413">
        <v>3.05</v>
      </c>
      <c r="IJ33" s="414">
        <v>2.98</v>
      </c>
      <c r="IK33" s="413">
        <v>3.02</v>
      </c>
      <c r="IL33" s="414">
        <v>2.94</v>
      </c>
      <c r="IM33" s="413">
        <v>2.99</v>
      </c>
      <c r="IN33" s="414">
        <v>2.9299999999999997</v>
      </c>
      <c r="IO33" s="413">
        <v>2.74</v>
      </c>
      <c r="IP33" s="414">
        <v>2.7199999999999998</v>
      </c>
      <c r="IQ33" s="413">
        <v>2.62</v>
      </c>
      <c r="IR33" s="414">
        <v>2.62</v>
      </c>
      <c r="IS33" s="413">
        <v>2.1799999999999997</v>
      </c>
      <c r="IT33" s="414">
        <v>2.2000000000000002</v>
      </c>
      <c r="IU33" s="413">
        <v>2.4900000000000002</v>
      </c>
      <c r="IV33" s="414">
        <v>2.5</v>
      </c>
      <c r="IW33" s="413">
        <v>2.5300000000000002</v>
      </c>
      <c r="IX33" s="414">
        <v>2.5499999999999998</v>
      </c>
      <c r="IY33" s="413">
        <v>2.66</v>
      </c>
      <c r="IZ33" s="414">
        <v>2.69</v>
      </c>
      <c r="JA33" s="413">
        <f>+INDEX('[1]CCSU-NSU-historical'!$1:$1048576,ROW(),+MATCH(JA$13,'[1]CCSU-NSU-historical'!$13:$13,0))</f>
        <v>2.76</v>
      </c>
      <c r="JB33" s="414">
        <f>+INDEX('[1]CCSU-NSU-historical'!$1:$1048576,ROW(),+MATCH(JB$13,'[1]CCSU-NSU-historical'!$13:$13,0)+1)</f>
        <v>2.71</v>
      </c>
      <c r="JC33" s="413">
        <v>2.8499999999999996</v>
      </c>
      <c r="JD33" s="414">
        <v>2.81</v>
      </c>
      <c r="JE33" s="413">
        <v>2.74</v>
      </c>
      <c r="JF33" s="414">
        <v>2.71</v>
      </c>
      <c r="JG33" s="413">
        <v>2.5999999999999996</v>
      </c>
      <c r="JH33" s="414">
        <v>2.5999999999999996</v>
      </c>
      <c r="JI33" s="413">
        <v>2.54</v>
      </c>
      <c r="JJ33" s="414">
        <v>2.4900000000000002</v>
      </c>
      <c r="JK33" s="413">
        <v>2.02</v>
      </c>
      <c r="JL33" s="414">
        <v>1.93</v>
      </c>
      <c r="JM33" s="413">
        <v>1.99</v>
      </c>
      <c r="JN33" s="414">
        <v>1.92</v>
      </c>
      <c r="JO33" s="413">
        <v>1.98</v>
      </c>
      <c r="JP33" s="414">
        <v>1.92</v>
      </c>
      <c r="JQ33" s="413">
        <v>2.1</v>
      </c>
      <c r="JR33" s="414">
        <v>2.06</v>
      </c>
      <c r="JS33" s="413">
        <v>2.11</v>
      </c>
      <c r="JT33" s="414">
        <v>2.0099999999999998</v>
      </c>
      <c r="JU33" s="413">
        <v>2.02</v>
      </c>
      <c r="JV33" s="414">
        <v>1.97</v>
      </c>
      <c r="JW33" s="413">
        <v>2.16</v>
      </c>
      <c r="JX33" s="414">
        <v>2.13</v>
      </c>
      <c r="JY33" s="413">
        <v>2.2599999999999998</v>
      </c>
      <c r="JZ33" s="414">
        <v>2.19</v>
      </c>
    </row>
    <row r="34" spans="1:286" x14ac:dyDescent="0.3">
      <c r="A34" s="191" t="s">
        <v>174</v>
      </c>
      <c r="B34" s="191" t="s">
        <v>173</v>
      </c>
      <c r="C34" s="250"/>
      <c r="D34" s="251"/>
      <c r="E34" s="26" t="s">
        <v>157</v>
      </c>
      <c r="F34" s="252" t="s">
        <v>253</v>
      </c>
      <c r="G34" s="253">
        <v>1.2</v>
      </c>
      <c r="H34" s="254">
        <v>1.2</v>
      </c>
      <c r="I34" s="255" t="s">
        <v>55</v>
      </c>
      <c r="J34" s="257" t="s">
        <v>55</v>
      </c>
      <c r="K34" s="255" t="s">
        <v>55</v>
      </c>
      <c r="L34" s="257" t="s">
        <v>55</v>
      </c>
      <c r="M34" s="255">
        <v>6.1000000000000005</v>
      </c>
      <c r="N34" s="257">
        <v>5.7700000000000005</v>
      </c>
      <c r="O34" s="255">
        <v>6.04</v>
      </c>
      <c r="P34" s="257">
        <v>5.96</v>
      </c>
      <c r="Q34" s="255">
        <v>5.6400000000000006</v>
      </c>
      <c r="R34" s="257">
        <v>5.5600000000000005</v>
      </c>
      <c r="S34" s="255">
        <v>5.41</v>
      </c>
      <c r="T34" s="257">
        <v>5.3100000000000005</v>
      </c>
      <c r="U34" s="255">
        <v>5.24</v>
      </c>
      <c r="V34" s="257">
        <v>5.13</v>
      </c>
      <c r="W34" s="255">
        <v>5.48</v>
      </c>
      <c r="X34" s="257">
        <v>5.38</v>
      </c>
      <c r="Y34" s="255">
        <v>5.5</v>
      </c>
      <c r="Z34" s="257">
        <v>5.41</v>
      </c>
      <c r="AA34" s="255">
        <v>5.2</v>
      </c>
      <c r="AB34" s="257">
        <v>5.1100000000000003</v>
      </c>
      <c r="AC34" s="255">
        <v>4.7699999999999996</v>
      </c>
      <c r="AD34" s="257">
        <v>4.66</v>
      </c>
      <c r="AE34" s="255">
        <v>5.0999999999999996</v>
      </c>
      <c r="AF34" s="257">
        <v>4.84</v>
      </c>
      <c r="AG34" s="255">
        <v>5.3100000000000005</v>
      </c>
      <c r="AH34" s="257">
        <v>5.08</v>
      </c>
      <c r="AI34" s="255">
        <v>5.04</v>
      </c>
      <c r="AJ34" s="257">
        <v>4.75</v>
      </c>
      <c r="AK34" s="255">
        <v>4.62</v>
      </c>
      <c r="AL34" s="257">
        <v>4.4400000000000004</v>
      </c>
      <c r="AM34" s="255">
        <v>4.43</v>
      </c>
      <c r="AN34" s="257">
        <v>4.24</v>
      </c>
      <c r="AO34" s="255">
        <v>4.5199999999999996</v>
      </c>
      <c r="AP34" s="257">
        <v>4.32</v>
      </c>
      <c r="AQ34" s="255">
        <v>4.7</v>
      </c>
      <c r="AR34" s="257">
        <v>4.49</v>
      </c>
      <c r="AS34" s="255">
        <v>4.95</v>
      </c>
      <c r="AT34" s="257">
        <v>4.75</v>
      </c>
      <c r="AU34" s="255">
        <v>5.04</v>
      </c>
      <c r="AV34" s="257">
        <v>4.8499999999999996</v>
      </c>
      <c r="AW34" s="255">
        <v>5.12</v>
      </c>
      <c r="AX34" s="257">
        <v>4.93</v>
      </c>
      <c r="AY34" s="255">
        <v>5.0599999999999996</v>
      </c>
      <c r="AZ34" s="257">
        <v>4.9400000000000004</v>
      </c>
      <c r="BA34" s="255">
        <v>5.08</v>
      </c>
      <c r="BB34" s="257">
        <v>4.9400000000000004</v>
      </c>
      <c r="BC34" s="255">
        <v>4.88</v>
      </c>
      <c r="BD34" s="257">
        <v>4.7299999999999995</v>
      </c>
      <c r="BE34" s="255">
        <v>4.78</v>
      </c>
      <c r="BF34" s="257">
        <v>4.58</v>
      </c>
      <c r="BG34" s="255">
        <v>4.8</v>
      </c>
      <c r="BH34" s="257">
        <v>4.6100000000000003</v>
      </c>
      <c r="BI34" s="255">
        <v>4.3899999999999997</v>
      </c>
      <c r="BJ34" s="257">
        <v>4.3099999999999996</v>
      </c>
      <c r="BK34" s="255">
        <v>3.99</v>
      </c>
      <c r="BL34" s="257">
        <v>3.8600000000000003</v>
      </c>
      <c r="BM34" s="255">
        <v>3.99</v>
      </c>
      <c r="BN34" s="257">
        <v>3.8600000000000003</v>
      </c>
      <c r="BO34" s="255">
        <v>4.8499999999999996</v>
      </c>
      <c r="BP34" s="257">
        <v>4.72</v>
      </c>
      <c r="BQ34" s="255">
        <v>4.9000000000000004</v>
      </c>
      <c r="BR34" s="257">
        <v>4.6900000000000004</v>
      </c>
      <c r="BS34" s="255">
        <v>4.5999999999999996</v>
      </c>
      <c r="BT34" s="257">
        <v>4.3600000000000003</v>
      </c>
      <c r="BU34" s="255">
        <v>4.3499999999999996</v>
      </c>
      <c r="BV34" s="257">
        <v>4.16</v>
      </c>
      <c r="BW34" s="255">
        <v>4.45</v>
      </c>
      <c r="BX34" s="257">
        <v>4.24</v>
      </c>
      <c r="BY34" s="255">
        <v>4.46</v>
      </c>
      <c r="BZ34" s="257">
        <v>4.3099999999999996</v>
      </c>
      <c r="CA34" s="255">
        <v>4.28</v>
      </c>
      <c r="CB34" s="257">
        <v>4.1100000000000003</v>
      </c>
      <c r="CC34" s="255">
        <v>4.12</v>
      </c>
      <c r="CD34" s="257">
        <v>3.9400000000000004</v>
      </c>
      <c r="CE34" s="255">
        <v>3.58</v>
      </c>
      <c r="CF34" s="257">
        <v>3.41</v>
      </c>
      <c r="CG34" s="255">
        <v>3.4699999999999998</v>
      </c>
      <c r="CH34" s="257">
        <v>3.3200000000000003</v>
      </c>
      <c r="CI34" s="255">
        <v>3.5599999999999996</v>
      </c>
      <c r="CJ34" s="257">
        <v>3.42</v>
      </c>
      <c r="CK34" s="255">
        <v>3.3899999999999997</v>
      </c>
      <c r="CL34" s="257">
        <v>3.2199999999999998</v>
      </c>
      <c r="CM34" s="255">
        <v>3.12</v>
      </c>
      <c r="CN34" s="257">
        <v>2.94</v>
      </c>
      <c r="CO34" s="255">
        <v>3.09</v>
      </c>
      <c r="CP34" s="257">
        <v>2.91</v>
      </c>
      <c r="CQ34" s="255">
        <v>3.1799999999999997</v>
      </c>
      <c r="CR34" s="257">
        <v>2.99</v>
      </c>
      <c r="CS34" s="255">
        <v>3.21</v>
      </c>
      <c r="CT34" s="257">
        <v>3.05</v>
      </c>
      <c r="CU34" s="255">
        <v>3.04</v>
      </c>
      <c r="CV34" s="257">
        <v>2.9299999999999997</v>
      </c>
      <c r="CW34" s="255">
        <v>2.84</v>
      </c>
      <c r="CX34" s="257">
        <v>2.73</v>
      </c>
      <c r="CY34" s="255">
        <v>2.79</v>
      </c>
      <c r="CZ34" s="257">
        <v>2.5999999999999996</v>
      </c>
      <c r="DA34" s="255">
        <v>3.3</v>
      </c>
      <c r="DB34" s="257">
        <v>3.15</v>
      </c>
      <c r="DC34" s="255">
        <v>3.3099999999999996</v>
      </c>
      <c r="DD34" s="257">
        <v>3.15</v>
      </c>
      <c r="DE34" s="255">
        <v>3.4400000000000004</v>
      </c>
      <c r="DF34" s="257">
        <v>3.25</v>
      </c>
      <c r="DG34" s="255">
        <v>3.5700000000000003</v>
      </c>
      <c r="DH34" s="257">
        <v>3.46</v>
      </c>
      <c r="DI34" s="255">
        <v>3.5</v>
      </c>
      <c r="DJ34" s="257">
        <v>3.3600000000000003</v>
      </c>
      <c r="DK34" s="255">
        <v>3.25</v>
      </c>
      <c r="DL34" s="257">
        <v>3.17</v>
      </c>
      <c r="DM34" s="255">
        <v>3.29</v>
      </c>
      <c r="DN34" s="257">
        <v>3.13</v>
      </c>
      <c r="DO34" s="255">
        <v>3.42</v>
      </c>
      <c r="DP34" s="257">
        <v>3.26</v>
      </c>
      <c r="DQ34" s="255">
        <v>3.2800000000000002</v>
      </c>
      <c r="DR34" s="257">
        <v>3.15</v>
      </c>
      <c r="DS34" s="255">
        <v>3.24</v>
      </c>
      <c r="DT34" s="257">
        <v>3.08</v>
      </c>
      <c r="DU34" s="255">
        <v>3.02</v>
      </c>
      <c r="DV34" s="257">
        <v>2.8499999999999996</v>
      </c>
      <c r="DW34" s="255">
        <v>2.74</v>
      </c>
      <c r="DX34" s="257">
        <v>2.56</v>
      </c>
      <c r="DY34" s="255">
        <v>2.5499999999999998</v>
      </c>
      <c r="DZ34" s="257">
        <v>2.36</v>
      </c>
      <c r="EA34" s="255">
        <v>2.4900000000000002</v>
      </c>
      <c r="EB34" s="257">
        <v>2.29</v>
      </c>
      <c r="EC34" s="255">
        <v>2.41</v>
      </c>
      <c r="ED34" s="257">
        <v>2.23</v>
      </c>
      <c r="EE34" s="255">
        <v>2.2199999999999998</v>
      </c>
      <c r="EF34" s="257">
        <v>2.08</v>
      </c>
      <c r="EG34" s="255">
        <v>2.06</v>
      </c>
      <c r="EH34" s="257">
        <v>1.89</v>
      </c>
      <c r="EI34" s="255">
        <v>1.83</v>
      </c>
      <c r="EJ34" s="257">
        <v>1.67</v>
      </c>
      <c r="EK34" s="255">
        <v>1.74</v>
      </c>
      <c r="EL34" s="257">
        <v>1.64</v>
      </c>
      <c r="EM34" s="255">
        <v>1.53</v>
      </c>
      <c r="EN34" s="257">
        <v>1.51</v>
      </c>
      <c r="EO34" s="255">
        <v>1.5699999999999998</v>
      </c>
      <c r="EP34" s="257">
        <v>1.52</v>
      </c>
      <c r="EQ34" s="255">
        <v>1.52</v>
      </c>
      <c r="ER34" s="257">
        <v>1.47</v>
      </c>
      <c r="ES34" s="255">
        <v>1.43</v>
      </c>
      <c r="ET34" s="257">
        <v>1.38</v>
      </c>
      <c r="EU34" s="255">
        <v>1.76</v>
      </c>
      <c r="EV34" s="257">
        <v>1.64</v>
      </c>
      <c r="EW34" s="255">
        <v>2.0699999999999998</v>
      </c>
      <c r="EX34" s="257">
        <v>1.94</v>
      </c>
      <c r="EY34" s="255">
        <v>2.08</v>
      </c>
      <c r="EZ34" s="257">
        <v>1.94</v>
      </c>
      <c r="FA34" s="255">
        <v>1.87</v>
      </c>
      <c r="FB34" s="257">
        <v>1.71</v>
      </c>
      <c r="FC34" s="255">
        <v>1.72</v>
      </c>
      <c r="FD34" s="257">
        <v>1.54</v>
      </c>
      <c r="FE34" s="255">
        <v>1.56</v>
      </c>
      <c r="FF34" s="257">
        <v>1.3599999999999999</v>
      </c>
      <c r="FG34" s="255">
        <v>1.54</v>
      </c>
      <c r="FH34" s="257">
        <v>1.39</v>
      </c>
      <c r="FI34" s="255">
        <v>1.71</v>
      </c>
      <c r="FJ34" s="257">
        <v>1.45</v>
      </c>
      <c r="FK34" s="255">
        <v>1.8399999999999999</v>
      </c>
      <c r="FL34" s="257">
        <v>1.58</v>
      </c>
      <c r="FM34" s="255">
        <v>1.68</v>
      </c>
      <c r="FN34" s="257">
        <v>1.47</v>
      </c>
      <c r="FO34" s="255">
        <v>1.5699999999999998</v>
      </c>
      <c r="FP34" s="257">
        <v>1.3699999999999999</v>
      </c>
      <c r="FQ34" s="255">
        <v>1.64</v>
      </c>
      <c r="FR34" s="257">
        <v>1.47</v>
      </c>
      <c r="FS34" s="255">
        <v>1.66</v>
      </c>
      <c r="FT34" s="257">
        <v>1.47</v>
      </c>
      <c r="FU34" s="255">
        <v>1.64</v>
      </c>
      <c r="FV34" s="257">
        <v>1.45</v>
      </c>
      <c r="FW34" s="255">
        <v>1.52</v>
      </c>
      <c r="FX34" s="257">
        <v>1.3599999999999999</v>
      </c>
      <c r="FY34" s="255">
        <v>1.46</v>
      </c>
      <c r="FZ34" s="257">
        <v>1.29</v>
      </c>
      <c r="GA34" s="255">
        <v>1.4</v>
      </c>
      <c r="GB34" s="257">
        <v>1.22</v>
      </c>
      <c r="GC34" s="255">
        <v>1.51</v>
      </c>
      <c r="GD34" s="257">
        <v>1.3</v>
      </c>
      <c r="GE34" s="255">
        <v>1.67</v>
      </c>
      <c r="GF34" s="257">
        <v>1.4</v>
      </c>
      <c r="GG34" s="255">
        <v>1.65</v>
      </c>
      <c r="GH34" s="257">
        <v>1.39</v>
      </c>
      <c r="GI34" s="255">
        <v>1.5699999999999998</v>
      </c>
      <c r="GJ34" s="257">
        <v>1.38</v>
      </c>
      <c r="GK34" s="255">
        <v>1.71</v>
      </c>
      <c r="GL34" s="257">
        <v>1.52</v>
      </c>
      <c r="GM34" s="255">
        <v>1.94</v>
      </c>
      <c r="GN34" s="257">
        <v>1.6199999999999999</v>
      </c>
      <c r="GO34" s="255">
        <v>2.13</v>
      </c>
      <c r="GP34" s="257">
        <v>2.0299999999999998</v>
      </c>
      <c r="GQ34" s="255">
        <v>1.8599999999999999</v>
      </c>
      <c r="GR34" s="257">
        <v>1.7799999999999998</v>
      </c>
      <c r="GS34" s="255">
        <v>1.89</v>
      </c>
      <c r="GT34" s="257">
        <v>1.77</v>
      </c>
      <c r="GU34" s="255">
        <v>2.0299999999999998</v>
      </c>
      <c r="GV34" s="257">
        <v>1.87</v>
      </c>
      <c r="GW34" s="255">
        <v>1.95</v>
      </c>
      <c r="GX34" s="257">
        <v>1.7799999999999998</v>
      </c>
      <c r="GY34" s="255">
        <v>2.0499999999999998</v>
      </c>
      <c r="GZ34" s="257">
        <v>1.8599999999999999</v>
      </c>
      <c r="HA34" s="255">
        <v>2.5300000000000002</v>
      </c>
      <c r="HB34" s="257">
        <v>2.34</v>
      </c>
      <c r="HC34" s="255">
        <v>2.76</v>
      </c>
      <c r="HD34" s="257">
        <v>2.58</v>
      </c>
      <c r="HE34" s="255">
        <v>2.56</v>
      </c>
      <c r="HF34" s="257">
        <v>2.42</v>
      </c>
      <c r="HG34" s="255">
        <v>2.84</v>
      </c>
      <c r="HH34" s="257">
        <v>2.75</v>
      </c>
      <c r="HI34" s="255">
        <v>2.94</v>
      </c>
      <c r="HJ34" s="257">
        <v>2.81</v>
      </c>
      <c r="HK34" s="255">
        <v>3.0300000000000002</v>
      </c>
      <c r="HL34" s="257">
        <v>2.95</v>
      </c>
      <c r="HM34" s="255">
        <v>2.88</v>
      </c>
      <c r="HN34" s="257">
        <v>2.84</v>
      </c>
      <c r="HO34" s="255">
        <v>2.98</v>
      </c>
      <c r="HP34" s="257">
        <v>2.9699999999999998</v>
      </c>
      <c r="HQ34" s="255">
        <v>3.19</v>
      </c>
      <c r="HR34" s="257">
        <v>3.19</v>
      </c>
      <c r="HS34" s="255">
        <v>3.1799999999999997</v>
      </c>
      <c r="HT34" s="257">
        <v>3.2299999999999995</v>
      </c>
      <c r="HU34" s="255">
        <v>3.24</v>
      </c>
      <c r="HV34" s="257">
        <v>3.3200000000000003</v>
      </c>
      <c r="HW34" s="413">
        <v>3.3</v>
      </c>
      <c r="HX34" s="414">
        <v>3.33</v>
      </c>
      <c r="HY34" s="413">
        <v>3.29</v>
      </c>
      <c r="HZ34" s="414">
        <v>3.3200000000000003</v>
      </c>
      <c r="IA34" s="413">
        <v>3.24</v>
      </c>
      <c r="IB34" s="414">
        <v>3.2699999999999996</v>
      </c>
      <c r="IC34" s="255">
        <v>3.17</v>
      </c>
      <c r="ID34" s="257">
        <v>3.1799999999999997</v>
      </c>
      <c r="IE34" s="255">
        <v>3.01</v>
      </c>
      <c r="IF34" s="257">
        <v>3.0300000000000002</v>
      </c>
      <c r="IG34" s="413">
        <v>3.02</v>
      </c>
      <c r="IH34" s="414">
        <v>3</v>
      </c>
      <c r="II34" s="413">
        <v>3.08</v>
      </c>
      <c r="IJ34" s="414">
        <v>3.05</v>
      </c>
      <c r="IK34" s="413">
        <v>3.04</v>
      </c>
      <c r="IL34" s="414">
        <v>3.02</v>
      </c>
      <c r="IM34" s="413">
        <v>3</v>
      </c>
      <c r="IN34" s="414">
        <v>2.99</v>
      </c>
      <c r="IO34" s="413">
        <v>2.75</v>
      </c>
      <c r="IP34" s="414">
        <v>2.74</v>
      </c>
      <c r="IQ34" s="413">
        <v>2.61</v>
      </c>
      <c r="IR34" s="414">
        <v>2.62</v>
      </c>
      <c r="IS34" s="413">
        <v>2.2400000000000002</v>
      </c>
      <c r="IT34" s="414">
        <v>2.1799999999999997</v>
      </c>
      <c r="IU34" s="413">
        <v>2.5</v>
      </c>
      <c r="IV34" s="414">
        <v>2.4900000000000002</v>
      </c>
      <c r="IW34" s="413">
        <v>2.5499999999999998</v>
      </c>
      <c r="IX34" s="414">
        <v>2.5300000000000002</v>
      </c>
      <c r="IY34" s="413">
        <v>2.6799999999999997</v>
      </c>
      <c r="IZ34" s="414">
        <v>2.66</v>
      </c>
      <c r="JA34" s="413">
        <f>+INDEX('[1]CCSU-NSU-historical'!$1:$1048576,ROW(),+MATCH(JA$13,'[1]CCSU-NSU-historical'!$13:$13,0))</f>
        <v>2.7199999999999998</v>
      </c>
      <c r="JB34" s="414">
        <f>+INDEX('[1]CCSU-NSU-historical'!$1:$1048576,ROW(),+MATCH(JB$13,'[1]CCSU-NSU-historical'!$13:$13,0)+1)</f>
        <v>2.76</v>
      </c>
      <c r="JC34" s="413">
        <v>2.8200000000000003</v>
      </c>
      <c r="JD34" s="414">
        <v>2.8499999999999996</v>
      </c>
      <c r="JE34" s="413">
        <v>2.6799999999999997</v>
      </c>
      <c r="JF34" s="414">
        <v>2.74</v>
      </c>
      <c r="JG34" s="413">
        <v>2.61</v>
      </c>
      <c r="JH34" s="414">
        <v>2.5999999999999996</v>
      </c>
      <c r="JI34" s="413">
        <v>2.48</v>
      </c>
      <c r="JJ34" s="414">
        <v>2.54</v>
      </c>
      <c r="JK34" s="413">
        <v>2.0499999999999998</v>
      </c>
      <c r="JL34" s="414">
        <v>2.02</v>
      </c>
      <c r="JM34" s="413">
        <v>2.02</v>
      </c>
      <c r="JN34" s="414">
        <v>1.99</v>
      </c>
      <c r="JO34" s="413">
        <v>2</v>
      </c>
      <c r="JP34" s="414">
        <v>1.98</v>
      </c>
      <c r="JQ34" s="413">
        <v>2.11</v>
      </c>
      <c r="JR34" s="414">
        <v>2.1</v>
      </c>
      <c r="JS34" s="413">
        <v>2.1399999999999997</v>
      </c>
      <c r="JT34" s="414">
        <v>2.11</v>
      </c>
      <c r="JU34" s="413">
        <v>2.0699999999999998</v>
      </c>
      <c r="JV34" s="414">
        <v>2.02</v>
      </c>
      <c r="JW34" s="413">
        <v>2.23</v>
      </c>
      <c r="JX34" s="414">
        <v>2.16</v>
      </c>
      <c r="JY34" s="413">
        <v>2.33</v>
      </c>
      <c r="JZ34" s="414">
        <v>2.2599999999999998</v>
      </c>
    </row>
    <row r="35" spans="1:286" x14ac:dyDescent="0.3">
      <c r="A35" s="191" t="s">
        <v>174</v>
      </c>
      <c r="B35" s="191" t="s">
        <v>173</v>
      </c>
      <c r="C35" s="250"/>
      <c r="D35" s="251"/>
      <c r="E35" s="26" t="s">
        <v>158</v>
      </c>
      <c r="F35" s="252" t="s">
        <v>254</v>
      </c>
      <c r="G35" s="253">
        <v>1.2</v>
      </c>
      <c r="H35" s="254">
        <v>1.2</v>
      </c>
      <c r="I35" s="255" t="s">
        <v>55</v>
      </c>
      <c r="J35" s="257" t="s">
        <v>55</v>
      </c>
      <c r="K35" s="255" t="s">
        <v>55</v>
      </c>
      <c r="L35" s="257" t="s">
        <v>55</v>
      </c>
      <c r="M35" s="255">
        <v>6.1000000000000005</v>
      </c>
      <c r="N35" s="257">
        <v>5.7700000000000005</v>
      </c>
      <c r="O35" s="255">
        <v>6.04</v>
      </c>
      <c r="P35" s="257">
        <v>5.96</v>
      </c>
      <c r="Q35" s="255">
        <v>5.6400000000000006</v>
      </c>
      <c r="R35" s="257">
        <v>5.5600000000000005</v>
      </c>
      <c r="S35" s="255">
        <v>5.41</v>
      </c>
      <c r="T35" s="257">
        <v>5.3100000000000005</v>
      </c>
      <c r="U35" s="255">
        <v>5.24</v>
      </c>
      <c r="V35" s="257">
        <v>5.13</v>
      </c>
      <c r="W35" s="255">
        <v>5.48</v>
      </c>
      <c r="X35" s="257">
        <v>5.38</v>
      </c>
      <c r="Y35" s="255">
        <v>5.5</v>
      </c>
      <c r="Z35" s="257">
        <v>5.41</v>
      </c>
      <c r="AA35" s="255">
        <v>5.2</v>
      </c>
      <c r="AB35" s="257">
        <v>5.1100000000000003</v>
      </c>
      <c r="AC35" s="255">
        <v>4.7699999999999996</v>
      </c>
      <c r="AD35" s="257">
        <v>4.66</v>
      </c>
      <c r="AE35" s="255">
        <v>5.0999999999999996</v>
      </c>
      <c r="AF35" s="257">
        <v>4.84</v>
      </c>
      <c r="AG35" s="255">
        <v>5.3100000000000005</v>
      </c>
      <c r="AH35" s="257">
        <v>5.08</v>
      </c>
      <c r="AI35" s="255">
        <v>5.04</v>
      </c>
      <c r="AJ35" s="257">
        <v>4.75</v>
      </c>
      <c r="AK35" s="255">
        <v>4.62</v>
      </c>
      <c r="AL35" s="257">
        <v>4.4400000000000004</v>
      </c>
      <c r="AM35" s="255">
        <v>4.43</v>
      </c>
      <c r="AN35" s="257">
        <v>4.24</v>
      </c>
      <c r="AO35" s="255">
        <v>4.5199999999999996</v>
      </c>
      <c r="AP35" s="257">
        <v>4.32</v>
      </c>
      <c r="AQ35" s="255">
        <v>4.7</v>
      </c>
      <c r="AR35" s="257">
        <v>4.49</v>
      </c>
      <c r="AS35" s="255">
        <v>4.95</v>
      </c>
      <c r="AT35" s="257">
        <v>4.75</v>
      </c>
      <c r="AU35" s="255">
        <v>5.04</v>
      </c>
      <c r="AV35" s="257">
        <v>4.8499999999999996</v>
      </c>
      <c r="AW35" s="255">
        <v>5.12</v>
      </c>
      <c r="AX35" s="257">
        <v>4.93</v>
      </c>
      <c r="AY35" s="255">
        <v>5.0599999999999996</v>
      </c>
      <c r="AZ35" s="257">
        <v>4.9400000000000004</v>
      </c>
      <c r="BA35" s="255">
        <v>5.08</v>
      </c>
      <c r="BB35" s="257">
        <v>4.9400000000000004</v>
      </c>
      <c r="BC35" s="255">
        <v>4.88</v>
      </c>
      <c r="BD35" s="257">
        <v>4.7299999999999995</v>
      </c>
      <c r="BE35" s="255">
        <v>4.78</v>
      </c>
      <c r="BF35" s="257">
        <v>4.58</v>
      </c>
      <c r="BG35" s="255">
        <v>4.8</v>
      </c>
      <c r="BH35" s="257">
        <v>4.6100000000000003</v>
      </c>
      <c r="BI35" s="255">
        <v>4.3899999999999997</v>
      </c>
      <c r="BJ35" s="257">
        <v>4.3099999999999996</v>
      </c>
      <c r="BK35" s="255">
        <v>3.99</v>
      </c>
      <c r="BL35" s="257">
        <v>3.8600000000000003</v>
      </c>
      <c r="BM35" s="255">
        <v>3.99</v>
      </c>
      <c r="BN35" s="257">
        <v>3.8600000000000003</v>
      </c>
      <c r="BO35" s="255">
        <v>4.8499999999999996</v>
      </c>
      <c r="BP35" s="257">
        <v>4.72</v>
      </c>
      <c r="BQ35" s="255">
        <v>4.9000000000000004</v>
      </c>
      <c r="BR35" s="257">
        <v>4.6900000000000004</v>
      </c>
      <c r="BS35" s="255">
        <v>4.5999999999999996</v>
      </c>
      <c r="BT35" s="257">
        <v>4.3600000000000003</v>
      </c>
      <c r="BU35" s="255">
        <v>4.3499999999999996</v>
      </c>
      <c r="BV35" s="257">
        <v>4.16</v>
      </c>
      <c r="BW35" s="255">
        <v>4.45</v>
      </c>
      <c r="BX35" s="257">
        <v>4.24</v>
      </c>
      <c r="BY35" s="255">
        <v>4.46</v>
      </c>
      <c r="BZ35" s="257">
        <v>4.3099999999999996</v>
      </c>
      <c r="CA35" s="255">
        <v>4.28</v>
      </c>
      <c r="CB35" s="257">
        <v>4.1100000000000003</v>
      </c>
      <c r="CC35" s="255">
        <v>4.12</v>
      </c>
      <c r="CD35" s="257">
        <v>3.9400000000000004</v>
      </c>
      <c r="CE35" s="255">
        <v>3.58</v>
      </c>
      <c r="CF35" s="257">
        <v>3.41</v>
      </c>
      <c r="CG35" s="255">
        <v>3.4699999999999998</v>
      </c>
      <c r="CH35" s="257">
        <v>3.3200000000000003</v>
      </c>
      <c r="CI35" s="255">
        <v>3.5599999999999996</v>
      </c>
      <c r="CJ35" s="257">
        <v>3.42</v>
      </c>
      <c r="CK35" s="255">
        <v>3.3899999999999997</v>
      </c>
      <c r="CL35" s="257">
        <v>3.2199999999999998</v>
      </c>
      <c r="CM35" s="255">
        <v>3.12</v>
      </c>
      <c r="CN35" s="257">
        <v>2.94</v>
      </c>
      <c r="CO35" s="255">
        <v>3.09</v>
      </c>
      <c r="CP35" s="257">
        <v>2.91</v>
      </c>
      <c r="CQ35" s="255">
        <v>3.1799999999999997</v>
      </c>
      <c r="CR35" s="257">
        <v>2.99</v>
      </c>
      <c r="CS35" s="255">
        <v>3.21</v>
      </c>
      <c r="CT35" s="257">
        <v>3.05</v>
      </c>
      <c r="CU35" s="255">
        <v>3.04</v>
      </c>
      <c r="CV35" s="257">
        <v>2.9299999999999997</v>
      </c>
      <c r="CW35" s="255">
        <v>2.84</v>
      </c>
      <c r="CX35" s="257">
        <v>2.73</v>
      </c>
      <c r="CY35" s="255">
        <v>2.79</v>
      </c>
      <c r="CZ35" s="257">
        <v>2.5999999999999996</v>
      </c>
      <c r="DA35" s="255">
        <v>3.3</v>
      </c>
      <c r="DB35" s="257">
        <v>3.15</v>
      </c>
      <c r="DC35" s="255">
        <v>3.3099999999999996</v>
      </c>
      <c r="DD35" s="257">
        <v>3.15</v>
      </c>
      <c r="DE35" s="255">
        <v>3.4400000000000004</v>
      </c>
      <c r="DF35" s="257">
        <v>3.25</v>
      </c>
      <c r="DG35" s="255">
        <v>3.5700000000000003</v>
      </c>
      <c r="DH35" s="257">
        <v>3.46</v>
      </c>
      <c r="DI35" s="255">
        <v>3.5</v>
      </c>
      <c r="DJ35" s="257">
        <v>3.3600000000000003</v>
      </c>
      <c r="DK35" s="255">
        <v>3.25</v>
      </c>
      <c r="DL35" s="257">
        <v>3.17</v>
      </c>
      <c r="DM35" s="255">
        <v>3.29</v>
      </c>
      <c r="DN35" s="257">
        <v>3.13</v>
      </c>
      <c r="DO35" s="255">
        <v>3.42</v>
      </c>
      <c r="DP35" s="257">
        <v>3.26</v>
      </c>
      <c r="DQ35" s="255">
        <v>3.2800000000000002</v>
      </c>
      <c r="DR35" s="257">
        <v>3.15</v>
      </c>
      <c r="DS35" s="255">
        <v>3.24</v>
      </c>
      <c r="DT35" s="257">
        <v>3.08</v>
      </c>
      <c r="DU35" s="255">
        <v>3.02</v>
      </c>
      <c r="DV35" s="257">
        <v>2.8499999999999996</v>
      </c>
      <c r="DW35" s="255">
        <v>2.74</v>
      </c>
      <c r="DX35" s="257">
        <v>2.56</v>
      </c>
      <c r="DY35" s="255">
        <v>2.5499999999999998</v>
      </c>
      <c r="DZ35" s="257">
        <v>2.36</v>
      </c>
      <c r="EA35" s="255">
        <v>2.4900000000000002</v>
      </c>
      <c r="EB35" s="257">
        <v>2.29</v>
      </c>
      <c r="EC35" s="255">
        <v>2.41</v>
      </c>
      <c r="ED35" s="257">
        <v>2.23</v>
      </c>
      <c r="EE35" s="255">
        <v>2.2199999999999998</v>
      </c>
      <c r="EF35" s="257">
        <v>2.08</v>
      </c>
      <c r="EG35" s="255">
        <v>2.06</v>
      </c>
      <c r="EH35" s="257">
        <v>1.89</v>
      </c>
      <c r="EI35" s="255">
        <v>1.83</v>
      </c>
      <c r="EJ35" s="257">
        <v>1.67</v>
      </c>
      <c r="EK35" s="255">
        <v>1.74</v>
      </c>
      <c r="EL35" s="257">
        <v>1.64</v>
      </c>
      <c r="EM35" s="255">
        <v>1.53</v>
      </c>
      <c r="EN35" s="257">
        <v>1.51</v>
      </c>
      <c r="EO35" s="255">
        <v>1.5699999999999998</v>
      </c>
      <c r="EP35" s="257">
        <v>1.52</v>
      </c>
      <c r="EQ35" s="255">
        <v>1.52</v>
      </c>
      <c r="ER35" s="257">
        <v>1.47</v>
      </c>
      <c r="ES35" s="255">
        <v>1.43</v>
      </c>
      <c r="ET35" s="257">
        <v>1.38</v>
      </c>
      <c r="EU35" s="255">
        <v>1.76</v>
      </c>
      <c r="EV35" s="257">
        <v>1.64</v>
      </c>
      <c r="EW35" s="255">
        <v>2.0699999999999998</v>
      </c>
      <c r="EX35" s="257">
        <v>1.94</v>
      </c>
      <c r="EY35" s="255">
        <v>2.08</v>
      </c>
      <c r="EZ35" s="257">
        <v>1.94</v>
      </c>
      <c r="FA35" s="255">
        <v>1.87</v>
      </c>
      <c r="FB35" s="257">
        <v>1.71</v>
      </c>
      <c r="FC35" s="255">
        <v>1.72</v>
      </c>
      <c r="FD35" s="257">
        <v>1.54</v>
      </c>
      <c r="FE35" s="255">
        <v>1.56</v>
      </c>
      <c r="FF35" s="257">
        <v>1.3599999999999999</v>
      </c>
      <c r="FG35" s="255">
        <v>1.54</v>
      </c>
      <c r="FH35" s="257">
        <v>1.39</v>
      </c>
      <c r="FI35" s="255">
        <v>1.71</v>
      </c>
      <c r="FJ35" s="257">
        <v>1.45</v>
      </c>
      <c r="FK35" s="255">
        <v>1.8399999999999999</v>
      </c>
      <c r="FL35" s="257">
        <v>1.58</v>
      </c>
      <c r="FM35" s="255">
        <v>1.68</v>
      </c>
      <c r="FN35" s="257">
        <v>1.47</v>
      </c>
      <c r="FO35" s="255">
        <v>1.5699999999999998</v>
      </c>
      <c r="FP35" s="257">
        <v>1.3699999999999999</v>
      </c>
      <c r="FQ35" s="255">
        <v>1.64</v>
      </c>
      <c r="FR35" s="257">
        <v>1.47</v>
      </c>
      <c r="FS35" s="255">
        <v>1.66</v>
      </c>
      <c r="FT35" s="257">
        <v>1.47</v>
      </c>
      <c r="FU35" s="255">
        <v>1.64</v>
      </c>
      <c r="FV35" s="257">
        <v>1.45</v>
      </c>
      <c r="FW35" s="255">
        <v>1.52</v>
      </c>
      <c r="FX35" s="257">
        <v>1.3599999999999999</v>
      </c>
      <c r="FY35" s="255">
        <v>1.46</v>
      </c>
      <c r="FZ35" s="257">
        <v>1.29</v>
      </c>
      <c r="GA35" s="255">
        <v>1.4</v>
      </c>
      <c r="GB35" s="257">
        <v>1.22</v>
      </c>
      <c r="GC35" s="255">
        <v>1.51</v>
      </c>
      <c r="GD35" s="257">
        <v>1.3</v>
      </c>
      <c r="GE35" s="255">
        <v>1.67</v>
      </c>
      <c r="GF35" s="257">
        <v>1.4</v>
      </c>
      <c r="GG35" s="255">
        <v>1.65</v>
      </c>
      <c r="GH35" s="257">
        <v>1.39</v>
      </c>
      <c r="GI35" s="255">
        <v>1.5699999999999998</v>
      </c>
      <c r="GJ35" s="257">
        <v>1.38</v>
      </c>
      <c r="GK35" s="255">
        <v>1.71</v>
      </c>
      <c r="GL35" s="257">
        <v>1.52</v>
      </c>
      <c r="GM35" s="255">
        <v>1.94</v>
      </c>
      <c r="GN35" s="257">
        <v>1.6199999999999999</v>
      </c>
      <c r="GO35" s="255">
        <v>2.13</v>
      </c>
      <c r="GP35" s="257">
        <v>2.0299999999999998</v>
      </c>
      <c r="GQ35" s="255">
        <v>1.8599999999999999</v>
      </c>
      <c r="GR35" s="257">
        <v>1.7799999999999998</v>
      </c>
      <c r="GS35" s="255">
        <v>1.89</v>
      </c>
      <c r="GT35" s="257">
        <v>1.77</v>
      </c>
      <c r="GU35" s="255">
        <v>2.0299999999999998</v>
      </c>
      <c r="GV35" s="257">
        <v>1.87</v>
      </c>
      <c r="GW35" s="255">
        <v>1.95</v>
      </c>
      <c r="GX35" s="257">
        <v>1.7799999999999998</v>
      </c>
      <c r="GY35" s="255">
        <v>2.0499999999999998</v>
      </c>
      <c r="GZ35" s="257">
        <v>1.8599999999999999</v>
      </c>
      <c r="HA35" s="255">
        <v>2.5300000000000002</v>
      </c>
      <c r="HB35" s="257">
        <v>2.34</v>
      </c>
      <c r="HC35" s="255">
        <v>2.76</v>
      </c>
      <c r="HD35" s="257">
        <v>2.58</v>
      </c>
      <c r="HE35" s="255">
        <v>2.56</v>
      </c>
      <c r="HF35" s="257">
        <v>2.42</v>
      </c>
      <c r="HG35" s="255">
        <v>2.84</v>
      </c>
      <c r="HH35" s="257">
        <v>2.75</v>
      </c>
      <c r="HI35" s="255">
        <v>2.94</v>
      </c>
      <c r="HJ35" s="257">
        <v>2.81</v>
      </c>
      <c r="HK35" s="255">
        <v>3.0300000000000002</v>
      </c>
      <c r="HL35" s="257">
        <v>2.95</v>
      </c>
      <c r="HM35" s="255">
        <v>2.88</v>
      </c>
      <c r="HN35" s="257">
        <v>2.84</v>
      </c>
      <c r="HO35" s="255">
        <v>2.98</v>
      </c>
      <c r="HP35" s="257">
        <v>2.9699999999999998</v>
      </c>
      <c r="HQ35" s="255">
        <v>3.19</v>
      </c>
      <c r="HR35" s="257">
        <v>3.19</v>
      </c>
      <c r="HS35" s="255">
        <v>3.1799999999999997</v>
      </c>
      <c r="HT35" s="257">
        <v>3.2299999999999995</v>
      </c>
      <c r="HU35" s="255">
        <v>3.24</v>
      </c>
      <c r="HV35" s="257">
        <v>3.3200000000000003</v>
      </c>
      <c r="HW35" s="413">
        <v>3.3</v>
      </c>
      <c r="HX35" s="414">
        <v>3.33</v>
      </c>
      <c r="HY35" s="413">
        <v>3.29</v>
      </c>
      <c r="HZ35" s="414">
        <v>3.3200000000000003</v>
      </c>
      <c r="IA35" s="413">
        <v>3.24</v>
      </c>
      <c r="IB35" s="414">
        <v>3.2699999999999996</v>
      </c>
      <c r="IC35" s="255">
        <v>3.17</v>
      </c>
      <c r="ID35" s="257">
        <v>3.1799999999999997</v>
      </c>
      <c r="IE35" s="255">
        <v>3.01</v>
      </c>
      <c r="IF35" s="257">
        <v>3.0300000000000002</v>
      </c>
      <c r="IG35" s="413">
        <v>3.02</v>
      </c>
      <c r="IH35" s="414">
        <v>3</v>
      </c>
      <c r="II35" s="413">
        <v>3.08</v>
      </c>
      <c r="IJ35" s="414">
        <v>3.05</v>
      </c>
      <c r="IK35" s="413">
        <v>3.04</v>
      </c>
      <c r="IL35" s="414">
        <v>3.02</v>
      </c>
      <c r="IM35" s="413">
        <v>3</v>
      </c>
      <c r="IN35" s="414">
        <v>2.99</v>
      </c>
      <c r="IO35" s="413">
        <v>2.75</v>
      </c>
      <c r="IP35" s="414">
        <v>2.74</v>
      </c>
      <c r="IQ35" s="413">
        <v>2.61</v>
      </c>
      <c r="IR35" s="414">
        <v>2.62</v>
      </c>
      <c r="IS35" s="413">
        <v>2.2400000000000002</v>
      </c>
      <c r="IT35" s="414">
        <v>2.1799999999999997</v>
      </c>
      <c r="IU35" s="413">
        <v>2.5</v>
      </c>
      <c r="IV35" s="414">
        <v>2.4900000000000002</v>
      </c>
      <c r="IW35" s="413">
        <v>2.5499999999999998</v>
      </c>
      <c r="IX35" s="414">
        <v>2.5300000000000002</v>
      </c>
      <c r="IY35" s="413">
        <v>2.6799999999999997</v>
      </c>
      <c r="IZ35" s="414">
        <v>2.66</v>
      </c>
      <c r="JA35" s="413">
        <f>+INDEX('[1]CCSU-NSU-historical'!$1:$1048576,ROW(),+MATCH(JA$13,'[1]CCSU-NSU-historical'!$13:$13,0))</f>
        <v>2.7199999999999998</v>
      </c>
      <c r="JB35" s="414">
        <f>+INDEX('[1]CCSU-NSU-historical'!$1:$1048576,ROW(),+MATCH(JB$13,'[1]CCSU-NSU-historical'!$13:$13,0)+1)</f>
        <v>2.76</v>
      </c>
      <c r="JC35" s="413">
        <v>2.8200000000000003</v>
      </c>
      <c r="JD35" s="414">
        <v>2.8499999999999996</v>
      </c>
      <c r="JE35" s="413">
        <v>2.6799999999999997</v>
      </c>
      <c r="JF35" s="414">
        <v>2.74</v>
      </c>
      <c r="JG35" s="413">
        <v>2.61</v>
      </c>
      <c r="JH35" s="414">
        <v>2.5999999999999996</v>
      </c>
      <c r="JI35" s="413">
        <v>2.48</v>
      </c>
      <c r="JJ35" s="414">
        <v>2.54</v>
      </c>
      <c r="JK35" s="413">
        <v>2.0499999999999998</v>
      </c>
      <c r="JL35" s="414">
        <v>2.02</v>
      </c>
      <c r="JM35" s="413">
        <v>2.02</v>
      </c>
      <c r="JN35" s="414">
        <v>1.99</v>
      </c>
      <c r="JO35" s="413">
        <v>2</v>
      </c>
      <c r="JP35" s="414">
        <v>1.98</v>
      </c>
      <c r="JQ35" s="413">
        <v>2.11</v>
      </c>
      <c r="JR35" s="414">
        <v>2.1</v>
      </c>
      <c r="JS35" s="413">
        <v>2.1399999999999997</v>
      </c>
      <c r="JT35" s="414">
        <v>2.11</v>
      </c>
      <c r="JU35" s="413">
        <v>2.0699999999999998</v>
      </c>
      <c r="JV35" s="414">
        <v>2.02</v>
      </c>
      <c r="JW35" s="413">
        <v>2.23</v>
      </c>
      <c r="JX35" s="414">
        <v>2.16</v>
      </c>
      <c r="JY35" s="413">
        <v>2.33</v>
      </c>
      <c r="JZ35" s="414">
        <v>2.2599999999999998</v>
      </c>
    </row>
    <row r="36" spans="1:286" x14ac:dyDescent="0.3">
      <c r="A36" s="191" t="s">
        <v>175</v>
      </c>
      <c r="B36" s="191" t="s">
        <v>174</v>
      </c>
      <c r="C36" s="250"/>
      <c r="D36" s="251"/>
      <c r="E36" s="26" t="s">
        <v>160</v>
      </c>
      <c r="F36" s="252" t="s">
        <v>255</v>
      </c>
      <c r="G36" s="253">
        <v>1.2</v>
      </c>
      <c r="H36" s="254">
        <v>1.2</v>
      </c>
      <c r="I36" s="255" t="s">
        <v>55</v>
      </c>
      <c r="J36" s="257" t="s">
        <v>55</v>
      </c>
      <c r="K36" s="255" t="s">
        <v>55</v>
      </c>
      <c r="L36" s="257" t="s">
        <v>55</v>
      </c>
      <c r="M36" s="255">
        <v>6.5</v>
      </c>
      <c r="N36" s="257">
        <v>6.1000000000000005</v>
      </c>
      <c r="O36" s="255">
        <v>6.35</v>
      </c>
      <c r="P36" s="257">
        <v>6.04</v>
      </c>
      <c r="Q36" s="255">
        <v>5.74</v>
      </c>
      <c r="R36" s="257">
        <v>5.6400000000000006</v>
      </c>
      <c r="S36" s="255">
        <v>5.49</v>
      </c>
      <c r="T36" s="257">
        <v>5.41</v>
      </c>
      <c r="U36" s="255">
        <v>5.29</v>
      </c>
      <c r="V36" s="257">
        <v>5.24</v>
      </c>
      <c r="W36" s="255">
        <v>5.64</v>
      </c>
      <c r="X36" s="257">
        <v>5.48</v>
      </c>
      <c r="Y36" s="255">
        <v>5.66</v>
      </c>
      <c r="Z36" s="257">
        <v>5.5</v>
      </c>
      <c r="AA36" s="255">
        <v>5.38</v>
      </c>
      <c r="AB36" s="257">
        <v>5.2</v>
      </c>
      <c r="AC36" s="255">
        <v>5.08</v>
      </c>
      <c r="AD36" s="257">
        <v>4.7699999999999996</v>
      </c>
      <c r="AE36" s="255">
        <v>5.43</v>
      </c>
      <c r="AF36" s="257">
        <v>5.0999999999999996</v>
      </c>
      <c r="AG36" s="255">
        <v>5.57</v>
      </c>
      <c r="AH36" s="257">
        <v>5.3100000000000005</v>
      </c>
      <c r="AI36" s="255">
        <v>5.31</v>
      </c>
      <c r="AJ36" s="257">
        <v>5.04</v>
      </c>
      <c r="AK36" s="255">
        <v>4.9000000000000004</v>
      </c>
      <c r="AL36" s="257">
        <v>4.62</v>
      </c>
      <c r="AM36" s="255">
        <v>4.67</v>
      </c>
      <c r="AN36" s="257">
        <v>4.43</v>
      </c>
      <c r="AO36" s="255">
        <v>4.75</v>
      </c>
      <c r="AP36" s="257">
        <v>4.5199999999999996</v>
      </c>
      <c r="AQ36" s="255">
        <v>4.92</v>
      </c>
      <c r="AR36" s="257">
        <v>4.7</v>
      </c>
      <c r="AS36" s="255">
        <v>5.1899999999999995</v>
      </c>
      <c r="AT36" s="257">
        <v>4.95</v>
      </c>
      <c r="AU36" s="255">
        <v>5.24</v>
      </c>
      <c r="AV36" s="257">
        <v>5.04</v>
      </c>
      <c r="AW36" s="255">
        <v>5.31</v>
      </c>
      <c r="AX36" s="257">
        <v>5.12</v>
      </c>
      <c r="AY36" s="255">
        <v>5.29</v>
      </c>
      <c r="AZ36" s="257">
        <v>5.0599999999999996</v>
      </c>
      <c r="BA36" s="255">
        <v>5.32</v>
      </c>
      <c r="BB36" s="257">
        <v>5.08</v>
      </c>
      <c r="BC36" s="255">
        <v>5.13</v>
      </c>
      <c r="BD36" s="257">
        <v>4.88</v>
      </c>
      <c r="BE36" s="255">
        <v>5.0199999999999996</v>
      </c>
      <c r="BF36" s="257">
        <v>4.78</v>
      </c>
      <c r="BG36" s="255">
        <v>5.07</v>
      </c>
      <c r="BH36" s="257">
        <v>4.8</v>
      </c>
      <c r="BI36" s="255">
        <v>4.67</v>
      </c>
      <c r="BJ36" s="257">
        <v>4.3899999999999997</v>
      </c>
      <c r="BK36" s="255">
        <v>4.25</v>
      </c>
      <c r="BL36" s="257">
        <v>3.99</v>
      </c>
      <c r="BM36" s="255">
        <v>4.25</v>
      </c>
      <c r="BN36" s="257">
        <v>3.99</v>
      </c>
      <c r="BO36" s="255">
        <v>5.08</v>
      </c>
      <c r="BP36" s="257">
        <v>4.8499999999999996</v>
      </c>
      <c r="BQ36" s="255">
        <v>5.0299999999999994</v>
      </c>
      <c r="BR36" s="257">
        <v>4.9000000000000004</v>
      </c>
      <c r="BS36" s="255">
        <v>4.76</v>
      </c>
      <c r="BT36" s="257">
        <v>4.5999999999999996</v>
      </c>
      <c r="BU36" s="255">
        <v>4.5600000000000005</v>
      </c>
      <c r="BV36" s="257">
        <v>4.3499999999999996</v>
      </c>
      <c r="BW36" s="255">
        <v>4.71</v>
      </c>
      <c r="BX36" s="257">
        <v>4.45</v>
      </c>
      <c r="BY36" s="255">
        <v>4.71</v>
      </c>
      <c r="BZ36" s="257">
        <v>4.46</v>
      </c>
      <c r="CA36" s="255">
        <v>4.5199999999999996</v>
      </c>
      <c r="CB36" s="257">
        <v>4.28</v>
      </c>
      <c r="CC36" s="255">
        <v>4.3599999999999994</v>
      </c>
      <c r="CD36" s="257">
        <v>4.12</v>
      </c>
      <c r="CE36" s="255">
        <v>3.8</v>
      </c>
      <c r="CF36" s="257">
        <v>3.58</v>
      </c>
      <c r="CG36" s="255">
        <v>3.66</v>
      </c>
      <c r="CH36" s="257">
        <v>3.4699999999999998</v>
      </c>
      <c r="CI36" s="255">
        <v>3.73</v>
      </c>
      <c r="CJ36" s="257">
        <v>3.5599999999999996</v>
      </c>
      <c r="CK36" s="255">
        <v>3.55</v>
      </c>
      <c r="CL36" s="257">
        <v>3.3899999999999997</v>
      </c>
      <c r="CM36" s="255">
        <v>3.2199999999999998</v>
      </c>
      <c r="CN36" s="257">
        <v>3.12</v>
      </c>
      <c r="CO36" s="255">
        <v>3.2199999999999998</v>
      </c>
      <c r="CP36" s="257">
        <v>3.09</v>
      </c>
      <c r="CQ36" s="255">
        <v>3.25</v>
      </c>
      <c r="CR36" s="257">
        <v>3.1799999999999997</v>
      </c>
      <c r="CS36" s="255">
        <v>3.31</v>
      </c>
      <c r="CT36" s="257">
        <v>3.21</v>
      </c>
      <c r="CU36" s="255">
        <v>3.19</v>
      </c>
      <c r="CV36" s="257">
        <v>3.04</v>
      </c>
      <c r="CW36" s="255">
        <v>2.96</v>
      </c>
      <c r="CX36" s="257">
        <v>2.84</v>
      </c>
      <c r="CY36" s="255">
        <v>2.88</v>
      </c>
      <c r="CZ36" s="257">
        <v>2.79</v>
      </c>
      <c r="DA36" s="255">
        <v>3.39</v>
      </c>
      <c r="DB36" s="257">
        <v>3.3</v>
      </c>
      <c r="DC36" s="255">
        <v>3.42</v>
      </c>
      <c r="DD36" s="257">
        <v>3.3099999999999996</v>
      </c>
      <c r="DE36" s="255">
        <v>3.61</v>
      </c>
      <c r="DF36" s="257">
        <v>3.4400000000000004</v>
      </c>
      <c r="DG36" s="255">
        <v>3.76</v>
      </c>
      <c r="DH36" s="257">
        <v>3.5700000000000003</v>
      </c>
      <c r="DI36" s="255">
        <v>3.67</v>
      </c>
      <c r="DJ36" s="257">
        <v>3.5</v>
      </c>
      <c r="DK36" s="255">
        <v>3.57</v>
      </c>
      <c r="DL36" s="257">
        <v>3.25</v>
      </c>
      <c r="DM36" s="255">
        <v>3.58</v>
      </c>
      <c r="DN36" s="257">
        <v>3.29</v>
      </c>
      <c r="DO36" s="255">
        <v>3.69</v>
      </c>
      <c r="DP36" s="257">
        <v>3.42</v>
      </c>
      <c r="DQ36" s="255">
        <v>3.55</v>
      </c>
      <c r="DR36" s="257">
        <v>3.2800000000000002</v>
      </c>
      <c r="DS36" s="255">
        <v>3.46</v>
      </c>
      <c r="DT36" s="257">
        <v>3.24</v>
      </c>
      <c r="DU36" s="255">
        <v>3.27</v>
      </c>
      <c r="DV36" s="257">
        <v>3.02</v>
      </c>
      <c r="DW36" s="255">
        <v>3</v>
      </c>
      <c r="DX36" s="257">
        <v>2.74</v>
      </c>
      <c r="DY36" s="255">
        <v>2.8200000000000003</v>
      </c>
      <c r="DZ36" s="257">
        <v>2.5499999999999998</v>
      </c>
      <c r="EA36" s="255">
        <v>2.75</v>
      </c>
      <c r="EB36" s="257">
        <v>2.4900000000000002</v>
      </c>
      <c r="EC36" s="255">
        <v>2.6399999999999997</v>
      </c>
      <c r="ED36" s="257">
        <v>2.41</v>
      </c>
      <c r="EE36" s="255">
        <v>2.46</v>
      </c>
      <c r="EF36" s="257">
        <v>2.2199999999999998</v>
      </c>
      <c r="EG36" s="255">
        <v>2.29</v>
      </c>
      <c r="EH36" s="257">
        <v>2.06</v>
      </c>
      <c r="EI36" s="255">
        <v>2.0699999999999998</v>
      </c>
      <c r="EJ36" s="257">
        <v>1.83</v>
      </c>
      <c r="EK36" s="255">
        <v>2.0099999999999998</v>
      </c>
      <c r="EL36" s="257">
        <v>1.74</v>
      </c>
      <c r="EM36" s="255">
        <v>1.77</v>
      </c>
      <c r="EN36" s="257">
        <v>1.53</v>
      </c>
      <c r="EO36" s="255">
        <v>1.85</v>
      </c>
      <c r="EP36" s="257">
        <v>1.5699999999999998</v>
      </c>
      <c r="EQ36" s="255">
        <v>1.78</v>
      </c>
      <c r="ER36" s="257">
        <v>1.52</v>
      </c>
      <c r="ES36" s="255">
        <v>1.68</v>
      </c>
      <c r="ET36" s="257">
        <v>1.43</v>
      </c>
      <c r="EU36" s="255">
        <v>2.0300000000000002</v>
      </c>
      <c r="EV36" s="257">
        <v>1.76</v>
      </c>
      <c r="EW36" s="255">
        <v>2.42</v>
      </c>
      <c r="EX36" s="257">
        <v>2.0699999999999998</v>
      </c>
      <c r="EY36" s="255">
        <v>2.3899999999999997</v>
      </c>
      <c r="EZ36" s="257">
        <v>2.08</v>
      </c>
      <c r="FA36" s="255">
        <v>2.15</v>
      </c>
      <c r="FB36" s="257">
        <v>1.87</v>
      </c>
      <c r="FC36" s="255">
        <v>2.04</v>
      </c>
      <c r="FD36" s="257">
        <v>1.72</v>
      </c>
      <c r="FE36" s="255">
        <v>1.85</v>
      </c>
      <c r="FF36" s="257">
        <v>1.56</v>
      </c>
      <c r="FG36" s="255">
        <v>1.78</v>
      </c>
      <c r="FH36" s="257">
        <v>1.54</v>
      </c>
      <c r="FI36" s="255">
        <v>1.8199999999999998</v>
      </c>
      <c r="FJ36" s="257">
        <v>1.71</v>
      </c>
      <c r="FK36" s="255">
        <v>1.9300000000000002</v>
      </c>
      <c r="FL36" s="257">
        <v>1.8399999999999999</v>
      </c>
      <c r="FM36" s="255">
        <v>1.76</v>
      </c>
      <c r="FN36" s="257">
        <v>1.68</v>
      </c>
      <c r="FO36" s="255">
        <v>1.68</v>
      </c>
      <c r="FP36" s="257">
        <v>1.5699999999999998</v>
      </c>
      <c r="FQ36" s="255">
        <v>1.73</v>
      </c>
      <c r="FR36" s="257">
        <v>1.64</v>
      </c>
      <c r="FS36" s="255">
        <v>1.74</v>
      </c>
      <c r="FT36" s="257">
        <v>1.66</v>
      </c>
      <c r="FU36" s="255">
        <v>1.73</v>
      </c>
      <c r="FV36" s="257">
        <v>1.64</v>
      </c>
      <c r="FW36" s="255">
        <v>1.65</v>
      </c>
      <c r="FX36" s="257">
        <v>1.52</v>
      </c>
      <c r="FY36" s="255">
        <v>1.58</v>
      </c>
      <c r="FZ36" s="257">
        <v>1.46</v>
      </c>
      <c r="GA36" s="255">
        <v>1.52</v>
      </c>
      <c r="GB36" s="257">
        <v>1.4</v>
      </c>
      <c r="GC36" s="255">
        <v>1.62</v>
      </c>
      <c r="GD36" s="257">
        <v>1.51</v>
      </c>
      <c r="GE36" s="255">
        <v>1.8</v>
      </c>
      <c r="GF36" s="257">
        <v>1.67</v>
      </c>
      <c r="GG36" s="255">
        <v>1.77</v>
      </c>
      <c r="GH36" s="257">
        <v>1.65</v>
      </c>
      <c r="GI36" s="255">
        <v>1.69</v>
      </c>
      <c r="GJ36" s="257">
        <v>1.5699999999999998</v>
      </c>
      <c r="GK36" s="255">
        <v>1.81</v>
      </c>
      <c r="GL36" s="257">
        <v>1.71</v>
      </c>
      <c r="GM36" s="255">
        <v>2.1</v>
      </c>
      <c r="GN36" s="257">
        <v>1.94</v>
      </c>
      <c r="GO36" s="255">
        <v>2.2599999999999998</v>
      </c>
      <c r="GP36" s="257">
        <v>2.13</v>
      </c>
      <c r="GQ36" s="255">
        <v>2.0699999999999998</v>
      </c>
      <c r="GR36" s="257">
        <v>1.8599999999999999</v>
      </c>
      <c r="GS36" s="255">
        <v>2.09</v>
      </c>
      <c r="GT36" s="257">
        <v>1.89</v>
      </c>
      <c r="GU36" s="255">
        <v>2.2199999999999998</v>
      </c>
      <c r="GV36" s="257">
        <v>2.0299999999999998</v>
      </c>
      <c r="GW36" s="255">
        <v>2.15</v>
      </c>
      <c r="GX36" s="257">
        <v>1.95</v>
      </c>
      <c r="GY36" s="255">
        <v>2.27</v>
      </c>
      <c r="GZ36" s="257">
        <v>2.0499999999999998</v>
      </c>
      <c r="HA36" s="255">
        <v>2.7199999999999998</v>
      </c>
      <c r="HB36" s="257">
        <v>2.5300000000000002</v>
      </c>
      <c r="HC36" s="255">
        <v>2.95</v>
      </c>
      <c r="HD36" s="257">
        <v>2.76</v>
      </c>
      <c r="HE36" s="255">
        <v>2.71</v>
      </c>
      <c r="HF36" s="257">
        <v>2.56</v>
      </c>
      <c r="HG36" s="255">
        <v>2.99</v>
      </c>
      <c r="HH36" s="257">
        <v>2.84</v>
      </c>
      <c r="HI36" s="255">
        <v>3.09</v>
      </c>
      <c r="HJ36" s="257">
        <v>2.94</v>
      </c>
      <c r="HK36" s="255">
        <v>3.17</v>
      </c>
      <c r="HL36" s="257">
        <v>3.0300000000000002</v>
      </c>
      <c r="HM36" s="255">
        <v>3.02</v>
      </c>
      <c r="HN36" s="257">
        <v>2.88</v>
      </c>
      <c r="HO36" s="255">
        <v>3.13</v>
      </c>
      <c r="HP36" s="257">
        <v>2.98</v>
      </c>
      <c r="HQ36" s="255">
        <v>3.37</v>
      </c>
      <c r="HR36" s="257">
        <v>3.19</v>
      </c>
      <c r="HS36" s="255">
        <v>3.4</v>
      </c>
      <c r="HT36" s="257">
        <v>3.1799999999999997</v>
      </c>
      <c r="HU36" s="255">
        <v>3.42</v>
      </c>
      <c r="HV36" s="257">
        <v>3.24</v>
      </c>
      <c r="HW36" s="413">
        <v>3.41</v>
      </c>
      <c r="HX36" s="414">
        <v>3.3</v>
      </c>
      <c r="HY36" s="413">
        <v>3.4</v>
      </c>
      <c r="HZ36" s="414">
        <v>3.29</v>
      </c>
      <c r="IA36" s="413">
        <v>3.34</v>
      </c>
      <c r="IB36" s="414">
        <v>3.24</v>
      </c>
      <c r="IC36" s="255">
        <v>3.27</v>
      </c>
      <c r="ID36" s="257">
        <v>3.17</v>
      </c>
      <c r="IE36" s="255">
        <v>3.0700000000000003</v>
      </c>
      <c r="IF36" s="257">
        <v>3.01</v>
      </c>
      <c r="IG36" s="413">
        <v>3.06</v>
      </c>
      <c r="IH36" s="414">
        <v>3.02</v>
      </c>
      <c r="II36" s="413">
        <v>3.1399999999999997</v>
      </c>
      <c r="IJ36" s="414">
        <v>3.08</v>
      </c>
      <c r="IK36" s="413">
        <v>3.1</v>
      </c>
      <c r="IL36" s="414">
        <v>3.04</v>
      </c>
      <c r="IM36" s="413">
        <v>3.0700000000000003</v>
      </c>
      <c r="IN36" s="414">
        <v>3</v>
      </c>
      <c r="IO36" s="413">
        <v>2.84</v>
      </c>
      <c r="IP36" s="414">
        <v>2.75</v>
      </c>
      <c r="IQ36" s="413">
        <v>2.67</v>
      </c>
      <c r="IR36" s="414">
        <v>2.61</v>
      </c>
      <c r="IS36" s="413">
        <v>2.27</v>
      </c>
      <c r="IT36" s="414">
        <v>2.2400000000000002</v>
      </c>
      <c r="IU36" s="413">
        <v>2.5499999999999998</v>
      </c>
      <c r="IV36" s="414">
        <v>2.5</v>
      </c>
      <c r="IW36" s="413">
        <v>2.6</v>
      </c>
      <c r="IX36" s="414">
        <v>2.5499999999999998</v>
      </c>
      <c r="IY36" s="413">
        <v>2.74</v>
      </c>
      <c r="IZ36" s="414">
        <v>2.6799999999999997</v>
      </c>
      <c r="JA36" s="413">
        <f>+INDEX('[1]CCSU-NSU-historical'!$1:$1048576,ROW(),+MATCH(JA$13,'[1]CCSU-NSU-historical'!$13:$13,0))</f>
        <v>2.8</v>
      </c>
      <c r="JB36" s="414">
        <f>+INDEX('[1]CCSU-NSU-historical'!$1:$1048576,ROW(),+MATCH(JB$13,'[1]CCSU-NSU-historical'!$13:$13,0)+1)</f>
        <v>2.7199999999999998</v>
      </c>
      <c r="JC36" s="413">
        <v>2.9</v>
      </c>
      <c r="JD36" s="414">
        <v>2.8200000000000003</v>
      </c>
      <c r="JE36" s="413">
        <v>2.77</v>
      </c>
      <c r="JF36" s="414">
        <v>2.6799999999999997</v>
      </c>
      <c r="JG36" s="413">
        <v>2.65</v>
      </c>
      <c r="JH36" s="414">
        <v>2.61</v>
      </c>
      <c r="JI36" s="413">
        <v>2.62</v>
      </c>
      <c r="JJ36" s="414">
        <v>2.48</v>
      </c>
      <c r="JK36" s="413">
        <v>2.16</v>
      </c>
      <c r="JL36" s="414">
        <v>2.0499999999999998</v>
      </c>
      <c r="JM36" s="413">
        <v>2.1</v>
      </c>
      <c r="JN36" s="414">
        <v>2.02</v>
      </c>
      <c r="JO36" s="413">
        <v>2.08</v>
      </c>
      <c r="JP36" s="414">
        <v>2</v>
      </c>
      <c r="JQ36" s="413">
        <v>2.19</v>
      </c>
      <c r="JR36" s="414">
        <v>2.11</v>
      </c>
      <c r="JS36" s="413">
        <v>2.2400000000000002</v>
      </c>
      <c r="JT36" s="414">
        <v>2.1399999999999997</v>
      </c>
      <c r="JU36" s="413">
        <v>2.2000000000000002</v>
      </c>
      <c r="JV36" s="414">
        <v>2.0699999999999998</v>
      </c>
      <c r="JW36" s="413">
        <v>2.3899999999999997</v>
      </c>
      <c r="JX36" s="414">
        <v>2.23</v>
      </c>
      <c r="JY36" s="413">
        <v>2.52</v>
      </c>
      <c r="JZ36" s="414">
        <v>2.33</v>
      </c>
    </row>
    <row r="37" spans="1:286" x14ac:dyDescent="0.3">
      <c r="A37" s="191" t="s">
        <v>175</v>
      </c>
      <c r="B37" s="258" t="s">
        <v>174</v>
      </c>
      <c r="C37" s="250"/>
      <c r="D37" s="251"/>
      <c r="E37" s="26" t="s">
        <v>161</v>
      </c>
      <c r="F37" s="252" t="s">
        <v>256</v>
      </c>
      <c r="G37" s="253">
        <v>1.2</v>
      </c>
      <c r="H37" s="254">
        <v>1.2</v>
      </c>
      <c r="I37" s="255" t="s">
        <v>55</v>
      </c>
      <c r="J37" s="257" t="s">
        <v>55</v>
      </c>
      <c r="K37" s="255" t="s">
        <v>55</v>
      </c>
      <c r="L37" s="257" t="s">
        <v>55</v>
      </c>
      <c r="M37" s="255">
        <v>6.55</v>
      </c>
      <c r="N37" s="257">
        <v>6.1000000000000005</v>
      </c>
      <c r="O37" s="255">
        <v>6.3999999999999995</v>
      </c>
      <c r="P37" s="257">
        <v>6.04</v>
      </c>
      <c r="Q37" s="255">
        <v>5.79</v>
      </c>
      <c r="R37" s="257">
        <v>5.6400000000000006</v>
      </c>
      <c r="S37" s="255">
        <v>5.54</v>
      </c>
      <c r="T37" s="257">
        <v>5.41</v>
      </c>
      <c r="U37" s="255">
        <v>5.34</v>
      </c>
      <c r="V37" s="257">
        <v>5.24</v>
      </c>
      <c r="W37" s="255">
        <v>5.6899999999999995</v>
      </c>
      <c r="X37" s="257">
        <v>5.48</v>
      </c>
      <c r="Y37" s="255">
        <v>5.71</v>
      </c>
      <c r="Z37" s="257">
        <v>5.5</v>
      </c>
      <c r="AA37" s="255">
        <v>5.43</v>
      </c>
      <c r="AB37" s="257">
        <v>5.2</v>
      </c>
      <c r="AC37" s="255">
        <v>5.13</v>
      </c>
      <c r="AD37" s="257">
        <v>4.7699999999999996</v>
      </c>
      <c r="AE37" s="255">
        <v>5.4799999999999995</v>
      </c>
      <c r="AF37" s="257">
        <v>5.0999999999999996</v>
      </c>
      <c r="AG37" s="255">
        <v>5.62</v>
      </c>
      <c r="AH37" s="257">
        <v>5.3100000000000005</v>
      </c>
      <c r="AI37" s="255">
        <v>5.3599999999999994</v>
      </c>
      <c r="AJ37" s="257">
        <v>5.04</v>
      </c>
      <c r="AK37" s="255">
        <v>4.95</v>
      </c>
      <c r="AL37" s="257">
        <v>4.62</v>
      </c>
      <c r="AM37" s="255">
        <v>4.72</v>
      </c>
      <c r="AN37" s="257">
        <v>4.43</v>
      </c>
      <c r="AO37" s="255">
        <v>4.8</v>
      </c>
      <c r="AP37" s="257">
        <v>4.5199999999999996</v>
      </c>
      <c r="AQ37" s="255">
        <v>4.97</v>
      </c>
      <c r="AR37" s="257">
        <v>4.7</v>
      </c>
      <c r="AS37" s="255">
        <v>5.24</v>
      </c>
      <c r="AT37" s="257">
        <v>4.95</v>
      </c>
      <c r="AU37" s="255">
        <v>5.29</v>
      </c>
      <c r="AV37" s="257">
        <v>5.04</v>
      </c>
      <c r="AW37" s="255">
        <v>5.3599999999999994</v>
      </c>
      <c r="AX37" s="257">
        <v>5.12</v>
      </c>
      <c r="AY37" s="255">
        <v>5.34</v>
      </c>
      <c r="AZ37" s="257">
        <v>5.0599999999999996</v>
      </c>
      <c r="BA37" s="255">
        <v>5.37</v>
      </c>
      <c r="BB37" s="257">
        <v>5.08</v>
      </c>
      <c r="BC37" s="255">
        <v>5.18</v>
      </c>
      <c r="BD37" s="257">
        <v>4.88</v>
      </c>
      <c r="BE37" s="255">
        <v>5.07</v>
      </c>
      <c r="BF37" s="257">
        <v>4.78</v>
      </c>
      <c r="BG37" s="255">
        <v>5.12</v>
      </c>
      <c r="BH37" s="257">
        <v>4.8</v>
      </c>
      <c r="BI37" s="255">
        <v>4.72</v>
      </c>
      <c r="BJ37" s="257">
        <v>4.3899999999999997</v>
      </c>
      <c r="BK37" s="255">
        <v>4.3</v>
      </c>
      <c r="BL37" s="257">
        <v>3.99</v>
      </c>
      <c r="BM37" s="255">
        <v>4.3</v>
      </c>
      <c r="BN37" s="257">
        <v>3.99</v>
      </c>
      <c r="BO37" s="255">
        <v>5.13</v>
      </c>
      <c r="BP37" s="257">
        <v>4.8499999999999996</v>
      </c>
      <c r="BQ37" s="255">
        <v>5.08</v>
      </c>
      <c r="BR37" s="257">
        <v>4.9000000000000004</v>
      </c>
      <c r="BS37" s="255">
        <v>4.8099999999999996</v>
      </c>
      <c r="BT37" s="257">
        <v>4.5999999999999996</v>
      </c>
      <c r="BU37" s="255">
        <v>4.6100000000000003</v>
      </c>
      <c r="BV37" s="257">
        <v>4.3499999999999996</v>
      </c>
      <c r="BW37" s="255">
        <v>4.76</v>
      </c>
      <c r="BX37" s="257">
        <v>4.45</v>
      </c>
      <c r="BY37" s="255">
        <v>4.76</v>
      </c>
      <c r="BZ37" s="257">
        <v>4.46</v>
      </c>
      <c r="CA37" s="255">
        <v>4.57</v>
      </c>
      <c r="CB37" s="257">
        <v>4.28</v>
      </c>
      <c r="CC37" s="255">
        <v>4.41</v>
      </c>
      <c r="CD37" s="257">
        <v>4.12</v>
      </c>
      <c r="CE37" s="255">
        <v>3.8499999999999996</v>
      </c>
      <c r="CF37" s="257">
        <v>3.58</v>
      </c>
      <c r="CG37" s="255">
        <v>3.71</v>
      </c>
      <c r="CH37" s="257">
        <v>3.4699999999999998</v>
      </c>
      <c r="CI37" s="255">
        <v>3.7800000000000002</v>
      </c>
      <c r="CJ37" s="257">
        <v>3.5599999999999996</v>
      </c>
      <c r="CK37" s="255">
        <v>3.5999999999999996</v>
      </c>
      <c r="CL37" s="257">
        <v>3.3899999999999997</v>
      </c>
      <c r="CM37" s="255">
        <v>3.27</v>
      </c>
      <c r="CN37" s="257">
        <v>3.12</v>
      </c>
      <c r="CO37" s="255">
        <v>3.27</v>
      </c>
      <c r="CP37" s="257">
        <v>3.09</v>
      </c>
      <c r="CQ37" s="255">
        <v>3.3</v>
      </c>
      <c r="CR37" s="257">
        <v>3.1799999999999997</v>
      </c>
      <c r="CS37" s="255">
        <v>3.3600000000000003</v>
      </c>
      <c r="CT37" s="257">
        <v>3.21</v>
      </c>
      <c r="CU37" s="255">
        <v>3.24</v>
      </c>
      <c r="CV37" s="257">
        <v>3.04</v>
      </c>
      <c r="CW37" s="255">
        <v>3.01</v>
      </c>
      <c r="CX37" s="257">
        <v>2.84</v>
      </c>
      <c r="CY37" s="255">
        <v>2.9299999999999997</v>
      </c>
      <c r="CZ37" s="257">
        <v>2.79</v>
      </c>
      <c r="DA37" s="255">
        <v>3.4400000000000004</v>
      </c>
      <c r="DB37" s="257">
        <v>3.3</v>
      </c>
      <c r="DC37" s="255">
        <v>3.4699999999999998</v>
      </c>
      <c r="DD37" s="257">
        <v>3.3099999999999996</v>
      </c>
      <c r="DE37" s="255">
        <v>3.66</v>
      </c>
      <c r="DF37" s="257">
        <v>3.4400000000000004</v>
      </c>
      <c r="DG37" s="255">
        <v>3.8099999999999996</v>
      </c>
      <c r="DH37" s="257">
        <v>3.5700000000000003</v>
      </c>
      <c r="DI37" s="255">
        <v>3.7199999999999998</v>
      </c>
      <c r="DJ37" s="257">
        <v>3.5</v>
      </c>
      <c r="DK37" s="255">
        <v>3.62</v>
      </c>
      <c r="DL37" s="257">
        <v>3.25</v>
      </c>
      <c r="DM37" s="255">
        <v>3.63</v>
      </c>
      <c r="DN37" s="257">
        <v>3.29</v>
      </c>
      <c r="DO37" s="255">
        <v>3.74</v>
      </c>
      <c r="DP37" s="257">
        <v>3.42</v>
      </c>
      <c r="DQ37" s="255">
        <v>3.5999999999999996</v>
      </c>
      <c r="DR37" s="257">
        <v>3.2800000000000002</v>
      </c>
      <c r="DS37" s="255">
        <v>3.51</v>
      </c>
      <c r="DT37" s="257">
        <v>3.24</v>
      </c>
      <c r="DU37" s="255">
        <v>3.3200000000000003</v>
      </c>
      <c r="DV37" s="257">
        <v>3.02</v>
      </c>
      <c r="DW37" s="255">
        <v>3.05</v>
      </c>
      <c r="DX37" s="257">
        <v>2.74</v>
      </c>
      <c r="DY37" s="255">
        <v>2.87</v>
      </c>
      <c r="DZ37" s="257">
        <v>2.5499999999999998</v>
      </c>
      <c r="EA37" s="255">
        <v>2.8</v>
      </c>
      <c r="EB37" s="257">
        <v>2.4900000000000002</v>
      </c>
      <c r="EC37" s="255">
        <v>2.69</v>
      </c>
      <c r="ED37" s="257">
        <v>2.41</v>
      </c>
      <c r="EE37" s="255">
        <v>2.5099999999999998</v>
      </c>
      <c r="EF37" s="257">
        <v>2.2199999999999998</v>
      </c>
      <c r="EG37" s="255">
        <v>2.34</v>
      </c>
      <c r="EH37" s="257">
        <v>2.06</v>
      </c>
      <c r="EI37" s="255">
        <v>2.12</v>
      </c>
      <c r="EJ37" s="257">
        <v>1.83</v>
      </c>
      <c r="EK37" s="255">
        <v>2.06</v>
      </c>
      <c r="EL37" s="257">
        <v>1.74</v>
      </c>
      <c r="EM37" s="255">
        <v>1.82</v>
      </c>
      <c r="EN37" s="257">
        <v>1.53</v>
      </c>
      <c r="EO37" s="255">
        <v>1.9</v>
      </c>
      <c r="EP37" s="257">
        <v>1.5699999999999998</v>
      </c>
      <c r="EQ37" s="255">
        <v>1.83</v>
      </c>
      <c r="ER37" s="257">
        <v>1.52</v>
      </c>
      <c r="ES37" s="255">
        <v>1.73</v>
      </c>
      <c r="ET37" s="257">
        <v>1.43</v>
      </c>
      <c r="EU37" s="255">
        <v>2.08</v>
      </c>
      <c r="EV37" s="257">
        <v>1.76</v>
      </c>
      <c r="EW37" s="255">
        <v>2.4699999999999998</v>
      </c>
      <c r="EX37" s="257">
        <v>2.0699999999999998</v>
      </c>
      <c r="EY37" s="255">
        <v>2.44</v>
      </c>
      <c r="EZ37" s="257">
        <v>2.08</v>
      </c>
      <c r="FA37" s="255">
        <v>2.2000000000000002</v>
      </c>
      <c r="FB37" s="257">
        <v>1.87</v>
      </c>
      <c r="FC37" s="255">
        <v>2.09</v>
      </c>
      <c r="FD37" s="257">
        <v>1.72</v>
      </c>
      <c r="FE37" s="255">
        <v>1.9</v>
      </c>
      <c r="FF37" s="257">
        <v>1.56</v>
      </c>
      <c r="FG37" s="255">
        <v>1.83</v>
      </c>
      <c r="FH37" s="257">
        <v>1.54</v>
      </c>
      <c r="FI37" s="255">
        <v>1.87</v>
      </c>
      <c r="FJ37" s="257">
        <v>1.71</v>
      </c>
      <c r="FK37" s="255">
        <v>1.98</v>
      </c>
      <c r="FL37" s="257">
        <v>1.8399999999999999</v>
      </c>
      <c r="FM37" s="255">
        <v>1.81</v>
      </c>
      <c r="FN37" s="257">
        <v>1.68</v>
      </c>
      <c r="FO37" s="255">
        <v>1.73</v>
      </c>
      <c r="FP37" s="257">
        <v>1.5699999999999998</v>
      </c>
      <c r="FQ37" s="255">
        <v>1.78</v>
      </c>
      <c r="FR37" s="257">
        <v>1.64</v>
      </c>
      <c r="FS37" s="255">
        <v>1.79</v>
      </c>
      <c r="FT37" s="257">
        <v>1.66</v>
      </c>
      <c r="FU37" s="255">
        <v>1.78</v>
      </c>
      <c r="FV37" s="257">
        <v>1.64</v>
      </c>
      <c r="FW37" s="255">
        <v>1.7000000000000002</v>
      </c>
      <c r="FX37" s="257">
        <v>1.52</v>
      </c>
      <c r="FY37" s="255">
        <v>1.6300000000000001</v>
      </c>
      <c r="FZ37" s="257">
        <v>1.46</v>
      </c>
      <c r="GA37" s="255">
        <v>1.57</v>
      </c>
      <c r="GB37" s="257">
        <v>1.4</v>
      </c>
      <c r="GC37" s="255">
        <v>1.67</v>
      </c>
      <c r="GD37" s="257">
        <v>1.51</v>
      </c>
      <c r="GE37" s="255">
        <v>1.85</v>
      </c>
      <c r="GF37" s="257">
        <v>1.67</v>
      </c>
      <c r="GG37" s="255">
        <v>1.82</v>
      </c>
      <c r="GH37" s="257">
        <v>1.65</v>
      </c>
      <c r="GI37" s="255">
        <v>1.74</v>
      </c>
      <c r="GJ37" s="257">
        <v>1.5699999999999998</v>
      </c>
      <c r="GK37" s="255">
        <v>1.86</v>
      </c>
      <c r="GL37" s="257">
        <v>1.71</v>
      </c>
      <c r="GM37" s="255">
        <v>2.15</v>
      </c>
      <c r="GN37" s="257">
        <v>1.94</v>
      </c>
      <c r="GO37" s="255">
        <v>2.31</v>
      </c>
      <c r="GP37" s="257">
        <v>2.13</v>
      </c>
      <c r="GQ37" s="255">
        <v>2.12</v>
      </c>
      <c r="GR37" s="257">
        <v>1.8599999999999999</v>
      </c>
      <c r="GS37" s="255">
        <v>2.14</v>
      </c>
      <c r="GT37" s="257">
        <v>1.89</v>
      </c>
      <c r="GU37" s="255">
        <v>2.27</v>
      </c>
      <c r="GV37" s="257">
        <v>2.0299999999999998</v>
      </c>
      <c r="GW37" s="255">
        <v>2.2000000000000002</v>
      </c>
      <c r="GX37" s="257">
        <v>1.95</v>
      </c>
      <c r="GY37" s="255">
        <v>2.3200000000000003</v>
      </c>
      <c r="GZ37" s="257">
        <v>2.0499999999999998</v>
      </c>
      <c r="HA37" s="255">
        <v>2.77</v>
      </c>
      <c r="HB37" s="257">
        <v>2.5300000000000002</v>
      </c>
      <c r="HC37" s="255">
        <v>3</v>
      </c>
      <c r="HD37" s="257">
        <v>2.76</v>
      </c>
      <c r="HE37" s="255">
        <v>2.76</v>
      </c>
      <c r="HF37" s="257">
        <v>2.56</v>
      </c>
      <c r="HG37" s="255">
        <v>3.04</v>
      </c>
      <c r="HH37" s="257">
        <v>2.84</v>
      </c>
      <c r="HI37" s="255">
        <v>3.14</v>
      </c>
      <c r="HJ37" s="257">
        <v>2.94</v>
      </c>
      <c r="HK37" s="255">
        <v>3.2199999999999998</v>
      </c>
      <c r="HL37" s="257">
        <v>3.0300000000000002</v>
      </c>
      <c r="HM37" s="255">
        <v>3.0700000000000003</v>
      </c>
      <c r="HN37" s="257">
        <v>2.88</v>
      </c>
      <c r="HO37" s="255">
        <v>3.1799999999999997</v>
      </c>
      <c r="HP37" s="257">
        <v>2.98</v>
      </c>
      <c r="HQ37" s="255">
        <v>3.42</v>
      </c>
      <c r="HR37" s="257">
        <v>3.19</v>
      </c>
      <c r="HS37" s="255">
        <v>3.45</v>
      </c>
      <c r="HT37" s="257">
        <v>3.1799999999999997</v>
      </c>
      <c r="HU37" s="255">
        <v>3.4699999999999998</v>
      </c>
      <c r="HV37" s="257">
        <v>3.24</v>
      </c>
      <c r="HW37" s="413">
        <v>3.46</v>
      </c>
      <c r="HX37" s="414">
        <v>3.3</v>
      </c>
      <c r="HY37" s="413">
        <v>3.45</v>
      </c>
      <c r="HZ37" s="414">
        <v>3.29</v>
      </c>
      <c r="IA37" s="413">
        <v>3.3899999999999997</v>
      </c>
      <c r="IB37" s="414">
        <v>3.24</v>
      </c>
      <c r="IC37" s="255">
        <v>3.3200000000000003</v>
      </c>
      <c r="ID37" s="257">
        <v>3.17</v>
      </c>
      <c r="IE37" s="255">
        <v>3.12</v>
      </c>
      <c r="IF37" s="257">
        <v>3.01</v>
      </c>
      <c r="IG37" s="413">
        <v>3.1100000000000003</v>
      </c>
      <c r="IH37" s="414">
        <v>3.02</v>
      </c>
      <c r="II37" s="413">
        <v>3.19</v>
      </c>
      <c r="IJ37" s="414">
        <v>3.08</v>
      </c>
      <c r="IK37" s="413">
        <v>3.1500000000000004</v>
      </c>
      <c r="IL37" s="414">
        <v>3.04</v>
      </c>
      <c r="IM37" s="413">
        <v>3.12</v>
      </c>
      <c r="IN37" s="414">
        <v>3</v>
      </c>
      <c r="IO37" s="413">
        <v>2.89</v>
      </c>
      <c r="IP37" s="414">
        <v>2.75</v>
      </c>
      <c r="IQ37" s="413">
        <v>2.7199999999999998</v>
      </c>
      <c r="IR37" s="414">
        <v>2.61</v>
      </c>
      <c r="IS37" s="413">
        <v>2.3200000000000003</v>
      </c>
      <c r="IT37" s="414">
        <v>2.2400000000000002</v>
      </c>
      <c r="IU37" s="413">
        <v>2.6</v>
      </c>
      <c r="IV37" s="414">
        <v>2.5</v>
      </c>
      <c r="IW37" s="413">
        <v>2.6500000000000004</v>
      </c>
      <c r="IX37" s="414">
        <v>2.5499999999999998</v>
      </c>
      <c r="IY37" s="413">
        <v>2.79</v>
      </c>
      <c r="IZ37" s="414">
        <v>2.6799999999999997</v>
      </c>
      <c r="JA37" s="413">
        <f>+INDEX('[1]CCSU-NSU-historical'!$1:$1048576,ROW(),+MATCH(JA$13,'[1]CCSU-NSU-historical'!$13:$13,0))</f>
        <v>2.85</v>
      </c>
      <c r="JB37" s="414">
        <f>+INDEX('[1]CCSU-NSU-historical'!$1:$1048576,ROW(),+MATCH(JB$13,'[1]CCSU-NSU-historical'!$13:$13,0)+1)</f>
        <v>2.7199999999999998</v>
      </c>
      <c r="JC37" s="413">
        <v>2.95</v>
      </c>
      <c r="JD37" s="414">
        <v>2.8200000000000003</v>
      </c>
      <c r="JE37" s="413">
        <v>2.8200000000000003</v>
      </c>
      <c r="JF37" s="414">
        <v>2.6799999999999997</v>
      </c>
      <c r="JG37" s="413">
        <v>2.7</v>
      </c>
      <c r="JH37" s="414">
        <v>2.61</v>
      </c>
      <c r="JI37" s="413">
        <v>2.67</v>
      </c>
      <c r="JJ37" s="414">
        <v>2.48</v>
      </c>
      <c r="JK37" s="413">
        <v>2.21</v>
      </c>
      <c r="JL37" s="414">
        <v>2.0499999999999998</v>
      </c>
      <c r="JM37" s="413">
        <v>2.15</v>
      </c>
      <c r="JN37" s="414">
        <v>2.02</v>
      </c>
      <c r="JO37" s="413">
        <v>2.13</v>
      </c>
      <c r="JP37" s="414">
        <v>2</v>
      </c>
      <c r="JQ37" s="413">
        <v>2.2400000000000002</v>
      </c>
      <c r="JR37" s="414">
        <v>2.11</v>
      </c>
      <c r="JS37" s="413">
        <v>2.29</v>
      </c>
      <c r="JT37" s="414">
        <v>2.1399999999999997</v>
      </c>
      <c r="JU37" s="413">
        <v>2.25</v>
      </c>
      <c r="JV37" s="414">
        <v>2.0699999999999998</v>
      </c>
      <c r="JW37" s="413">
        <v>2.44</v>
      </c>
      <c r="JX37" s="414">
        <v>2.23</v>
      </c>
      <c r="JY37" s="413">
        <v>2.5700000000000003</v>
      </c>
      <c r="JZ37" s="414">
        <v>2.33</v>
      </c>
    </row>
    <row r="38" spans="1:286" x14ac:dyDescent="0.3">
      <c r="A38" s="192" t="s">
        <v>175</v>
      </c>
      <c r="B38" s="192" t="s">
        <v>175</v>
      </c>
      <c r="C38" s="261"/>
      <c r="D38" s="262"/>
      <c r="E38" s="27" t="s">
        <v>162</v>
      </c>
      <c r="F38" s="263" t="s">
        <v>257</v>
      </c>
      <c r="G38" s="264">
        <v>1.2</v>
      </c>
      <c r="H38" s="265">
        <v>1.2</v>
      </c>
      <c r="I38" s="266" t="s">
        <v>55</v>
      </c>
      <c r="J38" s="267" t="s">
        <v>55</v>
      </c>
      <c r="K38" s="266" t="s">
        <v>55</v>
      </c>
      <c r="L38" s="267" t="s">
        <v>55</v>
      </c>
      <c r="M38" s="266">
        <v>6.55</v>
      </c>
      <c r="N38" s="267">
        <v>6.45</v>
      </c>
      <c r="O38" s="266">
        <v>6.3999999999999995</v>
      </c>
      <c r="P38" s="267">
        <v>6.3</v>
      </c>
      <c r="Q38" s="266">
        <v>5.79</v>
      </c>
      <c r="R38" s="267">
        <v>5.69</v>
      </c>
      <c r="S38" s="266">
        <v>5.54</v>
      </c>
      <c r="T38" s="267">
        <v>5.44</v>
      </c>
      <c r="U38" s="266">
        <v>5.34</v>
      </c>
      <c r="V38" s="267">
        <v>5.24</v>
      </c>
      <c r="W38" s="266">
        <v>5.6899999999999995</v>
      </c>
      <c r="X38" s="267">
        <v>5.59</v>
      </c>
      <c r="Y38" s="266">
        <v>5.71</v>
      </c>
      <c r="Z38" s="267">
        <v>5.61</v>
      </c>
      <c r="AA38" s="266">
        <v>5.43</v>
      </c>
      <c r="AB38" s="267">
        <v>5.33</v>
      </c>
      <c r="AC38" s="266">
        <v>5.13</v>
      </c>
      <c r="AD38" s="267">
        <v>5.03</v>
      </c>
      <c r="AE38" s="266">
        <v>5.4799999999999995</v>
      </c>
      <c r="AF38" s="267">
        <v>5.38</v>
      </c>
      <c r="AG38" s="266">
        <v>5.62</v>
      </c>
      <c r="AH38" s="267">
        <v>5.5200000000000005</v>
      </c>
      <c r="AI38" s="266">
        <v>5.3599999999999994</v>
      </c>
      <c r="AJ38" s="267">
        <v>5.26</v>
      </c>
      <c r="AK38" s="266">
        <v>4.95</v>
      </c>
      <c r="AL38" s="267">
        <v>4.8499999999999996</v>
      </c>
      <c r="AM38" s="266">
        <v>4.72</v>
      </c>
      <c r="AN38" s="267">
        <v>4.62</v>
      </c>
      <c r="AO38" s="266">
        <v>4.8</v>
      </c>
      <c r="AP38" s="267">
        <v>4.7</v>
      </c>
      <c r="AQ38" s="266">
        <v>4.97</v>
      </c>
      <c r="AR38" s="267">
        <v>4.87</v>
      </c>
      <c r="AS38" s="266">
        <v>5.24</v>
      </c>
      <c r="AT38" s="267">
        <v>5.14</v>
      </c>
      <c r="AU38" s="266">
        <v>5.29</v>
      </c>
      <c r="AV38" s="267">
        <v>5.19</v>
      </c>
      <c r="AW38" s="266">
        <v>5.3599999999999994</v>
      </c>
      <c r="AX38" s="267">
        <v>5.26</v>
      </c>
      <c r="AY38" s="266">
        <v>5.34</v>
      </c>
      <c r="AZ38" s="267">
        <v>5.24</v>
      </c>
      <c r="BA38" s="266">
        <v>5.37</v>
      </c>
      <c r="BB38" s="267">
        <v>5.2700000000000005</v>
      </c>
      <c r="BC38" s="266">
        <v>5.18</v>
      </c>
      <c r="BD38" s="267">
        <v>5.08</v>
      </c>
      <c r="BE38" s="266">
        <v>5.07</v>
      </c>
      <c r="BF38" s="267">
        <v>4.97</v>
      </c>
      <c r="BG38" s="266">
        <v>5.12</v>
      </c>
      <c r="BH38" s="267">
        <v>5.0199999999999996</v>
      </c>
      <c r="BI38" s="266">
        <v>4.72</v>
      </c>
      <c r="BJ38" s="267">
        <v>4.62</v>
      </c>
      <c r="BK38" s="266">
        <v>4.3</v>
      </c>
      <c r="BL38" s="267">
        <v>4.2</v>
      </c>
      <c r="BM38" s="266">
        <v>4.3</v>
      </c>
      <c r="BN38" s="267">
        <v>4.2</v>
      </c>
      <c r="BO38" s="266">
        <v>5.13</v>
      </c>
      <c r="BP38" s="267">
        <v>5.03</v>
      </c>
      <c r="BQ38" s="266">
        <v>5.08</v>
      </c>
      <c r="BR38" s="267">
        <v>4.9799999999999995</v>
      </c>
      <c r="BS38" s="266">
        <v>4.8099999999999996</v>
      </c>
      <c r="BT38" s="267">
        <v>4.71</v>
      </c>
      <c r="BU38" s="266">
        <v>4.6100000000000003</v>
      </c>
      <c r="BV38" s="267">
        <v>4.51</v>
      </c>
      <c r="BW38" s="266">
        <v>4.76</v>
      </c>
      <c r="BX38" s="267">
        <v>4.66</v>
      </c>
      <c r="BY38" s="266">
        <v>4.76</v>
      </c>
      <c r="BZ38" s="267">
        <v>4.66</v>
      </c>
      <c r="CA38" s="266">
        <v>4.57</v>
      </c>
      <c r="CB38" s="267">
        <v>4.47</v>
      </c>
      <c r="CC38" s="266">
        <v>4.41</v>
      </c>
      <c r="CD38" s="267">
        <v>4.3099999999999996</v>
      </c>
      <c r="CE38" s="266">
        <v>3.8499999999999996</v>
      </c>
      <c r="CF38" s="267">
        <v>3.75</v>
      </c>
      <c r="CG38" s="266">
        <v>3.71</v>
      </c>
      <c r="CH38" s="267">
        <v>3.6100000000000003</v>
      </c>
      <c r="CI38" s="266">
        <v>3.7800000000000002</v>
      </c>
      <c r="CJ38" s="267">
        <v>3.6799999999999997</v>
      </c>
      <c r="CK38" s="266">
        <v>3.5999999999999996</v>
      </c>
      <c r="CL38" s="267">
        <v>3.5</v>
      </c>
      <c r="CM38" s="266">
        <v>3.27</v>
      </c>
      <c r="CN38" s="267">
        <v>3.17</v>
      </c>
      <c r="CO38" s="266">
        <v>3.27</v>
      </c>
      <c r="CP38" s="267">
        <v>3.17</v>
      </c>
      <c r="CQ38" s="266">
        <v>3.3</v>
      </c>
      <c r="CR38" s="267">
        <v>3.2</v>
      </c>
      <c r="CS38" s="266">
        <v>3.3600000000000003</v>
      </c>
      <c r="CT38" s="267">
        <v>3.26</v>
      </c>
      <c r="CU38" s="266">
        <v>3.24</v>
      </c>
      <c r="CV38" s="267">
        <v>3.1399999999999997</v>
      </c>
      <c r="CW38" s="266">
        <v>3.01</v>
      </c>
      <c r="CX38" s="267">
        <v>2.91</v>
      </c>
      <c r="CY38" s="266">
        <v>2.9299999999999997</v>
      </c>
      <c r="CZ38" s="267">
        <v>2.83</v>
      </c>
      <c r="DA38" s="266">
        <v>3.4400000000000004</v>
      </c>
      <c r="DB38" s="267">
        <v>3.34</v>
      </c>
      <c r="DC38" s="266">
        <v>3.4699999999999998</v>
      </c>
      <c r="DD38" s="267">
        <v>3.37</v>
      </c>
      <c r="DE38" s="266">
        <v>3.66</v>
      </c>
      <c r="DF38" s="267">
        <v>3.5599999999999996</v>
      </c>
      <c r="DG38" s="266">
        <v>3.8099999999999996</v>
      </c>
      <c r="DH38" s="267">
        <v>3.71</v>
      </c>
      <c r="DI38" s="266">
        <v>3.7199999999999998</v>
      </c>
      <c r="DJ38" s="267">
        <v>3.62</v>
      </c>
      <c r="DK38" s="266">
        <v>3.62</v>
      </c>
      <c r="DL38" s="267">
        <v>3.5199999999999996</v>
      </c>
      <c r="DM38" s="266">
        <v>3.63</v>
      </c>
      <c r="DN38" s="267">
        <v>3.5300000000000002</v>
      </c>
      <c r="DO38" s="266">
        <v>3.74</v>
      </c>
      <c r="DP38" s="267">
        <v>3.6399999999999997</v>
      </c>
      <c r="DQ38" s="266">
        <v>3.5999999999999996</v>
      </c>
      <c r="DR38" s="267">
        <v>3.5</v>
      </c>
      <c r="DS38" s="266">
        <v>3.51</v>
      </c>
      <c r="DT38" s="267">
        <v>3.41</v>
      </c>
      <c r="DU38" s="266">
        <v>3.3200000000000003</v>
      </c>
      <c r="DV38" s="267">
        <v>3.2199999999999998</v>
      </c>
      <c r="DW38" s="266">
        <v>3.05</v>
      </c>
      <c r="DX38" s="267">
        <v>2.95</v>
      </c>
      <c r="DY38" s="266">
        <v>2.87</v>
      </c>
      <c r="DZ38" s="267">
        <v>2.77</v>
      </c>
      <c r="EA38" s="266">
        <v>2.8</v>
      </c>
      <c r="EB38" s="267">
        <v>2.7</v>
      </c>
      <c r="EC38" s="266">
        <v>2.69</v>
      </c>
      <c r="ED38" s="267">
        <v>2.59</v>
      </c>
      <c r="EE38" s="266">
        <v>2.5099999999999998</v>
      </c>
      <c r="EF38" s="267">
        <v>2.41</v>
      </c>
      <c r="EG38" s="266">
        <v>2.34</v>
      </c>
      <c r="EH38" s="267">
        <v>2.2400000000000002</v>
      </c>
      <c r="EI38" s="266">
        <v>2.12</v>
      </c>
      <c r="EJ38" s="267">
        <v>2.02</v>
      </c>
      <c r="EK38" s="266">
        <v>2.06</v>
      </c>
      <c r="EL38" s="267">
        <v>1.96</v>
      </c>
      <c r="EM38" s="266">
        <v>1.82</v>
      </c>
      <c r="EN38" s="267">
        <v>1.72</v>
      </c>
      <c r="EO38" s="266">
        <v>1.9</v>
      </c>
      <c r="EP38" s="267">
        <v>1.7999999999999998</v>
      </c>
      <c r="EQ38" s="266">
        <v>1.83</v>
      </c>
      <c r="ER38" s="267">
        <v>1.73</v>
      </c>
      <c r="ES38" s="266">
        <v>1.73</v>
      </c>
      <c r="ET38" s="267">
        <v>1.63</v>
      </c>
      <c r="EU38" s="266">
        <v>2.08</v>
      </c>
      <c r="EV38" s="267">
        <v>1.98</v>
      </c>
      <c r="EW38" s="266">
        <v>2.4699999999999998</v>
      </c>
      <c r="EX38" s="267">
        <v>2.37</v>
      </c>
      <c r="EY38" s="266">
        <v>2.44</v>
      </c>
      <c r="EZ38" s="267">
        <v>2.34</v>
      </c>
      <c r="FA38" s="266">
        <v>2.2000000000000002</v>
      </c>
      <c r="FB38" s="267">
        <v>2.1</v>
      </c>
      <c r="FC38" s="266">
        <v>2.09</v>
      </c>
      <c r="FD38" s="267">
        <v>1.99</v>
      </c>
      <c r="FE38" s="266">
        <v>1.9</v>
      </c>
      <c r="FF38" s="267">
        <v>1.7999999999999998</v>
      </c>
      <c r="FG38" s="266">
        <v>1.83</v>
      </c>
      <c r="FH38" s="267">
        <v>1.73</v>
      </c>
      <c r="FI38" s="266">
        <v>1.87</v>
      </c>
      <c r="FJ38" s="267">
        <v>1.77</v>
      </c>
      <c r="FK38" s="266">
        <v>1.98</v>
      </c>
      <c r="FL38" s="267">
        <v>1.88</v>
      </c>
      <c r="FM38" s="266">
        <v>1.81</v>
      </c>
      <c r="FN38" s="267">
        <v>1.71</v>
      </c>
      <c r="FO38" s="266">
        <v>1.73</v>
      </c>
      <c r="FP38" s="267">
        <v>1.63</v>
      </c>
      <c r="FQ38" s="266">
        <v>1.78</v>
      </c>
      <c r="FR38" s="267">
        <v>1.68</v>
      </c>
      <c r="FS38" s="266">
        <v>1.79</v>
      </c>
      <c r="FT38" s="267">
        <v>1.69</v>
      </c>
      <c r="FU38" s="266">
        <v>1.78</v>
      </c>
      <c r="FV38" s="267">
        <v>1.68</v>
      </c>
      <c r="FW38" s="266">
        <v>1.7000000000000002</v>
      </c>
      <c r="FX38" s="267">
        <v>1.6</v>
      </c>
      <c r="FY38" s="266">
        <v>1.6300000000000001</v>
      </c>
      <c r="FZ38" s="267">
        <v>1.53</v>
      </c>
      <c r="GA38" s="266">
        <v>1.57</v>
      </c>
      <c r="GB38" s="267">
        <v>1.47</v>
      </c>
      <c r="GC38" s="266">
        <v>1.67</v>
      </c>
      <c r="GD38" s="267">
        <v>1.5699999999999998</v>
      </c>
      <c r="GE38" s="266">
        <v>1.85</v>
      </c>
      <c r="GF38" s="267">
        <v>1.75</v>
      </c>
      <c r="GG38" s="266">
        <v>1.82</v>
      </c>
      <c r="GH38" s="267">
        <v>1.72</v>
      </c>
      <c r="GI38" s="266">
        <v>1.74</v>
      </c>
      <c r="GJ38" s="267">
        <v>1.64</v>
      </c>
      <c r="GK38" s="266">
        <v>1.86</v>
      </c>
      <c r="GL38" s="267">
        <v>1.76</v>
      </c>
      <c r="GM38" s="266">
        <v>2.15</v>
      </c>
      <c r="GN38" s="267">
        <v>2.0499999999999998</v>
      </c>
      <c r="GO38" s="266">
        <v>2.31</v>
      </c>
      <c r="GP38" s="267">
        <v>2.21</v>
      </c>
      <c r="GQ38" s="266">
        <v>2.12</v>
      </c>
      <c r="GR38" s="267">
        <v>2.02</v>
      </c>
      <c r="GS38" s="266">
        <v>2.14</v>
      </c>
      <c r="GT38" s="267">
        <v>2.04</v>
      </c>
      <c r="GU38" s="266">
        <v>2.27</v>
      </c>
      <c r="GV38" s="267">
        <v>2.17</v>
      </c>
      <c r="GW38" s="266">
        <v>2.2000000000000002</v>
      </c>
      <c r="GX38" s="267">
        <v>2.1</v>
      </c>
      <c r="GY38" s="266">
        <v>2.3200000000000003</v>
      </c>
      <c r="GZ38" s="267">
        <v>2.2199999999999998</v>
      </c>
      <c r="HA38" s="266">
        <v>2.77</v>
      </c>
      <c r="HB38" s="267">
        <v>2.67</v>
      </c>
      <c r="HC38" s="266">
        <v>3</v>
      </c>
      <c r="HD38" s="267">
        <v>2.9</v>
      </c>
      <c r="HE38" s="266">
        <v>2.76</v>
      </c>
      <c r="HF38" s="267">
        <v>2.66</v>
      </c>
      <c r="HG38" s="266">
        <v>3.04</v>
      </c>
      <c r="HH38" s="267">
        <v>2.94</v>
      </c>
      <c r="HI38" s="266">
        <v>3.14</v>
      </c>
      <c r="HJ38" s="267">
        <v>3.04</v>
      </c>
      <c r="HK38" s="266">
        <v>3.2199999999999998</v>
      </c>
      <c r="HL38" s="267">
        <v>3.12</v>
      </c>
      <c r="HM38" s="266">
        <v>3.0700000000000003</v>
      </c>
      <c r="HN38" s="267">
        <v>2.9699999999999998</v>
      </c>
      <c r="HO38" s="266">
        <v>3.1799999999999997</v>
      </c>
      <c r="HP38" s="267">
        <v>3.08</v>
      </c>
      <c r="HQ38" s="266">
        <v>3.42</v>
      </c>
      <c r="HR38" s="267">
        <v>3.3200000000000003</v>
      </c>
      <c r="HS38" s="266">
        <v>3.45</v>
      </c>
      <c r="HT38" s="267">
        <v>3.3499999999999996</v>
      </c>
      <c r="HU38" s="266">
        <v>3.4699999999999998</v>
      </c>
      <c r="HV38" s="267">
        <v>3.37</v>
      </c>
      <c r="HW38" s="266">
        <v>3.46</v>
      </c>
      <c r="HX38" s="267">
        <v>3.3600000000000003</v>
      </c>
      <c r="HY38" s="266">
        <v>3.45</v>
      </c>
      <c r="HZ38" s="267">
        <v>3.3499999999999996</v>
      </c>
      <c r="IA38" s="266">
        <v>3.3899999999999997</v>
      </c>
      <c r="IB38" s="267">
        <v>3.29</v>
      </c>
      <c r="IC38" s="266">
        <v>3.3200000000000003</v>
      </c>
      <c r="ID38" s="267">
        <v>3.2199999999999998</v>
      </c>
      <c r="IE38" s="266">
        <v>3.12</v>
      </c>
      <c r="IF38" s="267">
        <v>3.02</v>
      </c>
      <c r="IG38" s="266">
        <v>3.1100000000000003</v>
      </c>
      <c r="IH38" s="267">
        <v>3.01</v>
      </c>
      <c r="II38" s="266">
        <v>3.19</v>
      </c>
      <c r="IJ38" s="267">
        <v>3.09</v>
      </c>
      <c r="IK38" s="266">
        <v>3.1500000000000004</v>
      </c>
      <c r="IL38" s="267">
        <v>3.05</v>
      </c>
      <c r="IM38" s="266">
        <v>3.12</v>
      </c>
      <c r="IN38" s="267">
        <v>3.02</v>
      </c>
      <c r="IO38" s="266">
        <v>2.89</v>
      </c>
      <c r="IP38" s="267">
        <v>2.79</v>
      </c>
      <c r="IQ38" s="266">
        <v>2.7199999999999998</v>
      </c>
      <c r="IR38" s="267">
        <v>2.62</v>
      </c>
      <c r="IS38" s="266">
        <v>2.3200000000000003</v>
      </c>
      <c r="IT38" s="267">
        <v>2.2199999999999998</v>
      </c>
      <c r="IU38" s="266">
        <v>2.6</v>
      </c>
      <c r="IV38" s="267">
        <v>2.5</v>
      </c>
      <c r="IW38" s="266">
        <v>2.6500000000000004</v>
      </c>
      <c r="IX38" s="267">
        <v>2.5499999999999998</v>
      </c>
      <c r="IY38" s="266">
        <v>2.79</v>
      </c>
      <c r="IZ38" s="267">
        <v>2.69</v>
      </c>
      <c r="JA38" s="266">
        <f>+INDEX('[1]CCSU-NSU-historical'!$1:$1048576,ROW(),+MATCH(JA$13,'[1]CCSU-NSU-historical'!$13:$13,0))</f>
        <v>2.85</v>
      </c>
      <c r="JB38" s="267">
        <f>+INDEX('[1]CCSU-NSU-historical'!$1:$1048576,ROW(),+MATCH(JB$13,'[1]CCSU-NSU-historical'!$13:$13,0)+1)</f>
        <v>2.75</v>
      </c>
      <c r="JC38" s="266">
        <v>2.95</v>
      </c>
      <c r="JD38" s="267">
        <v>2.8499999999999996</v>
      </c>
      <c r="JE38" s="266">
        <v>2.8200000000000003</v>
      </c>
      <c r="JF38" s="267">
        <v>2.7199999999999998</v>
      </c>
      <c r="JG38" s="266">
        <v>2.7</v>
      </c>
      <c r="JH38" s="267">
        <v>2.5999999999999996</v>
      </c>
      <c r="JI38" s="266">
        <v>2.67</v>
      </c>
      <c r="JJ38" s="267">
        <v>2.5700000000000003</v>
      </c>
      <c r="JK38" s="266">
        <v>2.21</v>
      </c>
      <c r="JL38" s="267">
        <v>2.11</v>
      </c>
      <c r="JM38" s="266">
        <v>2.15</v>
      </c>
      <c r="JN38" s="267">
        <v>2.0499999999999998</v>
      </c>
      <c r="JO38" s="266">
        <v>2.13</v>
      </c>
      <c r="JP38" s="267">
        <v>2.0299999999999998</v>
      </c>
      <c r="JQ38" s="266">
        <v>2.2400000000000002</v>
      </c>
      <c r="JR38" s="267">
        <v>2.1399999999999997</v>
      </c>
      <c r="JS38" s="266">
        <v>2.29</v>
      </c>
      <c r="JT38" s="267">
        <v>2.19</v>
      </c>
      <c r="JU38" s="266">
        <v>2.25</v>
      </c>
      <c r="JV38" s="267">
        <v>2.15</v>
      </c>
      <c r="JW38" s="266">
        <v>2.44</v>
      </c>
      <c r="JX38" s="267">
        <v>2.34</v>
      </c>
      <c r="JY38" s="266">
        <v>2.5700000000000003</v>
      </c>
      <c r="JZ38" s="267">
        <v>2.4699999999999998</v>
      </c>
    </row>
    <row r="39" spans="1:286" x14ac:dyDescent="0.3">
      <c r="A39" s="242" t="s">
        <v>176</v>
      </c>
      <c r="B39" s="242" t="s">
        <v>176</v>
      </c>
      <c r="C39" s="268" t="s">
        <v>2</v>
      </c>
      <c r="D39" s="269" t="s">
        <v>177</v>
      </c>
      <c r="E39" s="26" t="s">
        <v>131</v>
      </c>
      <c r="F39" s="245" t="s">
        <v>242</v>
      </c>
      <c r="G39" s="246">
        <v>0</v>
      </c>
      <c r="H39" s="247">
        <v>0</v>
      </c>
      <c r="I39" s="248" t="s">
        <v>133</v>
      </c>
      <c r="J39" s="249" t="s">
        <v>133</v>
      </c>
      <c r="K39" s="248" t="s">
        <v>133</v>
      </c>
      <c r="L39" s="249" t="s">
        <v>133</v>
      </c>
      <c r="M39" s="248" t="s">
        <v>133</v>
      </c>
      <c r="N39" s="249" t="s">
        <v>133</v>
      </c>
      <c r="O39" s="248" t="s">
        <v>133</v>
      </c>
      <c r="P39" s="249" t="s">
        <v>133</v>
      </c>
      <c r="Q39" s="248" t="s">
        <v>133</v>
      </c>
      <c r="R39" s="249" t="s">
        <v>133</v>
      </c>
      <c r="S39" s="248" t="s">
        <v>133</v>
      </c>
      <c r="T39" s="249" t="s">
        <v>133</v>
      </c>
      <c r="U39" s="248" t="s">
        <v>133</v>
      </c>
      <c r="V39" s="249" t="s">
        <v>133</v>
      </c>
      <c r="W39" s="248" t="s">
        <v>133</v>
      </c>
      <c r="X39" s="249" t="s">
        <v>133</v>
      </c>
      <c r="Y39" s="248" t="s">
        <v>133</v>
      </c>
      <c r="Z39" s="249" t="s">
        <v>133</v>
      </c>
      <c r="AA39" s="248" t="s">
        <v>133</v>
      </c>
      <c r="AB39" s="249" t="s">
        <v>133</v>
      </c>
      <c r="AC39" s="248" t="s">
        <v>133</v>
      </c>
      <c r="AD39" s="249" t="s">
        <v>133</v>
      </c>
      <c r="AE39" s="248" t="s">
        <v>133</v>
      </c>
      <c r="AF39" s="249" t="s">
        <v>133</v>
      </c>
      <c r="AG39" s="248" t="s">
        <v>133</v>
      </c>
      <c r="AH39" s="249" t="s">
        <v>133</v>
      </c>
      <c r="AI39" s="248" t="s">
        <v>133</v>
      </c>
      <c r="AJ39" s="249" t="s">
        <v>133</v>
      </c>
      <c r="AK39" s="248" t="s">
        <v>133</v>
      </c>
      <c r="AL39" s="249" t="s">
        <v>133</v>
      </c>
      <c r="AM39" s="248" t="s">
        <v>133</v>
      </c>
      <c r="AN39" s="249" t="s">
        <v>133</v>
      </c>
      <c r="AO39" s="248" t="s">
        <v>133</v>
      </c>
      <c r="AP39" s="249" t="s">
        <v>133</v>
      </c>
      <c r="AQ39" s="248" t="s">
        <v>133</v>
      </c>
      <c r="AR39" s="249" t="s">
        <v>133</v>
      </c>
      <c r="AS39" s="248" t="s">
        <v>133</v>
      </c>
      <c r="AT39" s="249" t="s">
        <v>133</v>
      </c>
      <c r="AU39" s="248" t="s">
        <v>133</v>
      </c>
      <c r="AV39" s="249" t="s">
        <v>133</v>
      </c>
      <c r="AW39" s="248" t="s">
        <v>133</v>
      </c>
      <c r="AX39" s="249" t="s">
        <v>133</v>
      </c>
      <c r="AY39" s="248" t="s">
        <v>133</v>
      </c>
      <c r="AZ39" s="249" t="s">
        <v>133</v>
      </c>
      <c r="BA39" s="248" t="s">
        <v>133</v>
      </c>
      <c r="BB39" s="249" t="s">
        <v>133</v>
      </c>
      <c r="BC39" s="248" t="s">
        <v>133</v>
      </c>
      <c r="BD39" s="249" t="s">
        <v>133</v>
      </c>
      <c r="BE39" s="248" t="s">
        <v>133</v>
      </c>
      <c r="BF39" s="249" t="s">
        <v>133</v>
      </c>
      <c r="BG39" s="248" t="s">
        <v>133</v>
      </c>
      <c r="BH39" s="249" t="s">
        <v>133</v>
      </c>
      <c r="BI39" s="248" t="s">
        <v>133</v>
      </c>
      <c r="BJ39" s="249" t="s">
        <v>133</v>
      </c>
      <c r="BK39" s="248" t="s">
        <v>133</v>
      </c>
      <c r="BL39" s="249" t="s">
        <v>133</v>
      </c>
      <c r="BM39" s="248" t="s">
        <v>133</v>
      </c>
      <c r="BN39" s="249" t="s">
        <v>133</v>
      </c>
      <c r="BO39" s="248" t="s">
        <v>133</v>
      </c>
      <c r="BP39" s="249" t="s">
        <v>133</v>
      </c>
      <c r="BQ39" s="248" t="s">
        <v>133</v>
      </c>
      <c r="BR39" s="249" t="s">
        <v>133</v>
      </c>
      <c r="BS39" s="248" t="s">
        <v>133</v>
      </c>
      <c r="BT39" s="249" t="s">
        <v>133</v>
      </c>
      <c r="BU39" s="248" t="s">
        <v>133</v>
      </c>
      <c r="BV39" s="249" t="s">
        <v>133</v>
      </c>
      <c r="BW39" s="248" t="s">
        <v>133</v>
      </c>
      <c r="BX39" s="249" t="s">
        <v>133</v>
      </c>
      <c r="BY39" s="248" t="s">
        <v>133</v>
      </c>
      <c r="BZ39" s="249" t="s">
        <v>133</v>
      </c>
      <c r="CA39" s="248" t="s">
        <v>133</v>
      </c>
      <c r="CB39" s="249" t="s">
        <v>133</v>
      </c>
      <c r="CC39" s="248" t="s">
        <v>133</v>
      </c>
      <c r="CD39" s="249" t="s">
        <v>133</v>
      </c>
      <c r="CE39" s="248" t="s">
        <v>133</v>
      </c>
      <c r="CF39" s="249" t="s">
        <v>133</v>
      </c>
      <c r="CG39" s="248" t="s">
        <v>133</v>
      </c>
      <c r="CH39" s="249" t="s">
        <v>133</v>
      </c>
      <c r="CI39" s="248" t="s">
        <v>133</v>
      </c>
      <c r="CJ39" s="249" t="s">
        <v>133</v>
      </c>
      <c r="CK39" s="248" t="s">
        <v>133</v>
      </c>
      <c r="CL39" s="249" t="s">
        <v>133</v>
      </c>
      <c r="CM39" s="248" t="s">
        <v>133</v>
      </c>
      <c r="CN39" s="249" t="s">
        <v>133</v>
      </c>
      <c r="CO39" s="248" t="s">
        <v>133</v>
      </c>
      <c r="CP39" s="249" t="s">
        <v>133</v>
      </c>
      <c r="CQ39" s="248" t="s">
        <v>133</v>
      </c>
      <c r="CR39" s="249" t="s">
        <v>133</v>
      </c>
      <c r="CS39" s="248" t="s">
        <v>133</v>
      </c>
      <c r="CT39" s="249" t="s">
        <v>133</v>
      </c>
      <c r="CU39" s="248" t="s">
        <v>133</v>
      </c>
      <c r="CV39" s="249" t="s">
        <v>133</v>
      </c>
      <c r="CW39" s="248" t="s">
        <v>133</v>
      </c>
      <c r="CX39" s="249" t="s">
        <v>133</v>
      </c>
      <c r="CY39" s="248" t="s">
        <v>133</v>
      </c>
      <c r="CZ39" s="249" t="s">
        <v>133</v>
      </c>
      <c r="DA39" s="248" t="s">
        <v>133</v>
      </c>
      <c r="DB39" s="249" t="s">
        <v>133</v>
      </c>
      <c r="DC39" s="248" t="s">
        <v>133</v>
      </c>
      <c r="DD39" s="249" t="s">
        <v>133</v>
      </c>
      <c r="DE39" s="248" t="s">
        <v>133</v>
      </c>
      <c r="DF39" s="249" t="s">
        <v>133</v>
      </c>
      <c r="DG39" s="248" t="s">
        <v>133</v>
      </c>
      <c r="DH39" s="249" t="s">
        <v>133</v>
      </c>
      <c r="DI39" s="248" t="s">
        <v>133</v>
      </c>
      <c r="DJ39" s="249" t="s">
        <v>133</v>
      </c>
      <c r="DK39" s="248" t="s">
        <v>133</v>
      </c>
      <c r="DL39" s="249" t="s">
        <v>133</v>
      </c>
      <c r="DM39" s="248" t="s">
        <v>133</v>
      </c>
      <c r="DN39" s="249" t="s">
        <v>133</v>
      </c>
      <c r="DO39" s="248" t="s">
        <v>133</v>
      </c>
      <c r="DP39" s="249" t="s">
        <v>133</v>
      </c>
      <c r="DQ39" s="248" t="s">
        <v>133</v>
      </c>
      <c r="DR39" s="249" t="s">
        <v>133</v>
      </c>
      <c r="DS39" s="248" t="s">
        <v>133</v>
      </c>
      <c r="DT39" s="249" t="s">
        <v>133</v>
      </c>
      <c r="DU39" s="248" t="s">
        <v>133</v>
      </c>
      <c r="DV39" s="249" t="s">
        <v>133</v>
      </c>
      <c r="DW39" s="248" t="s">
        <v>133</v>
      </c>
      <c r="DX39" s="249" t="s">
        <v>133</v>
      </c>
      <c r="DY39" s="248" t="s">
        <v>133</v>
      </c>
      <c r="DZ39" s="249" t="s">
        <v>133</v>
      </c>
      <c r="EA39" s="248" t="s">
        <v>133</v>
      </c>
      <c r="EB39" s="249" t="s">
        <v>133</v>
      </c>
      <c r="EC39" s="248" t="s">
        <v>133</v>
      </c>
      <c r="ED39" s="249" t="s">
        <v>133</v>
      </c>
      <c r="EE39" s="248" t="s">
        <v>133</v>
      </c>
      <c r="EF39" s="249" t="s">
        <v>133</v>
      </c>
      <c r="EG39" s="248" t="s">
        <v>133</v>
      </c>
      <c r="EH39" s="249" t="s">
        <v>133</v>
      </c>
      <c r="EI39" s="248" t="s">
        <v>133</v>
      </c>
      <c r="EJ39" s="249" t="s">
        <v>133</v>
      </c>
      <c r="EK39" s="248" t="s">
        <v>133</v>
      </c>
      <c r="EL39" s="249" t="s">
        <v>133</v>
      </c>
      <c r="EM39" s="248" t="s">
        <v>133</v>
      </c>
      <c r="EN39" s="249" t="s">
        <v>133</v>
      </c>
      <c r="EO39" s="248" t="s">
        <v>133</v>
      </c>
      <c r="EP39" s="249" t="s">
        <v>133</v>
      </c>
      <c r="EQ39" s="248" t="s">
        <v>133</v>
      </c>
      <c r="ER39" s="249" t="s">
        <v>133</v>
      </c>
      <c r="ES39" s="248" t="s">
        <v>133</v>
      </c>
      <c r="ET39" s="249" t="s">
        <v>133</v>
      </c>
      <c r="EU39" s="248" t="s">
        <v>133</v>
      </c>
      <c r="EV39" s="249" t="s">
        <v>133</v>
      </c>
      <c r="EW39" s="248" t="s">
        <v>133</v>
      </c>
      <c r="EX39" s="249" t="s">
        <v>133</v>
      </c>
      <c r="EY39" s="248" t="s">
        <v>133</v>
      </c>
      <c r="EZ39" s="249" t="s">
        <v>133</v>
      </c>
      <c r="FA39" s="248" t="s">
        <v>133</v>
      </c>
      <c r="FB39" s="249" t="s">
        <v>133</v>
      </c>
      <c r="FC39" s="248" t="s">
        <v>133</v>
      </c>
      <c r="FD39" s="249" t="s">
        <v>133</v>
      </c>
      <c r="FE39" s="248" t="s">
        <v>133</v>
      </c>
      <c r="FF39" s="249" t="s">
        <v>133</v>
      </c>
      <c r="FG39" s="248" t="s">
        <v>133</v>
      </c>
      <c r="FH39" s="249" t="s">
        <v>133</v>
      </c>
      <c r="FI39" s="248" t="s">
        <v>133</v>
      </c>
      <c r="FJ39" s="249" t="s">
        <v>133</v>
      </c>
      <c r="FK39" s="248" t="s">
        <v>133</v>
      </c>
      <c r="FL39" s="249" t="s">
        <v>133</v>
      </c>
      <c r="FM39" s="248" t="s">
        <v>133</v>
      </c>
      <c r="FN39" s="249" t="s">
        <v>133</v>
      </c>
      <c r="FO39" s="248" t="s">
        <v>133</v>
      </c>
      <c r="FP39" s="249" t="s">
        <v>133</v>
      </c>
      <c r="FQ39" s="248" t="s">
        <v>133</v>
      </c>
      <c r="FR39" s="249" t="s">
        <v>133</v>
      </c>
      <c r="FS39" s="248" t="s">
        <v>133</v>
      </c>
      <c r="FT39" s="249" t="s">
        <v>133</v>
      </c>
      <c r="FU39" s="248" t="s">
        <v>133</v>
      </c>
      <c r="FV39" s="249" t="s">
        <v>133</v>
      </c>
      <c r="FW39" s="248" t="s">
        <v>133</v>
      </c>
      <c r="FX39" s="249" t="s">
        <v>133</v>
      </c>
      <c r="FY39" s="248" t="s">
        <v>133</v>
      </c>
      <c r="FZ39" s="249" t="s">
        <v>133</v>
      </c>
      <c r="GA39" s="248" t="s">
        <v>133</v>
      </c>
      <c r="GB39" s="249" t="s">
        <v>133</v>
      </c>
      <c r="GC39" s="248" t="s">
        <v>133</v>
      </c>
      <c r="GD39" s="249" t="s">
        <v>133</v>
      </c>
      <c r="GE39" s="248" t="s">
        <v>133</v>
      </c>
      <c r="GF39" s="249" t="s">
        <v>133</v>
      </c>
      <c r="GG39" s="248" t="s">
        <v>133</v>
      </c>
      <c r="GH39" s="249" t="s">
        <v>133</v>
      </c>
      <c r="GI39" s="248" t="s">
        <v>133</v>
      </c>
      <c r="GJ39" s="249" t="s">
        <v>133</v>
      </c>
      <c r="GK39" s="248" t="s">
        <v>133</v>
      </c>
      <c r="GL39" s="249" t="s">
        <v>133</v>
      </c>
      <c r="GM39" s="248" t="s">
        <v>133</v>
      </c>
      <c r="GN39" s="249" t="s">
        <v>133</v>
      </c>
      <c r="GO39" s="248" t="s">
        <v>133</v>
      </c>
      <c r="GP39" s="249" t="s">
        <v>133</v>
      </c>
      <c r="GQ39" s="248" t="s">
        <v>133</v>
      </c>
      <c r="GR39" s="249" t="s">
        <v>133</v>
      </c>
      <c r="GS39" s="248" t="s">
        <v>133</v>
      </c>
      <c r="GT39" s="249" t="s">
        <v>133</v>
      </c>
      <c r="GU39" s="248" t="s">
        <v>133</v>
      </c>
      <c r="GV39" s="249" t="s">
        <v>133</v>
      </c>
      <c r="GW39" s="248" t="s">
        <v>133</v>
      </c>
      <c r="GX39" s="249" t="s">
        <v>133</v>
      </c>
      <c r="GY39" s="248" t="s">
        <v>133</v>
      </c>
      <c r="GZ39" s="249" t="s">
        <v>133</v>
      </c>
      <c r="HA39" s="248" t="s">
        <v>133</v>
      </c>
      <c r="HB39" s="249" t="s">
        <v>133</v>
      </c>
      <c r="HC39" s="248" t="s">
        <v>133</v>
      </c>
      <c r="HD39" s="249" t="s">
        <v>133</v>
      </c>
      <c r="HE39" s="248" t="s">
        <v>133</v>
      </c>
      <c r="HF39" s="249" t="s">
        <v>133</v>
      </c>
      <c r="HG39" s="248" t="s">
        <v>133</v>
      </c>
      <c r="HH39" s="249" t="s">
        <v>133</v>
      </c>
      <c r="HI39" s="248" t="s">
        <v>133</v>
      </c>
      <c r="HJ39" s="249" t="s">
        <v>133</v>
      </c>
      <c r="HK39" s="248" t="s">
        <v>133</v>
      </c>
      <c r="HL39" s="249" t="s">
        <v>133</v>
      </c>
      <c r="HM39" s="248" t="s">
        <v>133</v>
      </c>
      <c r="HN39" s="249" t="s">
        <v>133</v>
      </c>
      <c r="HO39" s="248" t="s">
        <v>133</v>
      </c>
      <c r="HP39" s="249" t="s">
        <v>133</v>
      </c>
      <c r="HQ39" s="248" t="s">
        <v>133</v>
      </c>
      <c r="HR39" s="249" t="s">
        <v>133</v>
      </c>
      <c r="HS39" s="248" t="s">
        <v>133</v>
      </c>
      <c r="HT39" s="249" t="s">
        <v>133</v>
      </c>
      <c r="HU39" s="248" t="s">
        <v>133</v>
      </c>
      <c r="HV39" s="249" t="s">
        <v>133</v>
      </c>
      <c r="HW39" s="244" t="s">
        <v>133</v>
      </c>
      <c r="HX39" s="249" t="s">
        <v>133</v>
      </c>
      <c r="HY39" s="244" t="s">
        <v>133</v>
      </c>
      <c r="HZ39" s="249" t="s">
        <v>133</v>
      </c>
      <c r="IA39" s="244" t="s">
        <v>133</v>
      </c>
      <c r="IB39" s="249" t="s">
        <v>133</v>
      </c>
      <c r="IC39" s="248" t="s">
        <v>133</v>
      </c>
      <c r="ID39" s="249" t="s">
        <v>133</v>
      </c>
      <c r="IE39" s="248" t="s">
        <v>133</v>
      </c>
      <c r="IF39" s="249" t="s">
        <v>133</v>
      </c>
      <c r="IG39" s="248" t="s">
        <v>133</v>
      </c>
      <c r="IH39" s="249" t="s">
        <v>133</v>
      </c>
      <c r="II39" s="248" t="s">
        <v>133</v>
      </c>
      <c r="IJ39" s="249" t="s">
        <v>133</v>
      </c>
      <c r="IK39" s="244" t="s">
        <v>133</v>
      </c>
      <c r="IL39" s="249" t="s">
        <v>133</v>
      </c>
      <c r="IM39" s="244" t="s">
        <v>133</v>
      </c>
      <c r="IN39" s="249" t="s">
        <v>133</v>
      </c>
      <c r="IO39" s="244" t="s">
        <v>133</v>
      </c>
      <c r="IP39" s="249" t="s">
        <v>133</v>
      </c>
      <c r="IQ39" s="244" t="s">
        <v>133</v>
      </c>
      <c r="IR39" s="249" t="s">
        <v>133</v>
      </c>
      <c r="IS39" s="244" t="s">
        <v>133</v>
      </c>
      <c r="IT39" s="249" t="s">
        <v>133</v>
      </c>
      <c r="IU39" s="248" t="s">
        <v>133</v>
      </c>
      <c r="IV39" s="249" t="s">
        <v>133</v>
      </c>
      <c r="IW39" s="244" t="s">
        <v>133</v>
      </c>
      <c r="IX39" s="249" t="s">
        <v>133</v>
      </c>
      <c r="IY39" s="244" t="s">
        <v>133</v>
      </c>
      <c r="IZ39" s="249" t="s">
        <v>133</v>
      </c>
      <c r="JA39" s="244" t="s">
        <v>133</v>
      </c>
      <c r="JB39" s="249" t="s">
        <v>133</v>
      </c>
      <c r="JC39" s="244" t="s">
        <v>133</v>
      </c>
      <c r="JD39" s="249" t="s">
        <v>133</v>
      </c>
      <c r="JE39" s="244" t="s">
        <v>133</v>
      </c>
      <c r="JF39" s="249" t="s">
        <v>133</v>
      </c>
      <c r="JG39" s="244" t="s">
        <v>133</v>
      </c>
      <c r="JH39" s="249" t="s">
        <v>133</v>
      </c>
      <c r="JI39" s="244" t="s">
        <v>133</v>
      </c>
      <c r="JJ39" s="249" t="s">
        <v>133</v>
      </c>
      <c r="JK39" s="244" t="s">
        <v>133</v>
      </c>
      <c r="JL39" s="249" t="s">
        <v>133</v>
      </c>
      <c r="JM39" s="244" t="s">
        <v>133</v>
      </c>
      <c r="JN39" s="249" t="s">
        <v>133</v>
      </c>
      <c r="JO39" s="244" t="s">
        <v>133</v>
      </c>
      <c r="JP39" s="249" t="s">
        <v>133</v>
      </c>
      <c r="JQ39" s="244" t="s">
        <v>133</v>
      </c>
      <c r="JR39" s="249" t="s">
        <v>133</v>
      </c>
      <c r="JS39" s="244" t="s">
        <v>133</v>
      </c>
      <c r="JT39" s="249" t="s">
        <v>133</v>
      </c>
      <c r="JU39" s="244" t="s">
        <v>133</v>
      </c>
      <c r="JV39" s="249" t="s">
        <v>133</v>
      </c>
      <c r="JW39" s="244" t="s">
        <v>133</v>
      </c>
      <c r="JX39" s="249" t="s">
        <v>133</v>
      </c>
      <c r="JY39" s="244" t="s">
        <v>133</v>
      </c>
      <c r="JZ39" s="249" t="s">
        <v>133</v>
      </c>
    </row>
    <row r="40" spans="1:286" x14ac:dyDescent="0.3">
      <c r="A40" s="242" t="s">
        <v>178</v>
      </c>
      <c r="B40" s="242" t="s">
        <v>178</v>
      </c>
      <c r="C40" s="268"/>
      <c r="D40" s="269"/>
      <c r="E40" s="26" t="s">
        <v>54</v>
      </c>
      <c r="F40" s="252" t="s">
        <v>258</v>
      </c>
      <c r="G40" s="253">
        <v>1</v>
      </c>
      <c r="H40" s="270">
        <v>1</v>
      </c>
      <c r="I40" s="255">
        <v>4.5199999999999996</v>
      </c>
      <c r="J40" s="256">
        <v>4.5199999999999996</v>
      </c>
      <c r="K40" s="255">
        <v>4.3</v>
      </c>
      <c r="L40" s="256">
        <v>4.3</v>
      </c>
      <c r="M40" s="255">
        <v>4.3</v>
      </c>
      <c r="N40" s="256">
        <v>4.3</v>
      </c>
      <c r="O40" s="255">
        <v>4.3</v>
      </c>
      <c r="P40" s="256">
        <v>4.3</v>
      </c>
      <c r="Q40" s="255">
        <v>4.3900000000000006</v>
      </c>
      <c r="R40" s="256">
        <v>4.3900000000000006</v>
      </c>
      <c r="S40" s="255">
        <v>4.2</v>
      </c>
      <c r="T40" s="256">
        <v>4.2</v>
      </c>
      <c r="U40" s="255">
        <v>4.38</v>
      </c>
      <c r="V40" s="256">
        <v>4.38</v>
      </c>
      <c r="W40" s="255">
        <v>4.24</v>
      </c>
      <c r="X40" s="256">
        <v>4.24</v>
      </c>
      <c r="Y40" s="255">
        <v>4.12</v>
      </c>
      <c r="Z40" s="256">
        <v>4.12</v>
      </c>
      <c r="AA40" s="255">
        <v>4.09</v>
      </c>
      <c r="AB40" s="256">
        <v>4.09</v>
      </c>
      <c r="AC40" s="255">
        <v>3.88</v>
      </c>
      <c r="AD40" s="256">
        <v>3.88</v>
      </c>
      <c r="AE40" s="255">
        <v>3.41</v>
      </c>
      <c r="AF40" s="256">
        <v>3.41</v>
      </c>
      <c r="AG40" s="255">
        <v>3.38</v>
      </c>
      <c r="AH40" s="256">
        <v>3.38</v>
      </c>
      <c r="AI40" s="255">
        <v>2.59</v>
      </c>
      <c r="AJ40" s="256">
        <v>2.59</v>
      </c>
      <c r="AK40" s="255">
        <v>2.16</v>
      </c>
      <c r="AL40" s="256">
        <v>2.16</v>
      </c>
      <c r="AM40" s="255">
        <v>3.18</v>
      </c>
      <c r="AN40" s="256">
        <v>3.18</v>
      </c>
      <c r="AO40" s="255">
        <v>3.45</v>
      </c>
      <c r="AP40" s="256">
        <v>3.45</v>
      </c>
      <c r="AQ40" s="255">
        <v>3.44</v>
      </c>
      <c r="AR40" s="256">
        <v>3.44</v>
      </c>
      <c r="AS40" s="255">
        <v>3.55</v>
      </c>
      <c r="AT40" s="256">
        <v>3.55</v>
      </c>
      <c r="AU40" s="255">
        <v>3.81</v>
      </c>
      <c r="AV40" s="256">
        <v>3.81</v>
      </c>
      <c r="AW40" s="255">
        <v>3.82</v>
      </c>
      <c r="AX40" s="256">
        <v>3.82</v>
      </c>
      <c r="AY40" s="255">
        <v>4.0600000000000005</v>
      </c>
      <c r="AZ40" s="256">
        <v>4.0600000000000005</v>
      </c>
      <c r="BA40" s="255">
        <v>4.0999999999999996</v>
      </c>
      <c r="BB40" s="256">
        <v>4.0999999999999996</v>
      </c>
      <c r="BC40" s="255">
        <v>3.8</v>
      </c>
      <c r="BD40" s="256">
        <v>3.8</v>
      </c>
      <c r="BE40" s="255">
        <v>3.76</v>
      </c>
      <c r="BF40" s="256">
        <v>3.76</v>
      </c>
      <c r="BG40" s="255">
        <v>3.36</v>
      </c>
      <c r="BH40" s="256">
        <v>3.36</v>
      </c>
      <c r="BI40" s="255">
        <v>2.8899999999999997</v>
      </c>
      <c r="BJ40" s="256">
        <v>2.8899999999999997</v>
      </c>
      <c r="BK40" s="255">
        <v>2.62</v>
      </c>
      <c r="BL40" s="256">
        <v>2.62</v>
      </c>
      <c r="BM40" s="255">
        <v>2.83</v>
      </c>
      <c r="BN40" s="256">
        <v>2.83</v>
      </c>
      <c r="BO40" s="255">
        <v>2.5499999999999998</v>
      </c>
      <c r="BP40" s="256">
        <v>2.5499999999999998</v>
      </c>
      <c r="BQ40" s="255">
        <v>2.1</v>
      </c>
      <c r="BR40" s="256">
        <v>2.1</v>
      </c>
      <c r="BS40" s="255">
        <v>2.23</v>
      </c>
      <c r="BT40" s="256">
        <v>2.23</v>
      </c>
      <c r="BU40" s="255">
        <v>2.27</v>
      </c>
      <c r="BV40" s="256">
        <v>2.27</v>
      </c>
      <c r="BW40" s="255">
        <v>2.2999999999999998</v>
      </c>
      <c r="BX40" s="256">
        <v>2.2999999999999998</v>
      </c>
      <c r="BY40" s="255">
        <v>2.17</v>
      </c>
      <c r="BZ40" s="256">
        <v>2.17</v>
      </c>
      <c r="CA40" s="255">
        <v>1.7</v>
      </c>
      <c r="CB40" s="256">
        <v>1.7</v>
      </c>
      <c r="CC40" s="255">
        <v>1.98</v>
      </c>
      <c r="CD40" s="256">
        <v>1.98</v>
      </c>
      <c r="CE40" s="255">
        <v>1.6600000000000001</v>
      </c>
      <c r="CF40" s="256">
        <v>1.6600000000000001</v>
      </c>
      <c r="CG40" s="255">
        <v>1.72</v>
      </c>
      <c r="CH40" s="256">
        <v>1.72</v>
      </c>
      <c r="CI40" s="255">
        <v>1.85</v>
      </c>
      <c r="CJ40" s="256">
        <v>1.85</v>
      </c>
      <c r="CK40" s="255">
        <v>1.8199999999999998</v>
      </c>
      <c r="CL40" s="256">
        <v>1.8199999999999998</v>
      </c>
      <c r="CM40" s="255">
        <v>1.67</v>
      </c>
      <c r="CN40" s="256">
        <v>1.67</v>
      </c>
      <c r="CO40" s="255">
        <v>1.67</v>
      </c>
      <c r="CP40" s="256">
        <v>1.67</v>
      </c>
      <c r="CQ40" s="255">
        <v>2.08</v>
      </c>
      <c r="CR40" s="256">
        <v>2.08</v>
      </c>
      <c r="CS40" s="255">
        <v>1.87</v>
      </c>
      <c r="CT40" s="256">
        <v>1.87</v>
      </c>
      <c r="CU40" s="255">
        <v>1.79</v>
      </c>
      <c r="CV40" s="256">
        <v>1.79</v>
      </c>
      <c r="CW40" s="255">
        <v>1.65</v>
      </c>
      <c r="CX40" s="256">
        <v>1.65</v>
      </c>
      <c r="CY40" s="255">
        <v>1.87</v>
      </c>
      <c r="CZ40" s="256">
        <v>1.87</v>
      </c>
      <c r="DA40" s="255">
        <v>2.21</v>
      </c>
      <c r="DB40" s="256">
        <v>2.21</v>
      </c>
      <c r="DC40" s="255">
        <v>2.2400000000000002</v>
      </c>
      <c r="DD40" s="256">
        <v>2.2400000000000002</v>
      </c>
      <c r="DE40" s="255">
        <v>2.46</v>
      </c>
      <c r="DF40" s="256">
        <v>2.46</v>
      </c>
      <c r="DG40" s="255">
        <v>2.35</v>
      </c>
      <c r="DH40" s="256">
        <v>2.35</v>
      </c>
      <c r="DI40" s="255">
        <v>2.2400000000000002</v>
      </c>
      <c r="DJ40" s="256">
        <v>2.2400000000000002</v>
      </c>
      <c r="DK40" s="255">
        <v>2.12</v>
      </c>
      <c r="DL40" s="256">
        <v>2.12</v>
      </c>
      <c r="DM40" s="255">
        <v>2.41</v>
      </c>
      <c r="DN40" s="256">
        <v>2.41</v>
      </c>
      <c r="DO40" s="255">
        <v>2.13</v>
      </c>
      <c r="DP40" s="256">
        <v>2.13</v>
      </c>
      <c r="DQ40" s="255">
        <v>2.1</v>
      </c>
      <c r="DR40" s="256">
        <v>2.1</v>
      </c>
      <c r="DS40" s="255">
        <v>2.13</v>
      </c>
      <c r="DT40" s="256">
        <v>2.13</v>
      </c>
      <c r="DU40" s="255">
        <v>2.0700000000000003</v>
      </c>
      <c r="DV40" s="256">
        <v>2.0700000000000003</v>
      </c>
      <c r="DW40" s="255">
        <v>1.87</v>
      </c>
      <c r="DX40" s="256">
        <v>1.87</v>
      </c>
      <c r="DY40" s="255">
        <v>1.8399999999999999</v>
      </c>
      <c r="DZ40" s="256">
        <v>1.8399999999999999</v>
      </c>
      <c r="EA40" s="255">
        <v>1.77</v>
      </c>
      <c r="EB40" s="256">
        <v>1.77</v>
      </c>
      <c r="EC40" s="255">
        <v>1.54</v>
      </c>
      <c r="ED40" s="256">
        <v>1.54</v>
      </c>
      <c r="EE40" s="255">
        <v>1.54</v>
      </c>
      <c r="EF40" s="256">
        <v>1.54</v>
      </c>
      <c r="EG40" s="255">
        <v>1.47</v>
      </c>
      <c r="EH40" s="256">
        <v>1.47</v>
      </c>
      <c r="EI40" s="255">
        <v>1.35</v>
      </c>
      <c r="EJ40" s="256">
        <v>1.35</v>
      </c>
      <c r="EK40" s="255">
        <v>1.32</v>
      </c>
      <c r="EL40" s="256">
        <v>1.32</v>
      </c>
      <c r="EM40" s="255">
        <v>1.06</v>
      </c>
      <c r="EN40" s="256">
        <v>1.06</v>
      </c>
      <c r="EO40" s="255">
        <v>1.03</v>
      </c>
      <c r="EP40" s="256">
        <v>1.03</v>
      </c>
      <c r="EQ40" s="255">
        <v>1.04</v>
      </c>
      <c r="ER40" s="256">
        <v>1.04</v>
      </c>
      <c r="ES40" s="255">
        <v>1.1299999999999999</v>
      </c>
      <c r="ET40" s="256">
        <v>1.1299999999999999</v>
      </c>
      <c r="EU40" s="255">
        <v>1.27</v>
      </c>
      <c r="EV40" s="256">
        <v>1.27</v>
      </c>
      <c r="EW40" s="255">
        <v>1.5</v>
      </c>
      <c r="EX40" s="256">
        <v>1.5</v>
      </c>
      <c r="EY40" s="255">
        <v>1.4</v>
      </c>
      <c r="EZ40" s="256">
        <v>1.4</v>
      </c>
      <c r="FA40" s="255">
        <v>1.5</v>
      </c>
      <c r="FB40" s="256">
        <v>1.5</v>
      </c>
      <c r="FC40" s="255">
        <v>1.43</v>
      </c>
      <c r="FD40" s="256">
        <v>1.43</v>
      </c>
      <c r="FE40" s="255">
        <v>1.41</v>
      </c>
      <c r="FF40" s="256">
        <v>1.41</v>
      </c>
      <c r="FG40" s="255">
        <v>1.26</v>
      </c>
      <c r="FH40" s="256">
        <v>1.26</v>
      </c>
      <c r="FI40" s="255">
        <v>1.48</v>
      </c>
      <c r="FJ40" s="256">
        <v>1.48</v>
      </c>
      <c r="FK40" s="255">
        <v>1.21</v>
      </c>
      <c r="FL40" s="256">
        <v>1.21</v>
      </c>
      <c r="FM40" s="255">
        <v>1.07</v>
      </c>
      <c r="FN40" s="256">
        <v>1.07</v>
      </c>
      <c r="FO40" s="255">
        <v>1.07</v>
      </c>
      <c r="FP40" s="256">
        <v>1.07</v>
      </c>
      <c r="FQ40" s="255">
        <v>1.1299999999999999</v>
      </c>
      <c r="FR40" s="256">
        <v>1.1299999999999999</v>
      </c>
      <c r="FS40" s="255">
        <v>1.08</v>
      </c>
      <c r="FT40" s="256">
        <v>1.08</v>
      </c>
      <c r="FU40" s="255">
        <v>0.82000000000000006</v>
      </c>
      <c r="FV40" s="256">
        <v>0.82000000000000006</v>
      </c>
      <c r="FW40" s="255">
        <v>0.81</v>
      </c>
      <c r="FX40" s="256">
        <v>0.81</v>
      </c>
      <c r="FY40" s="255">
        <v>0.77</v>
      </c>
      <c r="FZ40" s="256">
        <v>0.77</v>
      </c>
      <c r="GA40" s="255">
        <v>0.75</v>
      </c>
      <c r="GB40" s="256">
        <v>0.75</v>
      </c>
      <c r="GC40" s="255">
        <v>0.97</v>
      </c>
      <c r="GD40" s="256">
        <v>0.97</v>
      </c>
      <c r="GE40" s="255">
        <v>1.03</v>
      </c>
      <c r="GF40" s="256">
        <v>1.03</v>
      </c>
      <c r="GG40" s="255">
        <v>1.04</v>
      </c>
      <c r="GH40" s="256">
        <v>1.04</v>
      </c>
      <c r="GI40" s="255">
        <v>1.1599999999999999</v>
      </c>
      <c r="GJ40" s="256">
        <v>1.1599999999999999</v>
      </c>
      <c r="GK40" s="255">
        <v>0.92999999999999994</v>
      </c>
      <c r="GL40" s="256">
        <v>0.92999999999999994</v>
      </c>
      <c r="GM40" s="255">
        <v>1.08</v>
      </c>
      <c r="GN40" s="256">
        <v>1.08</v>
      </c>
      <c r="GO40" s="255">
        <v>1.06</v>
      </c>
      <c r="GP40" s="256">
        <v>1.06</v>
      </c>
      <c r="GQ40" s="255">
        <v>1.06</v>
      </c>
      <c r="GR40" s="256">
        <v>1.06</v>
      </c>
      <c r="GS40" s="255">
        <v>1.1599999999999999</v>
      </c>
      <c r="GT40" s="256">
        <v>1.1599999999999999</v>
      </c>
      <c r="GU40" s="255">
        <v>1.1400000000000001</v>
      </c>
      <c r="GV40" s="256">
        <v>1.1400000000000001</v>
      </c>
      <c r="GW40" s="255">
        <v>0.99</v>
      </c>
      <c r="GX40" s="256">
        <v>0.99</v>
      </c>
      <c r="GY40" s="255">
        <v>1.05</v>
      </c>
      <c r="GZ40" s="256">
        <v>1.05</v>
      </c>
      <c r="HA40" s="255">
        <v>1.05</v>
      </c>
      <c r="HB40" s="256">
        <v>1.05</v>
      </c>
      <c r="HC40" s="255">
        <v>0.97</v>
      </c>
      <c r="HD40" s="256">
        <v>0.97</v>
      </c>
      <c r="HE40" s="255">
        <v>1.06</v>
      </c>
      <c r="HF40" s="256">
        <v>1.06</v>
      </c>
      <c r="HG40" s="255">
        <v>1.28</v>
      </c>
      <c r="HH40" s="256">
        <v>1.28</v>
      </c>
      <c r="HI40" s="255">
        <v>1.29</v>
      </c>
      <c r="HJ40" s="256">
        <v>1.29</v>
      </c>
      <c r="HK40" s="255">
        <v>1.24</v>
      </c>
      <c r="HL40" s="256">
        <v>1.24</v>
      </c>
      <c r="HM40" s="255">
        <v>1.17</v>
      </c>
      <c r="HN40" s="256">
        <v>1.17</v>
      </c>
      <c r="HO40" s="255">
        <v>1.04</v>
      </c>
      <c r="HP40" s="256">
        <v>1.04</v>
      </c>
      <c r="HQ40" s="255">
        <v>0.96</v>
      </c>
      <c r="HR40" s="256">
        <v>0.96</v>
      </c>
      <c r="HS40" s="255">
        <v>0.89</v>
      </c>
      <c r="HT40" s="256">
        <v>0.89</v>
      </c>
      <c r="HU40" s="255">
        <v>0.98</v>
      </c>
      <c r="HV40" s="256">
        <v>0.98</v>
      </c>
      <c r="HW40" s="413">
        <v>1</v>
      </c>
      <c r="HX40" s="415">
        <v>1</v>
      </c>
      <c r="HY40" s="413">
        <v>0.99</v>
      </c>
      <c r="HZ40" s="415">
        <v>0.99</v>
      </c>
      <c r="IA40" s="413">
        <v>1</v>
      </c>
      <c r="IB40" s="415">
        <v>1</v>
      </c>
      <c r="IC40" s="255">
        <v>1.02</v>
      </c>
      <c r="ID40" s="256">
        <v>1.02</v>
      </c>
      <c r="IE40" s="255">
        <v>0.69</v>
      </c>
      <c r="IF40" s="256">
        <v>0.69</v>
      </c>
      <c r="IG40" s="413">
        <v>0.87</v>
      </c>
      <c r="IH40" s="415">
        <v>0.87</v>
      </c>
      <c r="II40" s="413">
        <v>0.71</v>
      </c>
      <c r="IJ40" s="415">
        <v>0.71</v>
      </c>
      <c r="IK40" s="413">
        <v>0.79</v>
      </c>
      <c r="IL40" s="415">
        <v>0.79</v>
      </c>
      <c r="IM40" s="413">
        <v>0.67999999999999994</v>
      </c>
      <c r="IN40" s="415">
        <v>0.67999999999999994</v>
      </c>
      <c r="IO40" s="413">
        <v>0.52</v>
      </c>
      <c r="IP40" s="415">
        <v>0.52</v>
      </c>
      <c r="IQ40" s="413">
        <v>0.41000000000000003</v>
      </c>
      <c r="IR40" s="415">
        <v>0.41000000000000003</v>
      </c>
      <c r="IS40" s="413">
        <v>0.15000000000000002</v>
      </c>
      <c r="IT40" s="415">
        <v>0.15000000000000002</v>
      </c>
      <c r="IU40" s="413">
        <v>0.28000000000000003</v>
      </c>
      <c r="IV40" s="415">
        <v>0.28000000000000003</v>
      </c>
      <c r="IW40" s="413">
        <v>0.45999999999999996</v>
      </c>
      <c r="IX40" s="415">
        <v>0.45999999999999996</v>
      </c>
      <c r="IY40" s="413">
        <v>0.49</v>
      </c>
      <c r="IZ40" s="415">
        <v>0.49</v>
      </c>
      <c r="JA40" s="413">
        <f>+INDEX('[1]CCSU-NSU-historical'!$1:$1048576,ROW(),+MATCH(JA$13,'[1]CCSU-NSU-historical'!$13:$13,0))</f>
        <v>0.6</v>
      </c>
      <c r="JB40" s="415">
        <f>+INDEX('[1]CCSU-NSU-historical'!$1:$1048576,ROW(),+MATCH(JB$13,'[1]CCSU-NSU-historical'!$13:$13,0)+1)</f>
        <v>0.6</v>
      </c>
      <c r="JC40" s="413">
        <v>0.49</v>
      </c>
      <c r="JD40" s="415">
        <v>0.49</v>
      </c>
      <c r="JE40" s="413">
        <v>0.29000000000000004</v>
      </c>
      <c r="JF40" s="415">
        <v>0.29000000000000004</v>
      </c>
      <c r="JG40" s="413">
        <v>0.61</v>
      </c>
      <c r="JH40" s="415">
        <v>0.61</v>
      </c>
      <c r="JI40" s="413">
        <v>0.6</v>
      </c>
      <c r="JJ40" s="415">
        <v>0.6</v>
      </c>
      <c r="JK40" s="413">
        <v>0.61</v>
      </c>
      <c r="JL40" s="415">
        <v>0.61</v>
      </c>
      <c r="JM40" s="413">
        <v>0.54</v>
      </c>
      <c r="JN40" s="415">
        <v>0.54</v>
      </c>
      <c r="JO40" s="413">
        <v>0.5</v>
      </c>
      <c r="JP40" s="415">
        <v>0.5</v>
      </c>
      <c r="JQ40" s="413">
        <v>0.58000000000000007</v>
      </c>
      <c r="JR40" s="415">
        <v>0.58000000000000007</v>
      </c>
      <c r="JS40" s="413">
        <v>0.48</v>
      </c>
      <c r="JT40" s="415">
        <v>0.48</v>
      </c>
      <c r="JU40" s="413">
        <v>0.41000000000000003</v>
      </c>
      <c r="JV40" s="415">
        <v>0.41000000000000003</v>
      </c>
      <c r="JW40" s="413">
        <v>0.45999999999999996</v>
      </c>
      <c r="JX40" s="415">
        <v>0.45999999999999996</v>
      </c>
      <c r="JY40" s="413">
        <v>0.47</v>
      </c>
      <c r="JZ40" s="415">
        <v>0.47</v>
      </c>
    </row>
    <row r="41" spans="1:286" x14ac:dyDescent="0.3">
      <c r="A41" s="191" t="s">
        <v>179</v>
      </c>
      <c r="B41" s="242" t="s">
        <v>178</v>
      </c>
      <c r="C41" s="250"/>
      <c r="D41" s="251"/>
      <c r="E41" s="26" t="s">
        <v>155</v>
      </c>
      <c r="F41" s="252" t="s">
        <v>259</v>
      </c>
      <c r="G41" s="253">
        <v>1.2</v>
      </c>
      <c r="H41" s="254">
        <v>1.2</v>
      </c>
      <c r="I41" s="255" t="s">
        <v>55</v>
      </c>
      <c r="J41" s="257">
        <v>4.72</v>
      </c>
      <c r="K41" s="255">
        <v>4.6100000000000003</v>
      </c>
      <c r="L41" s="257">
        <v>4.5</v>
      </c>
      <c r="M41" s="255">
        <v>4.59</v>
      </c>
      <c r="N41" s="257">
        <v>4.5</v>
      </c>
      <c r="O41" s="255">
        <v>4.53</v>
      </c>
      <c r="P41" s="257">
        <v>4.5</v>
      </c>
      <c r="Q41" s="255">
        <v>4.6500000000000004</v>
      </c>
      <c r="R41" s="257">
        <v>4.5900000000000007</v>
      </c>
      <c r="S41" s="255">
        <v>4.51</v>
      </c>
      <c r="T41" s="257">
        <v>4.4000000000000004</v>
      </c>
      <c r="U41" s="255">
        <v>4.6399999999999997</v>
      </c>
      <c r="V41" s="257">
        <v>4.58</v>
      </c>
      <c r="W41" s="255">
        <v>4.51</v>
      </c>
      <c r="X41" s="257">
        <v>4.4400000000000004</v>
      </c>
      <c r="Y41" s="255">
        <v>4.37</v>
      </c>
      <c r="Z41" s="257">
        <v>4.32</v>
      </c>
      <c r="AA41" s="255">
        <v>4.3600000000000003</v>
      </c>
      <c r="AB41" s="257">
        <v>4.29</v>
      </c>
      <c r="AC41" s="255">
        <v>4.2</v>
      </c>
      <c r="AD41" s="257">
        <v>4.08</v>
      </c>
      <c r="AE41" s="255">
        <v>3.6900000000000004</v>
      </c>
      <c r="AF41" s="257">
        <v>3.6100000000000003</v>
      </c>
      <c r="AG41" s="255">
        <v>3.6399999999999997</v>
      </c>
      <c r="AH41" s="257">
        <v>3.58</v>
      </c>
      <c r="AI41" s="255">
        <v>3.12</v>
      </c>
      <c r="AJ41" s="257">
        <v>2.79</v>
      </c>
      <c r="AK41" s="255">
        <v>2.65</v>
      </c>
      <c r="AL41" s="257">
        <v>2.3600000000000003</v>
      </c>
      <c r="AM41" s="255">
        <v>3.3600000000000003</v>
      </c>
      <c r="AN41" s="257">
        <v>3.38</v>
      </c>
      <c r="AO41" s="255">
        <v>3.6399999999999997</v>
      </c>
      <c r="AP41" s="257">
        <v>3.6500000000000004</v>
      </c>
      <c r="AQ41" s="255">
        <v>3.8499999999999996</v>
      </c>
      <c r="AR41" s="257">
        <v>3.6399999999999997</v>
      </c>
      <c r="AS41" s="255">
        <v>4.01</v>
      </c>
      <c r="AT41" s="257">
        <v>3.75</v>
      </c>
      <c r="AU41" s="255">
        <v>4.2299999999999995</v>
      </c>
      <c r="AV41" s="257">
        <v>4.01</v>
      </c>
      <c r="AW41" s="255">
        <v>4.2699999999999996</v>
      </c>
      <c r="AX41" s="257">
        <v>4.0199999999999996</v>
      </c>
      <c r="AY41" s="255">
        <v>4.49</v>
      </c>
      <c r="AZ41" s="257">
        <v>4.2600000000000007</v>
      </c>
      <c r="BA41" s="255">
        <v>4.41</v>
      </c>
      <c r="BB41" s="257">
        <v>4.3</v>
      </c>
      <c r="BC41" s="255">
        <v>4.16</v>
      </c>
      <c r="BD41" s="257">
        <v>4</v>
      </c>
      <c r="BE41" s="255">
        <v>4.13</v>
      </c>
      <c r="BF41" s="257">
        <v>3.96</v>
      </c>
      <c r="BG41" s="255">
        <v>3.71</v>
      </c>
      <c r="BH41" s="257">
        <v>3.5599999999999996</v>
      </c>
      <c r="BI41" s="255">
        <v>3.25</v>
      </c>
      <c r="BJ41" s="257">
        <v>3.09</v>
      </c>
      <c r="BK41" s="255">
        <v>2.99</v>
      </c>
      <c r="BL41" s="257">
        <v>2.8200000000000003</v>
      </c>
      <c r="BM41" s="255">
        <v>3.2</v>
      </c>
      <c r="BN41" s="257">
        <v>3.0300000000000002</v>
      </c>
      <c r="BO41" s="255">
        <v>2.95</v>
      </c>
      <c r="BP41" s="257">
        <v>2.75</v>
      </c>
      <c r="BQ41" s="255">
        <v>2.4900000000000002</v>
      </c>
      <c r="BR41" s="257">
        <v>2.2999999999999998</v>
      </c>
      <c r="BS41" s="255">
        <v>2.63</v>
      </c>
      <c r="BT41" s="257">
        <v>2.4299999999999997</v>
      </c>
      <c r="BU41" s="255">
        <v>2.66</v>
      </c>
      <c r="BV41" s="257">
        <v>2.4699999999999998</v>
      </c>
      <c r="BW41" s="255">
        <v>2.71</v>
      </c>
      <c r="BX41" s="257">
        <v>2.5</v>
      </c>
      <c r="BY41" s="255">
        <v>2.52</v>
      </c>
      <c r="BZ41" s="257">
        <v>2.37</v>
      </c>
      <c r="CA41" s="255">
        <v>2.0699999999999998</v>
      </c>
      <c r="CB41" s="257">
        <v>1.9</v>
      </c>
      <c r="CC41" s="255">
        <v>2.3899999999999997</v>
      </c>
      <c r="CD41" s="257">
        <v>2.1799999999999997</v>
      </c>
      <c r="CE41" s="255">
        <v>2.0699999999999998</v>
      </c>
      <c r="CF41" s="257">
        <v>1.86</v>
      </c>
      <c r="CG41" s="255">
        <v>2.11</v>
      </c>
      <c r="CH41" s="257">
        <v>1.92</v>
      </c>
      <c r="CI41" s="255">
        <v>2.23</v>
      </c>
      <c r="CJ41" s="257">
        <v>2.0499999999999998</v>
      </c>
      <c r="CK41" s="255">
        <v>2.2000000000000002</v>
      </c>
      <c r="CL41" s="257">
        <v>2.0199999999999996</v>
      </c>
      <c r="CM41" s="255">
        <v>2.0699999999999998</v>
      </c>
      <c r="CN41" s="257">
        <v>1.8699999999999999</v>
      </c>
      <c r="CO41" s="255">
        <v>2.08</v>
      </c>
      <c r="CP41" s="257">
        <v>1.8699999999999999</v>
      </c>
      <c r="CQ41" s="255">
        <v>2.4500000000000002</v>
      </c>
      <c r="CR41" s="257">
        <v>2.2800000000000002</v>
      </c>
      <c r="CS41" s="255">
        <v>2.2599999999999998</v>
      </c>
      <c r="CT41" s="257">
        <v>2.0700000000000003</v>
      </c>
      <c r="CU41" s="255">
        <v>2.2000000000000002</v>
      </c>
      <c r="CV41" s="257">
        <v>1.99</v>
      </c>
      <c r="CW41" s="255">
        <v>2.0299999999999998</v>
      </c>
      <c r="CX41" s="257">
        <v>1.8499999999999999</v>
      </c>
      <c r="CY41" s="255">
        <v>2.27</v>
      </c>
      <c r="CZ41" s="257">
        <v>2.0700000000000003</v>
      </c>
      <c r="DA41" s="255">
        <v>2.61</v>
      </c>
      <c r="DB41" s="257">
        <v>2.41</v>
      </c>
      <c r="DC41" s="255">
        <v>2.6399999999999997</v>
      </c>
      <c r="DD41" s="257">
        <v>2.4400000000000004</v>
      </c>
      <c r="DE41" s="255">
        <v>2.88</v>
      </c>
      <c r="DF41" s="257">
        <v>2.66</v>
      </c>
      <c r="DG41" s="255">
        <v>2.79</v>
      </c>
      <c r="DH41" s="257">
        <v>2.5499999999999998</v>
      </c>
      <c r="DI41" s="255">
        <v>2.7</v>
      </c>
      <c r="DJ41" s="257">
        <v>2.4400000000000004</v>
      </c>
      <c r="DK41" s="255">
        <v>2.5499999999999998</v>
      </c>
      <c r="DL41" s="257">
        <v>2.3200000000000003</v>
      </c>
      <c r="DM41" s="255">
        <v>2.81</v>
      </c>
      <c r="DN41" s="257">
        <v>2.6100000000000003</v>
      </c>
      <c r="DO41" s="255">
        <v>2.56</v>
      </c>
      <c r="DP41" s="257">
        <v>2.33</v>
      </c>
      <c r="DQ41" s="255">
        <v>2.54</v>
      </c>
      <c r="DR41" s="257">
        <v>2.2999999999999998</v>
      </c>
      <c r="DS41" s="255">
        <v>2.54</v>
      </c>
      <c r="DT41" s="257">
        <v>2.33</v>
      </c>
      <c r="DU41" s="255">
        <v>2.4900000000000002</v>
      </c>
      <c r="DV41" s="257">
        <v>2.2700000000000005</v>
      </c>
      <c r="DW41" s="255">
        <v>2.2599999999999998</v>
      </c>
      <c r="DX41" s="257">
        <v>2.0700000000000003</v>
      </c>
      <c r="DY41" s="255">
        <v>2.2400000000000002</v>
      </c>
      <c r="DZ41" s="257">
        <v>2.04</v>
      </c>
      <c r="EA41" s="255">
        <v>2.1399999999999997</v>
      </c>
      <c r="EB41" s="257">
        <v>1.97</v>
      </c>
      <c r="EC41" s="255">
        <v>1.88</v>
      </c>
      <c r="ED41" s="257">
        <v>1.74</v>
      </c>
      <c r="EE41" s="255">
        <v>1.9</v>
      </c>
      <c r="EF41" s="257">
        <v>1.74</v>
      </c>
      <c r="EG41" s="255">
        <v>1.81</v>
      </c>
      <c r="EH41" s="257">
        <v>1.67</v>
      </c>
      <c r="EI41" s="255">
        <v>1.65</v>
      </c>
      <c r="EJ41" s="257">
        <v>1.55</v>
      </c>
      <c r="EK41" s="255">
        <v>1.63</v>
      </c>
      <c r="EL41" s="257">
        <v>1.52</v>
      </c>
      <c r="EM41" s="255">
        <v>1.3399999999999999</v>
      </c>
      <c r="EN41" s="257">
        <v>1.26</v>
      </c>
      <c r="EO41" s="255">
        <v>1.28</v>
      </c>
      <c r="EP41" s="257">
        <v>1.23</v>
      </c>
      <c r="EQ41" s="255">
        <v>1.31</v>
      </c>
      <c r="ER41" s="257">
        <v>1.24</v>
      </c>
      <c r="ES41" s="255">
        <v>1.41</v>
      </c>
      <c r="ET41" s="257">
        <v>1.3299999999999998</v>
      </c>
      <c r="EU41" s="255">
        <v>1.5699999999999998</v>
      </c>
      <c r="EV41" s="257">
        <v>1.47</v>
      </c>
      <c r="EW41" s="255">
        <v>1.87</v>
      </c>
      <c r="EX41" s="257">
        <v>1.7</v>
      </c>
      <c r="EY41" s="255">
        <v>1.74</v>
      </c>
      <c r="EZ41" s="257">
        <v>1.5999999999999999</v>
      </c>
      <c r="FA41" s="255">
        <v>1.83</v>
      </c>
      <c r="FB41" s="257">
        <v>1.7</v>
      </c>
      <c r="FC41" s="255">
        <v>1.74</v>
      </c>
      <c r="FD41" s="257">
        <v>1.63</v>
      </c>
      <c r="FE41" s="255">
        <v>1.73</v>
      </c>
      <c r="FF41" s="257">
        <v>1.6099999999999999</v>
      </c>
      <c r="FG41" s="255">
        <v>1.6</v>
      </c>
      <c r="FH41" s="257">
        <v>1.46</v>
      </c>
      <c r="FI41" s="255">
        <v>1.81</v>
      </c>
      <c r="FJ41" s="257">
        <v>1.68</v>
      </c>
      <c r="FK41" s="255">
        <v>1.53</v>
      </c>
      <c r="FL41" s="257">
        <v>1.41</v>
      </c>
      <c r="FM41" s="255">
        <v>1.3599999999999999</v>
      </c>
      <c r="FN41" s="257">
        <v>1.27</v>
      </c>
      <c r="FO41" s="255">
        <v>1.3599999999999999</v>
      </c>
      <c r="FP41" s="257">
        <v>1.27</v>
      </c>
      <c r="FQ41" s="255">
        <v>1.39</v>
      </c>
      <c r="FR41" s="257">
        <v>1.3299999999999998</v>
      </c>
      <c r="FS41" s="255">
        <v>1.31</v>
      </c>
      <c r="FT41" s="257">
        <v>1.28</v>
      </c>
      <c r="FU41" s="255">
        <v>1.05</v>
      </c>
      <c r="FV41" s="257">
        <v>1.02</v>
      </c>
      <c r="FW41" s="255">
        <v>1.01</v>
      </c>
      <c r="FX41" s="257">
        <v>1.01</v>
      </c>
      <c r="FY41" s="255">
        <v>0.98</v>
      </c>
      <c r="FZ41" s="257">
        <v>0.97</v>
      </c>
      <c r="GA41" s="255">
        <v>0.99</v>
      </c>
      <c r="GB41" s="257">
        <v>0.95</v>
      </c>
      <c r="GC41" s="255">
        <v>1.23</v>
      </c>
      <c r="GD41" s="257">
        <v>1.17</v>
      </c>
      <c r="GE41" s="255">
        <v>1.25</v>
      </c>
      <c r="GF41" s="257">
        <v>1.23</v>
      </c>
      <c r="GG41" s="255">
        <v>1.27</v>
      </c>
      <c r="GH41" s="257">
        <v>1.24</v>
      </c>
      <c r="GI41" s="255">
        <v>1.41</v>
      </c>
      <c r="GJ41" s="257">
        <v>1.3599999999999999</v>
      </c>
      <c r="GK41" s="255">
        <v>1.1199999999999999</v>
      </c>
      <c r="GL41" s="257">
        <v>1.1299999999999999</v>
      </c>
      <c r="GM41" s="255">
        <v>1.3</v>
      </c>
      <c r="GN41" s="257">
        <v>1.28</v>
      </c>
      <c r="GO41" s="255">
        <v>1.26</v>
      </c>
      <c r="GP41" s="257">
        <v>1.26</v>
      </c>
      <c r="GQ41" s="255">
        <v>1.3199999999999998</v>
      </c>
      <c r="GR41" s="257">
        <v>1.26</v>
      </c>
      <c r="GS41" s="255">
        <v>1.4</v>
      </c>
      <c r="GT41" s="257">
        <v>1.3599999999999999</v>
      </c>
      <c r="GU41" s="255">
        <v>1.39</v>
      </c>
      <c r="GV41" s="257">
        <v>1.34</v>
      </c>
      <c r="GW41" s="255">
        <v>1.25</v>
      </c>
      <c r="GX41" s="257">
        <v>1.19</v>
      </c>
      <c r="GY41" s="255">
        <v>1.3199999999999998</v>
      </c>
      <c r="GZ41" s="257">
        <v>1.25</v>
      </c>
      <c r="HA41" s="255">
        <v>1.27</v>
      </c>
      <c r="HB41" s="257">
        <v>1.25</v>
      </c>
      <c r="HC41" s="255">
        <v>1.3399999999999999</v>
      </c>
      <c r="HD41" s="257">
        <v>1.17</v>
      </c>
      <c r="HE41" s="255">
        <v>1.45</v>
      </c>
      <c r="HF41" s="257">
        <v>1.26</v>
      </c>
      <c r="HG41" s="255">
        <v>1.68</v>
      </c>
      <c r="HH41" s="257">
        <v>1.48</v>
      </c>
      <c r="HI41" s="255">
        <v>1.72</v>
      </c>
      <c r="HJ41" s="257">
        <v>1.49</v>
      </c>
      <c r="HK41" s="255">
        <v>1.56</v>
      </c>
      <c r="HL41" s="257">
        <v>1.44</v>
      </c>
      <c r="HM41" s="255">
        <v>1.58</v>
      </c>
      <c r="HN41" s="257">
        <v>1.3699999999999999</v>
      </c>
      <c r="HO41" s="255">
        <v>1.3399999999999999</v>
      </c>
      <c r="HP41" s="257">
        <v>1.24</v>
      </c>
      <c r="HQ41" s="255">
        <v>1.3499999999999999</v>
      </c>
      <c r="HR41" s="257">
        <v>1.1599999999999999</v>
      </c>
      <c r="HS41" s="255">
        <v>1.51</v>
      </c>
      <c r="HT41" s="257">
        <v>1.0899999999999999</v>
      </c>
      <c r="HU41" s="255">
        <v>1.3199999999999998</v>
      </c>
      <c r="HV41" s="257">
        <v>1.18</v>
      </c>
      <c r="HW41" s="413">
        <v>1.47</v>
      </c>
      <c r="HX41" s="414">
        <v>1.2</v>
      </c>
      <c r="HY41" s="413">
        <v>1.39</v>
      </c>
      <c r="HZ41" s="414">
        <v>1.19</v>
      </c>
      <c r="IA41" s="413">
        <v>1.3599999999999999</v>
      </c>
      <c r="IB41" s="414">
        <v>1.2</v>
      </c>
      <c r="IC41" s="255">
        <v>1.31</v>
      </c>
      <c r="ID41" s="257">
        <v>1.22</v>
      </c>
      <c r="IE41" s="255">
        <v>0.99</v>
      </c>
      <c r="IF41" s="257">
        <v>0.8899999999999999</v>
      </c>
      <c r="IG41" s="413">
        <v>1.18</v>
      </c>
      <c r="IH41" s="414">
        <v>1.0699999999999998</v>
      </c>
      <c r="II41" s="413">
        <v>0.96</v>
      </c>
      <c r="IJ41" s="414">
        <v>0.90999999999999992</v>
      </c>
      <c r="IK41" s="413">
        <v>1.05</v>
      </c>
      <c r="IL41" s="414">
        <v>0.99</v>
      </c>
      <c r="IM41" s="413">
        <v>0.92999999999999994</v>
      </c>
      <c r="IN41" s="414">
        <v>0.87999999999999989</v>
      </c>
      <c r="IO41" s="413">
        <v>0.75</v>
      </c>
      <c r="IP41" s="414">
        <v>0.72</v>
      </c>
      <c r="IQ41" s="413">
        <v>0.69</v>
      </c>
      <c r="IR41" s="414">
        <v>0.61</v>
      </c>
      <c r="IS41" s="413">
        <v>0.39999999999999991</v>
      </c>
      <c r="IT41" s="414">
        <v>0.35</v>
      </c>
      <c r="IU41" s="413">
        <v>0.51</v>
      </c>
      <c r="IV41" s="414">
        <v>0.48</v>
      </c>
      <c r="IW41" s="413">
        <v>0.73</v>
      </c>
      <c r="IX41" s="414">
        <v>0.65999999999999992</v>
      </c>
      <c r="IY41" s="413">
        <v>0.73</v>
      </c>
      <c r="IZ41" s="414">
        <v>0.69</v>
      </c>
      <c r="JA41" s="413">
        <f>+INDEX('[1]CCSU-NSU-historical'!$1:$1048576,ROW(),+MATCH(JA$13,'[1]CCSU-NSU-historical'!$13:$13,0))</f>
        <v>0.85</v>
      </c>
      <c r="JB41" s="414">
        <f>+INDEX('[1]CCSU-NSU-historical'!$1:$1048576,ROW(),+MATCH(JB$13,'[1]CCSU-NSU-historical'!$13:$13,0)+1)</f>
        <v>0.79999999999999993</v>
      </c>
      <c r="JC41" s="413">
        <v>0.72</v>
      </c>
      <c r="JD41" s="414">
        <v>0.69</v>
      </c>
      <c r="JE41" s="413">
        <v>0.52999999999999992</v>
      </c>
      <c r="JF41" s="414">
        <v>0.49</v>
      </c>
      <c r="JG41" s="413">
        <v>0.85999999999999988</v>
      </c>
      <c r="JH41" s="414">
        <v>0.80999999999999994</v>
      </c>
      <c r="JI41" s="413">
        <v>0.89999999999999991</v>
      </c>
      <c r="JJ41" s="414">
        <v>0.79999999999999993</v>
      </c>
      <c r="JK41" s="413">
        <v>0.85</v>
      </c>
      <c r="JL41" s="414">
        <v>0.81</v>
      </c>
      <c r="JM41" s="413">
        <v>0.79</v>
      </c>
      <c r="JN41" s="414">
        <v>0.74</v>
      </c>
      <c r="JO41" s="413">
        <v>0.74</v>
      </c>
      <c r="JP41" s="414">
        <v>0.7</v>
      </c>
      <c r="JQ41" s="413">
        <v>0.84</v>
      </c>
      <c r="JR41" s="414">
        <v>0.78</v>
      </c>
      <c r="JS41" s="413">
        <v>0.72</v>
      </c>
      <c r="JT41" s="414">
        <v>0.67999999999999994</v>
      </c>
      <c r="JU41" s="413">
        <v>0.65999999999999992</v>
      </c>
      <c r="JV41" s="414">
        <v>0.61</v>
      </c>
      <c r="JW41" s="413">
        <v>0.7</v>
      </c>
      <c r="JX41" s="414">
        <v>0.65999999999999992</v>
      </c>
      <c r="JY41" s="413">
        <v>0.71</v>
      </c>
      <c r="JZ41" s="414">
        <v>0.66999999999999993</v>
      </c>
    </row>
    <row r="42" spans="1:286" x14ac:dyDescent="0.3">
      <c r="A42" s="191" t="s">
        <v>180</v>
      </c>
      <c r="B42" s="191" t="s">
        <v>179</v>
      </c>
      <c r="C42" s="250"/>
      <c r="D42" s="251"/>
      <c r="E42" s="26" t="s">
        <v>157</v>
      </c>
      <c r="F42" s="252" t="s">
        <v>260</v>
      </c>
      <c r="G42" s="253">
        <v>1.2</v>
      </c>
      <c r="H42" s="254">
        <v>1.2</v>
      </c>
      <c r="I42" s="255" t="s">
        <v>55</v>
      </c>
      <c r="J42" s="257" t="s">
        <v>55</v>
      </c>
      <c r="K42" s="255">
        <v>4.7</v>
      </c>
      <c r="L42" s="257">
        <v>4.6100000000000003</v>
      </c>
      <c r="M42" s="255">
        <v>4.67</v>
      </c>
      <c r="N42" s="257">
        <v>4.59</v>
      </c>
      <c r="O42" s="255">
        <v>4.62</v>
      </c>
      <c r="P42" s="257">
        <v>4.53</v>
      </c>
      <c r="Q42" s="255">
        <v>4.7299999999999995</v>
      </c>
      <c r="R42" s="257">
        <v>4.6500000000000004</v>
      </c>
      <c r="S42" s="255">
        <v>4.58</v>
      </c>
      <c r="T42" s="257">
        <v>4.51</v>
      </c>
      <c r="U42" s="255">
        <v>4.71</v>
      </c>
      <c r="V42" s="257">
        <v>4.6399999999999997</v>
      </c>
      <c r="W42" s="255">
        <v>4.58</v>
      </c>
      <c r="X42" s="257">
        <v>4.51</v>
      </c>
      <c r="Y42" s="255">
        <v>4.42</v>
      </c>
      <c r="Z42" s="257">
        <v>4.37</v>
      </c>
      <c r="AA42" s="255">
        <v>4.3899999999999997</v>
      </c>
      <c r="AB42" s="257">
        <v>4.3600000000000003</v>
      </c>
      <c r="AC42" s="255">
        <v>4.22</v>
      </c>
      <c r="AD42" s="257">
        <v>4.2</v>
      </c>
      <c r="AE42" s="255">
        <v>3.71</v>
      </c>
      <c r="AF42" s="257">
        <v>3.6900000000000004</v>
      </c>
      <c r="AG42" s="255">
        <v>3.6500000000000004</v>
      </c>
      <c r="AH42" s="257">
        <v>3.6399999999999997</v>
      </c>
      <c r="AI42" s="255">
        <v>3.51</v>
      </c>
      <c r="AJ42" s="257">
        <v>3.12</v>
      </c>
      <c r="AK42" s="255">
        <v>3</v>
      </c>
      <c r="AL42" s="257">
        <v>2.65</v>
      </c>
      <c r="AM42" s="255">
        <v>3.38</v>
      </c>
      <c r="AN42" s="257">
        <v>3.3600000000000003</v>
      </c>
      <c r="AO42" s="255">
        <v>3.66</v>
      </c>
      <c r="AP42" s="257">
        <v>3.6399999999999997</v>
      </c>
      <c r="AQ42" s="255">
        <v>4.05</v>
      </c>
      <c r="AR42" s="257">
        <v>3.8499999999999996</v>
      </c>
      <c r="AS42" s="255">
        <v>4.2299999999999995</v>
      </c>
      <c r="AT42" s="257">
        <v>4.01</v>
      </c>
      <c r="AU42" s="255">
        <v>4.38</v>
      </c>
      <c r="AV42" s="257">
        <v>4.2299999999999995</v>
      </c>
      <c r="AW42" s="255">
        <v>4.42</v>
      </c>
      <c r="AX42" s="257">
        <v>4.2699999999999996</v>
      </c>
      <c r="AY42" s="255">
        <v>4.6100000000000003</v>
      </c>
      <c r="AZ42" s="257">
        <v>4.49</v>
      </c>
      <c r="BA42" s="255">
        <v>4.51</v>
      </c>
      <c r="BB42" s="257">
        <v>4.41</v>
      </c>
      <c r="BC42" s="255">
        <v>4.28</v>
      </c>
      <c r="BD42" s="257">
        <v>4.16</v>
      </c>
      <c r="BE42" s="255">
        <v>4.2699999999999996</v>
      </c>
      <c r="BF42" s="257">
        <v>4.13</v>
      </c>
      <c r="BG42" s="255">
        <v>3.84</v>
      </c>
      <c r="BH42" s="257">
        <v>3.71</v>
      </c>
      <c r="BI42" s="255">
        <v>3.3899999999999997</v>
      </c>
      <c r="BJ42" s="257">
        <v>3.25</v>
      </c>
      <c r="BK42" s="255">
        <v>3.12</v>
      </c>
      <c r="BL42" s="257">
        <v>2.99</v>
      </c>
      <c r="BM42" s="255">
        <v>3.3600000000000003</v>
      </c>
      <c r="BN42" s="257">
        <v>3.2</v>
      </c>
      <c r="BO42" s="255">
        <v>3.0999999999999996</v>
      </c>
      <c r="BP42" s="257">
        <v>2.95</v>
      </c>
      <c r="BQ42" s="255">
        <v>2.6399999999999997</v>
      </c>
      <c r="BR42" s="257">
        <v>2.4900000000000002</v>
      </c>
      <c r="BS42" s="255">
        <v>2.81</v>
      </c>
      <c r="BT42" s="257">
        <v>2.63</v>
      </c>
      <c r="BU42" s="255">
        <v>2.8499999999999996</v>
      </c>
      <c r="BV42" s="257">
        <v>2.66</v>
      </c>
      <c r="BW42" s="255">
        <v>2.9</v>
      </c>
      <c r="BX42" s="257">
        <v>2.71</v>
      </c>
      <c r="BY42" s="255">
        <v>2.73</v>
      </c>
      <c r="BZ42" s="257">
        <v>2.52</v>
      </c>
      <c r="CA42" s="255">
        <v>2.21</v>
      </c>
      <c r="CB42" s="257">
        <v>2.0699999999999998</v>
      </c>
      <c r="CC42" s="255">
        <v>2.58</v>
      </c>
      <c r="CD42" s="257">
        <v>2.3899999999999997</v>
      </c>
      <c r="CE42" s="255">
        <v>2.2999999999999998</v>
      </c>
      <c r="CF42" s="257">
        <v>2.0699999999999998</v>
      </c>
      <c r="CG42" s="255">
        <v>2.27</v>
      </c>
      <c r="CH42" s="257">
        <v>2.11</v>
      </c>
      <c r="CI42" s="255">
        <v>2.41</v>
      </c>
      <c r="CJ42" s="257">
        <v>2.23</v>
      </c>
      <c r="CK42" s="255">
        <v>2.42</v>
      </c>
      <c r="CL42" s="257">
        <v>2.2000000000000002</v>
      </c>
      <c r="CM42" s="255">
        <v>2.2599999999999998</v>
      </c>
      <c r="CN42" s="257">
        <v>2.0699999999999998</v>
      </c>
      <c r="CO42" s="255">
        <v>2.25</v>
      </c>
      <c r="CP42" s="257">
        <v>2.08</v>
      </c>
      <c r="CQ42" s="255">
        <v>2.6799999999999997</v>
      </c>
      <c r="CR42" s="257">
        <v>2.4500000000000002</v>
      </c>
      <c r="CS42" s="255">
        <v>2.4900000000000002</v>
      </c>
      <c r="CT42" s="257">
        <v>2.2599999999999998</v>
      </c>
      <c r="CU42" s="255">
        <v>2.3499999999999996</v>
      </c>
      <c r="CV42" s="257">
        <v>2.2000000000000002</v>
      </c>
      <c r="CW42" s="255">
        <v>2.21</v>
      </c>
      <c r="CX42" s="257">
        <v>2.0299999999999998</v>
      </c>
      <c r="CY42" s="255">
        <v>2.4699999999999998</v>
      </c>
      <c r="CZ42" s="257">
        <v>2.27</v>
      </c>
      <c r="DA42" s="255">
        <v>2.8</v>
      </c>
      <c r="DB42" s="257">
        <v>2.61</v>
      </c>
      <c r="DC42" s="255">
        <v>2.8499999999999996</v>
      </c>
      <c r="DD42" s="257">
        <v>2.6399999999999997</v>
      </c>
      <c r="DE42" s="255">
        <v>3.0700000000000003</v>
      </c>
      <c r="DF42" s="257">
        <v>2.88</v>
      </c>
      <c r="DG42" s="255">
        <v>2.9699999999999998</v>
      </c>
      <c r="DH42" s="257">
        <v>2.79</v>
      </c>
      <c r="DI42" s="255">
        <v>2.8200000000000003</v>
      </c>
      <c r="DJ42" s="257">
        <v>2.7</v>
      </c>
      <c r="DK42" s="255">
        <v>2.65</v>
      </c>
      <c r="DL42" s="257">
        <v>2.5499999999999998</v>
      </c>
      <c r="DM42" s="255">
        <v>2.91</v>
      </c>
      <c r="DN42" s="257">
        <v>2.81</v>
      </c>
      <c r="DO42" s="255">
        <v>2.65</v>
      </c>
      <c r="DP42" s="257">
        <v>2.56</v>
      </c>
      <c r="DQ42" s="255">
        <v>2.59</v>
      </c>
      <c r="DR42" s="257">
        <v>2.54</v>
      </c>
      <c r="DS42" s="255">
        <v>2.58</v>
      </c>
      <c r="DT42" s="257">
        <v>2.54</v>
      </c>
      <c r="DU42" s="255">
        <v>2.5300000000000002</v>
      </c>
      <c r="DV42" s="257">
        <v>2.4900000000000002</v>
      </c>
      <c r="DW42" s="255">
        <v>2.37</v>
      </c>
      <c r="DX42" s="257">
        <v>2.2599999999999998</v>
      </c>
      <c r="DY42" s="255">
        <v>2.31</v>
      </c>
      <c r="DZ42" s="257">
        <v>2.2400000000000002</v>
      </c>
      <c r="EA42" s="255">
        <v>2.25</v>
      </c>
      <c r="EB42" s="257">
        <v>2.1399999999999997</v>
      </c>
      <c r="EC42" s="255">
        <v>1.94</v>
      </c>
      <c r="ED42" s="257">
        <v>1.88</v>
      </c>
      <c r="EE42" s="255">
        <v>1.95</v>
      </c>
      <c r="EF42" s="257">
        <v>1.9</v>
      </c>
      <c r="EG42" s="255">
        <v>1.9</v>
      </c>
      <c r="EH42" s="257">
        <v>1.81</v>
      </c>
      <c r="EI42" s="255">
        <v>1.73</v>
      </c>
      <c r="EJ42" s="257">
        <v>1.65</v>
      </c>
      <c r="EK42" s="255">
        <v>1.67</v>
      </c>
      <c r="EL42" s="257">
        <v>1.63</v>
      </c>
      <c r="EM42" s="255">
        <v>1.39</v>
      </c>
      <c r="EN42" s="257">
        <v>1.3399999999999999</v>
      </c>
      <c r="EO42" s="255">
        <v>1.31</v>
      </c>
      <c r="EP42" s="257">
        <v>1.28</v>
      </c>
      <c r="EQ42" s="255">
        <v>1.38</v>
      </c>
      <c r="ER42" s="257">
        <v>1.31</v>
      </c>
      <c r="ES42" s="255">
        <v>1.48</v>
      </c>
      <c r="ET42" s="257">
        <v>1.41</v>
      </c>
      <c r="EU42" s="255">
        <v>1.6099999999999999</v>
      </c>
      <c r="EV42" s="257">
        <v>1.5699999999999998</v>
      </c>
      <c r="EW42" s="255">
        <v>1.99</v>
      </c>
      <c r="EX42" s="257">
        <v>1.87</v>
      </c>
      <c r="EY42" s="255">
        <v>1.7799999999999998</v>
      </c>
      <c r="EZ42" s="257">
        <v>1.74</v>
      </c>
      <c r="FA42" s="255">
        <v>1.85</v>
      </c>
      <c r="FB42" s="257">
        <v>1.83</v>
      </c>
      <c r="FC42" s="255">
        <v>1.8399999999999999</v>
      </c>
      <c r="FD42" s="257">
        <v>1.74</v>
      </c>
      <c r="FE42" s="255">
        <v>1.8199999999999998</v>
      </c>
      <c r="FF42" s="257">
        <v>1.73</v>
      </c>
      <c r="FG42" s="255">
        <v>1.6099999999999999</v>
      </c>
      <c r="FH42" s="257">
        <v>1.6</v>
      </c>
      <c r="FI42" s="255">
        <v>1.87</v>
      </c>
      <c r="FJ42" s="257">
        <v>1.81</v>
      </c>
      <c r="FK42" s="255">
        <v>1.5899999999999999</v>
      </c>
      <c r="FL42" s="257">
        <v>1.53</v>
      </c>
      <c r="FM42" s="255">
        <v>1.43</v>
      </c>
      <c r="FN42" s="257">
        <v>1.3599999999999999</v>
      </c>
      <c r="FO42" s="255">
        <v>1.46</v>
      </c>
      <c r="FP42" s="257">
        <v>1.3599999999999999</v>
      </c>
      <c r="FQ42" s="255">
        <v>1.53</v>
      </c>
      <c r="FR42" s="257">
        <v>1.39</v>
      </c>
      <c r="FS42" s="255">
        <v>1.47</v>
      </c>
      <c r="FT42" s="257">
        <v>1.31</v>
      </c>
      <c r="FU42" s="255">
        <v>1.19</v>
      </c>
      <c r="FV42" s="257">
        <v>1.05</v>
      </c>
      <c r="FW42" s="255">
        <v>1.1599999999999999</v>
      </c>
      <c r="FX42" s="257">
        <v>1.01</v>
      </c>
      <c r="FY42" s="255">
        <v>1.1499999999999999</v>
      </c>
      <c r="FZ42" s="257">
        <v>0.98</v>
      </c>
      <c r="GA42" s="255">
        <v>1.1099999999999999</v>
      </c>
      <c r="GB42" s="257">
        <v>0.99</v>
      </c>
      <c r="GC42" s="255">
        <v>1.43</v>
      </c>
      <c r="GD42" s="257">
        <v>1.23</v>
      </c>
      <c r="GE42" s="255">
        <v>1.5499999999999998</v>
      </c>
      <c r="GF42" s="257">
        <v>1.25</v>
      </c>
      <c r="GG42" s="255">
        <v>1.53</v>
      </c>
      <c r="GH42" s="257">
        <v>1.27</v>
      </c>
      <c r="GI42" s="255">
        <v>1.74</v>
      </c>
      <c r="GJ42" s="257">
        <v>1.41</v>
      </c>
      <c r="GK42" s="255">
        <v>1.46</v>
      </c>
      <c r="GL42" s="257">
        <v>1.1199999999999999</v>
      </c>
      <c r="GM42" s="255">
        <v>1.5699999999999998</v>
      </c>
      <c r="GN42" s="257">
        <v>1.3</v>
      </c>
      <c r="GO42" s="255">
        <v>1.6199999999999999</v>
      </c>
      <c r="GP42" s="257">
        <v>1.26</v>
      </c>
      <c r="GQ42" s="255">
        <v>1.5499999999999998</v>
      </c>
      <c r="GR42" s="257">
        <v>1.3199999999999998</v>
      </c>
      <c r="GS42" s="255">
        <v>1.65</v>
      </c>
      <c r="GT42" s="257">
        <v>1.4</v>
      </c>
      <c r="GU42" s="255">
        <v>1.68</v>
      </c>
      <c r="GV42" s="257">
        <v>1.39</v>
      </c>
      <c r="GW42" s="255">
        <v>1.56</v>
      </c>
      <c r="GX42" s="257">
        <v>1.25</v>
      </c>
      <c r="GY42" s="255">
        <v>1.58</v>
      </c>
      <c r="GZ42" s="257">
        <v>1.3199999999999998</v>
      </c>
      <c r="HA42" s="255">
        <v>1.53</v>
      </c>
      <c r="HB42" s="257">
        <v>1.27</v>
      </c>
      <c r="HC42" s="255">
        <v>1.49</v>
      </c>
      <c r="HD42" s="257">
        <v>1.3399999999999999</v>
      </c>
      <c r="HE42" s="255">
        <v>1.56</v>
      </c>
      <c r="HF42" s="257">
        <v>1.45</v>
      </c>
      <c r="HG42" s="255">
        <v>1.79</v>
      </c>
      <c r="HH42" s="257">
        <v>1.68</v>
      </c>
      <c r="HI42" s="255">
        <v>1.83</v>
      </c>
      <c r="HJ42" s="257">
        <v>1.72</v>
      </c>
      <c r="HK42" s="255">
        <v>1.66</v>
      </c>
      <c r="HL42" s="257">
        <v>1.56</v>
      </c>
      <c r="HM42" s="255">
        <v>1.7</v>
      </c>
      <c r="HN42" s="257">
        <v>1.58</v>
      </c>
      <c r="HO42" s="255">
        <v>1.51</v>
      </c>
      <c r="HP42" s="257">
        <v>1.3399999999999999</v>
      </c>
      <c r="HQ42" s="255">
        <v>1.47</v>
      </c>
      <c r="HR42" s="257">
        <v>1.3499999999999999</v>
      </c>
      <c r="HS42" s="255">
        <v>1.5499999999999998</v>
      </c>
      <c r="HT42" s="257">
        <v>1.51</v>
      </c>
      <c r="HU42" s="255">
        <v>1.46</v>
      </c>
      <c r="HV42" s="257">
        <v>1.3199999999999998</v>
      </c>
      <c r="HW42" s="413">
        <v>1.5699999999999998</v>
      </c>
      <c r="HX42" s="414">
        <v>1.47</v>
      </c>
      <c r="HY42" s="413">
        <v>1.51</v>
      </c>
      <c r="HZ42" s="414">
        <v>1.39</v>
      </c>
      <c r="IA42" s="413">
        <v>1.47</v>
      </c>
      <c r="IB42" s="414">
        <v>1.3599999999999999</v>
      </c>
      <c r="IC42" s="255">
        <v>1.42</v>
      </c>
      <c r="ID42" s="257">
        <v>1.31</v>
      </c>
      <c r="IE42" s="255">
        <v>1.3499999999999999</v>
      </c>
      <c r="IF42" s="257">
        <v>0.99</v>
      </c>
      <c r="IG42" s="413">
        <v>1.29</v>
      </c>
      <c r="IH42" s="414">
        <v>1.18</v>
      </c>
      <c r="II42" s="413">
        <v>1.04</v>
      </c>
      <c r="IJ42" s="414">
        <v>0.96</v>
      </c>
      <c r="IK42" s="413">
        <v>1.1299999999999999</v>
      </c>
      <c r="IL42" s="414">
        <v>1.05</v>
      </c>
      <c r="IM42" s="413">
        <v>1.01</v>
      </c>
      <c r="IN42" s="414">
        <v>0.92999999999999994</v>
      </c>
      <c r="IO42" s="413">
        <v>0.80999999999999994</v>
      </c>
      <c r="IP42" s="414">
        <v>0.75</v>
      </c>
      <c r="IQ42" s="413">
        <v>0.77</v>
      </c>
      <c r="IR42" s="414">
        <v>0.69</v>
      </c>
      <c r="IS42" s="413">
        <v>0.44999999999999996</v>
      </c>
      <c r="IT42" s="414">
        <v>0.39999999999999991</v>
      </c>
      <c r="IU42" s="413">
        <v>0.56999999999999995</v>
      </c>
      <c r="IV42" s="414">
        <v>0.51</v>
      </c>
      <c r="IW42" s="413">
        <v>0.79999999999999993</v>
      </c>
      <c r="IX42" s="414">
        <v>0.73</v>
      </c>
      <c r="IY42" s="413">
        <v>0.79999999999999993</v>
      </c>
      <c r="IZ42" s="414">
        <v>0.73</v>
      </c>
      <c r="JA42" s="413">
        <f>+INDEX('[1]CCSU-NSU-historical'!$1:$1048576,ROW(),+MATCH(JA$13,'[1]CCSU-NSU-historical'!$13:$13,0))</f>
        <v>0.92999999999999994</v>
      </c>
      <c r="JB42" s="414">
        <f>+INDEX('[1]CCSU-NSU-historical'!$1:$1048576,ROW(),+MATCH(JB$13,'[1]CCSU-NSU-historical'!$13:$13,0)+1)</f>
        <v>0.85</v>
      </c>
      <c r="JC42" s="413">
        <v>0.77</v>
      </c>
      <c r="JD42" s="414">
        <v>0.72</v>
      </c>
      <c r="JE42" s="413">
        <v>0.56999999999999995</v>
      </c>
      <c r="JF42" s="414">
        <v>0.52999999999999992</v>
      </c>
      <c r="JG42" s="413">
        <v>0.87999999999999989</v>
      </c>
      <c r="JH42" s="414">
        <v>0.85999999999999988</v>
      </c>
      <c r="JI42" s="413">
        <v>0.8899999999999999</v>
      </c>
      <c r="JJ42" s="414">
        <v>0.89999999999999991</v>
      </c>
      <c r="JK42" s="413">
        <v>0.91</v>
      </c>
      <c r="JL42" s="414">
        <v>0.85</v>
      </c>
      <c r="JM42" s="413">
        <v>0.83</v>
      </c>
      <c r="JN42" s="414">
        <v>0.79</v>
      </c>
      <c r="JO42" s="413">
        <v>0.78</v>
      </c>
      <c r="JP42" s="414">
        <v>0.74</v>
      </c>
      <c r="JQ42" s="413">
        <v>0.8899999999999999</v>
      </c>
      <c r="JR42" s="414">
        <v>0.84</v>
      </c>
      <c r="JS42" s="413">
        <v>0.77</v>
      </c>
      <c r="JT42" s="414">
        <v>0.72</v>
      </c>
      <c r="JU42" s="413">
        <v>0.7</v>
      </c>
      <c r="JV42" s="414">
        <v>0.65999999999999992</v>
      </c>
      <c r="JW42" s="413">
        <v>0.73</v>
      </c>
      <c r="JX42" s="414">
        <v>0.7</v>
      </c>
      <c r="JY42" s="413">
        <v>0.74</v>
      </c>
      <c r="JZ42" s="414">
        <v>0.71</v>
      </c>
    </row>
    <row r="43" spans="1:286" x14ac:dyDescent="0.3">
      <c r="A43" s="191" t="s">
        <v>180</v>
      </c>
      <c r="B43" s="191" t="s">
        <v>179</v>
      </c>
      <c r="C43" s="250"/>
      <c r="D43" s="251"/>
      <c r="E43" s="26" t="s">
        <v>158</v>
      </c>
      <c r="F43" s="252" t="s">
        <v>261</v>
      </c>
      <c r="G43" s="253">
        <v>1.2</v>
      </c>
      <c r="H43" s="254">
        <v>1.2</v>
      </c>
      <c r="I43" s="255" t="s">
        <v>55</v>
      </c>
      <c r="J43" s="257" t="s">
        <v>55</v>
      </c>
      <c r="K43" s="255">
        <v>4.7</v>
      </c>
      <c r="L43" s="257">
        <v>4.6100000000000003</v>
      </c>
      <c r="M43" s="255">
        <v>4.67</v>
      </c>
      <c r="N43" s="257">
        <v>4.59</v>
      </c>
      <c r="O43" s="255">
        <v>4.62</v>
      </c>
      <c r="P43" s="257">
        <v>4.53</v>
      </c>
      <c r="Q43" s="255">
        <v>4.7299999999999995</v>
      </c>
      <c r="R43" s="257">
        <v>4.6500000000000004</v>
      </c>
      <c r="S43" s="255">
        <v>4.58</v>
      </c>
      <c r="T43" s="257">
        <v>4.51</v>
      </c>
      <c r="U43" s="255">
        <v>4.71</v>
      </c>
      <c r="V43" s="257">
        <v>4.6399999999999997</v>
      </c>
      <c r="W43" s="255">
        <v>4.58</v>
      </c>
      <c r="X43" s="257">
        <v>4.51</v>
      </c>
      <c r="Y43" s="255">
        <v>4.42</v>
      </c>
      <c r="Z43" s="257">
        <v>4.37</v>
      </c>
      <c r="AA43" s="255">
        <v>4.3899999999999997</v>
      </c>
      <c r="AB43" s="257">
        <v>4.3600000000000003</v>
      </c>
      <c r="AC43" s="255">
        <v>4.22</v>
      </c>
      <c r="AD43" s="257">
        <v>4.2</v>
      </c>
      <c r="AE43" s="255">
        <v>3.71</v>
      </c>
      <c r="AF43" s="257">
        <v>3.6900000000000004</v>
      </c>
      <c r="AG43" s="255">
        <v>3.6500000000000004</v>
      </c>
      <c r="AH43" s="257">
        <v>3.6399999999999997</v>
      </c>
      <c r="AI43" s="255">
        <v>3.51</v>
      </c>
      <c r="AJ43" s="257">
        <v>3.12</v>
      </c>
      <c r="AK43" s="255">
        <v>3</v>
      </c>
      <c r="AL43" s="257">
        <v>2.65</v>
      </c>
      <c r="AM43" s="255">
        <v>3.38</v>
      </c>
      <c r="AN43" s="257">
        <v>3.3600000000000003</v>
      </c>
      <c r="AO43" s="255">
        <v>3.66</v>
      </c>
      <c r="AP43" s="257">
        <v>3.6399999999999997</v>
      </c>
      <c r="AQ43" s="255">
        <v>4.05</v>
      </c>
      <c r="AR43" s="257">
        <v>3.8499999999999996</v>
      </c>
      <c r="AS43" s="255">
        <v>4.2299999999999995</v>
      </c>
      <c r="AT43" s="257">
        <v>4.01</v>
      </c>
      <c r="AU43" s="255">
        <v>4.38</v>
      </c>
      <c r="AV43" s="257">
        <v>4.2299999999999995</v>
      </c>
      <c r="AW43" s="255">
        <v>4.42</v>
      </c>
      <c r="AX43" s="257">
        <v>4.2699999999999996</v>
      </c>
      <c r="AY43" s="255">
        <v>4.6100000000000003</v>
      </c>
      <c r="AZ43" s="257">
        <v>4.49</v>
      </c>
      <c r="BA43" s="255">
        <v>4.51</v>
      </c>
      <c r="BB43" s="257">
        <v>4.41</v>
      </c>
      <c r="BC43" s="255">
        <v>4.28</v>
      </c>
      <c r="BD43" s="257">
        <v>4.16</v>
      </c>
      <c r="BE43" s="255">
        <v>4.2699999999999996</v>
      </c>
      <c r="BF43" s="257">
        <v>4.13</v>
      </c>
      <c r="BG43" s="255">
        <v>3.84</v>
      </c>
      <c r="BH43" s="257">
        <v>3.71</v>
      </c>
      <c r="BI43" s="255">
        <v>3.3899999999999997</v>
      </c>
      <c r="BJ43" s="257">
        <v>3.25</v>
      </c>
      <c r="BK43" s="255">
        <v>3.12</v>
      </c>
      <c r="BL43" s="257">
        <v>2.99</v>
      </c>
      <c r="BM43" s="255">
        <v>3.3600000000000003</v>
      </c>
      <c r="BN43" s="257">
        <v>3.2</v>
      </c>
      <c r="BO43" s="255">
        <v>3.0999999999999996</v>
      </c>
      <c r="BP43" s="257">
        <v>2.95</v>
      </c>
      <c r="BQ43" s="255">
        <v>2.6399999999999997</v>
      </c>
      <c r="BR43" s="257">
        <v>2.4900000000000002</v>
      </c>
      <c r="BS43" s="255">
        <v>2.81</v>
      </c>
      <c r="BT43" s="257">
        <v>2.63</v>
      </c>
      <c r="BU43" s="255">
        <v>2.8499999999999996</v>
      </c>
      <c r="BV43" s="257">
        <v>2.66</v>
      </c>
      <c r="BW43" s="255">
        <v>2.9</v>
      </c>
      <c r="BX43" s="257">
        <v>2.71</v>
      </c>
      <c r="BY43" s="255">
        <v>2.73</v>
      </c>
      <c r="BZ43" s="257">
        <v>2.52</v>
      </c>
      <c r="CA43" s="255">
        <v>2.21</v>
      </c>
      <c r="CB43" s="257">
        <v>2.0699999999999998</v>
      </c>
      <c r="CC43" s="255">
        <v>2.58</v>
      </c>
      <c r="CD43" s="257">
        <v>2.3899999999999997</v>
      </c>
      <c r="CE43" s="255">
        <v>2.2999999999999998</v>
      </c>
      <c r="CF43" s="257">
        <v>2.0699999999999998</v>
      </c>
      <c r="CG43" s="255">
        <v>2.27</v>
      </c>
      <c r="CH43" s="257">
        <v>2.11</v>
      </c>
      <c r="CI43" s="255">
        <v>2.41</v>
      </c>
      <c r="CJ43" s="257">
        <v>2.23</v>
      </c>
      <c r="CK43" s="255">
        <v>2.42</v>
      </c>
      <c r="CL43" s="257">
        <v>2.2000000000000002</v>
      </c>
      <c r="CM43" s="255">
        <v>2.2599999999999998</v>
      </c>
      <c r="CN43" s="257">
        <v>2.0699999999999998</v>
      </c>
      <c r="CO43" s="255">
        <v>2.25</v>
      </c>
      <c r="CP43" s="257">
        <v>2.08</v>
      </c>
      <c r="CQ43" s="255">
        <v>2.6799999999999997</v>
      </c>
      <c r="CR43" s="257">
        <v>2.4500000000000002</v>
      </c>
      <c r="CS43" s="255">
        <v>2.4900000000000002</v>
      </c>
      <c r="CT43" s="257">
        <v>2.2599999999999998</v>
      </c>
      <c r="CU43" s="255">
        <v>2.3499999999999996</v>
      </c>
      <c r="CV43" s="257">
        <v>2.2000000000000002</v>
      </c>
      <c r="CW43" s="255">
        <v>2.21</v>
      </c>
      <c r="CX43" s="257">
        <v>2.0299999999999998</v>
      </c>
      <c r="CY43" s="255">
        <v>2.4699999999999998</v>
      </c>
      <c r="CZ43" s="257">
        <v>2.27</v>
      </c>
      <c r="DA43" s="255">
        <v>2.8</v>
      </c>
      <c r="DB43" s="257">
        <v>2.61</v>
      </c>
      <c r="DC43" s="255">
        <v>2.8499999999999996</v>
      </c>
      <c r="DD43" s="257">
        <v>2.6399999999999997</v>
      </c>
      <c r="DE43" s="255">
        <v>3.0700000000000003</v>
      </c>
      <c r="DF43" s="257">
        <v>2.88</v>
      </c>
      <c r="DG43" s="255">
        <v>2.9699999999999998</v>
      </c>
      <c r="DH43" s="257">
        <v>2.79</v>
      </c>
      <c r="DI43" s="255">
        <v>2.8200000000000003</v>
      </c>
      <c r="DJ43" s="257">
        <v>2.7</v>
      </c>
      <c r="DK43" s="255">
        <v>2.65</v>
      </c>
      <c r="DL43" s="257">
        <v>2.5499999999999998</v>
      </c>
      <c r="DM43" s="255">
        <v>2.91</v>
      </c>
      <c r="DN43" s="257">
        <v>2.81</v>
      </c>
      <c r="DO43" s="255">
        <v>2.65</v>
      </c>
      <c r="DP43" s="257">
        <v>2.56</v>
      </c>
      <c r="DQ43" s="255">
        <v>2.59</v>
      </c>
      <c r="DR43" s="257">
        <v>2.54</v>
      </c>
      <c r="DS43" s="255">
        <v>2.58</v>
      </c>
      <c r="DT43" s="257">
        <v>2.54</v>
      </c>
      <c r="DU43" s="255">
        <v>2.5300000000000002</v>
      </c>
      <c r="DV43" s="257">
        <v>2.4900000000000002</v>
      </c>
      <c r="DW43" s="255">
        <v>2.37</v>
      </c>
      <c r="DX43" s="257">
        <v>2.2599999999999998</v>
      </c>
      <c r="DY43" s="255">
        <v>2.31</v>
      </c>
      <c r="DZ43" s="257">
        <v>2.2400000000000002</v>
      </c>
      <c r="EA43" s="255">
        <v>2.25</v>
      </c>
      <c r="EB43" s="257">
        <v>2.1399999999999997</v>
      </c>
      <c r="EC43" s="255">
        <v>1.94</v>
      </c>
      <c r="ED43" s="257">
        <v>1.88</v>
      </c>
      <c r="EE43" s="255">
        <v>1.95</v>
      </c>
      <c r="EF43" s="257">
        <v>1.9</v>
      </c>
      <c r="EG43" s="255">
        <v>1.9</v>
      </c>
      <c r="EH43" s="257">
        <v>1.81</v>
      </c>
      <c r="EI43" s="255">
        <v>1.73</v>
      </c>
      <c r="EJ43" s="257">
        <v>1.65</v>
      </c>
      <c r="EK43" s="255">
        <v>1.67</v>
      </c>
      <c r="EL43" s="257">
        <v>1.63</v>
      </c>
      <c r="EM43" s="255">
        <v>1.39</v>
      </c>
      <c r="EN43" s="257">
        <v>1.3399999999999999</v>
      </c>
      <c r="EO43" s="255">
        <v>1.31</v>
      </c>
      <c r="EP43" s="257">
        <v>1.28</v>
      </c>
      <c r="EQ43" s="255">
        <v>1.38</v>
      </c>
      <c r="ER43" s="257">
        <v>1.31</v>
      </c>
      <c r="ES43" s="255">
        <v>1.48</v>
      </c>
      <c r="ET43" s="257">
        <v>1.41</v>
      </c>
      <c r="EU43" s="255">
        <v>1.6099999999999999</v>
      </c>
      <c r="EV43" s="257">
        <v>1.5699999999999998</v>
      </c>
      <c r="EW43" s="255">
        <v>1.99</v>
      </c>
      <c r="EX43" s="257">
        <v>1.87</v>
      </c>
      <c r="EY43" s="255">
        <v>1.7799999999999998</v>
      </c>
      <c r="EZ43" s="257">
        <v>1.74</v>
      </c>
      <c r="FA43" s="255">
        <v>1.85</v>
      </c>
      <c r="FB43" s="257">
        <v>1.83</v>
      </c>
      <c r="FC43" s="255">
        <v>1.8399999999999999</v>
      </c>
      <c r="FD43" s="257">
        <v>1.74</v>
      </c>
      <c r="FE43" s="255">
        <v>1.8199999999999998</v>
      </c>
      <c r="FF43" s="257">
        <v>1.73</v>
      </c>
      <c r="FG43" s="255">
        <v>1.6099999999999999</v>
      </c>
      <c r="FH43" s="257">
        <v>1.6</v>
      </c>
      <c r="FI43" s="255">
        <v>1.87</v>
      </c>
      <c r="FJ43" s="257">
        <v>1.81</v>
      </c>
      <c r="FK43" s="255">
        <v>1.5899999999999999</v>
      </c>
      <c r="FL43" s="257">
        <v>1.53</v>
      </c>
      <c r="FM43" s="255">
        <v>1.43</v>
      </c>
      <c r="FN43" s="257">
        <v>1.3599999999999999</v>
      </c>
      <c r="FO43" s="255">
        <v>1.46</v>
      </c>
      <c r="FP43" s="257">
        <v>1.3599999999999999</v>
      </c>
      <c r="FQ43" s="255">
        <v>1.53</v>
      </c>
      <c r="FR43" s="257">
        <v>1.39</v>
      </c>
      <c r="FS43" s="255">
        <v>1.47</v>
      </c>
      <c r="FT43" s="257">
        <v>1.31</v>
      </c>
      <c r="FU43" s="255">
        <v>1.19</v>
      </c>
      <c r="FV43" s="257">
        <v>1.05</v>
      </c>
      <c r="FW43" s="255">
        <v>1.1599999999999999</v>
      </c>
      <c r="FX43" s="257">
        <v>1.01</v>
      </c>
      <c r="FY43" s="255">
        <v>1.1499999999999999</v>
      </c>
      <c r="FZ43" s="257">
        <v>0.98</v>
      </c>
      <c r="GA43" s="255">
        <v>1.1099999999999999</v>
      </c>
      <c r="GB43" s="257">
        <v>0.99</v>
      </c>
      <c r="GC43" s="255">
        <v>1.43</v>
      </c>
      <c r="GD43" s="257">
        <v>1.23</v>
      </c>
      <c r="GE43" s="255">
        <v>1.5499999999999998</v>
      </c>
      <c r="GF43" s="257">
        <v>1.25</v>
      </c>
      <c r="GG43" s="255">
        <v>1.53</v>
      </c>
      <c r="GH43" s="257">
        <v>1.27</v>
      </c>
      <c r="GI43" s="255">
        <v>1.74</v>
      </c>
      <c r="GJ43" s="257">
        <v>1.41</v>
      </c>
      <c r="GK43" s="255">
        <v>1.46</v>
      </c>
      <c r="GL43" s="257">
        <v>1.1199999999999999</v>
      </c>
      <c r="GM43" s="255">
        <v>1.5699999999999998</v>
      </c>
      <c r="GN43" s="257">
        <v>1.3</v>
      </c>
      <c r="GO43" s="255">
        <v>1.6199999999999999</v>
      </c>
      <c r="GP43" s="257">
        <v>1.26</v>
      </c>
      <c r="GQ43" s="255">
        <v>1.5499999999999998</v>
      </c>
      <c r="GR43" s="257">
        <v>1.3199999999999998</v>
      </c>
      <c r="GS43" s="255">
        <v>1.65</v>
      </c>
      <c r="GT43" s="257">
        <v>1.4</v>
      </c>
      <c r="GU43" s="255">
        <v>1.68</v>
      </c>
      <c r="GV43" s="257">
        <v>1.39</v>
      </c>
      <c r="GW43" s="255">
        <v>1.56</v>
      </c>
      <c r="GX43" s="257">
        <v>1.25</v>
      </c>
      <c r="GY43" s="255">
        <v>1.58</v>
      </c>
      <c r="GZ43" s="257">
        <v>1.3199999999999998</v>
      </c>
      <c r="HA43" s="255">
        <v>1.53</v>
      </c>
      <c r="HB43" s="257">
        <v>1.27</v>
      </c>
      <c r="HC43" s="255">
        <v>1.49</v>
      </c>
      <c r="HD43" s="257">
        <v>1.3399999999999999</v>
      </c>
      <c r="HE43" s="255">
        <v>1.56</v>
      </c>
      <c r="HF43" s="257">
        <v>1.45</v>
      </c>
      <c r="HG43" s="255">
        <v>1.79</v>
      </c>
      <c r="HH43" s="257">
        <v>1.68</v>
      </c>
      <c r="HI43" s="255">
        <v>1.83</v>
      </c>
      <c r="HJ43" s="257">
        <v>1.72</v>
      </c>
      <c r="HK43" s="255">
        <v>1.66</v>
      </c>
      <c r="HL43" s="257">
        <v>1.56</v>
      </c>
      <c r="HM43" s="255">
        <v>1.7</v>
      </c>
      <c r="HN43" s="257">
        <v>1.58</v>
      </c>
      <c r="HO43" s="255">
        <v>1.51</v>
      </c>
      <c r="HP43" s="257">
        <v>1.3399999999999999</v>
      </c>
      <c r="HQ43" s="255">
        <v>1.47</v>
      </c>
      <c r="HR43" s="257">
        <v>1.3499999999999999</v>
      </c>
      <c r="HS43" s="255">
        <v>1.5499999999999998</v>
      </c>
      <c r="HT43" s="257">
        <v>1.51</v>
      </c>
      <c r="HU43" s="255">
        <v>1.46</v>
      </c>
      <c r="HV43" s="257">
        <v>1.3199999999999998</v>
      </c>
      <c r="HW43" s="413">
        <v>1.5699999999999998</v>
      </c>
      <c r="HX43" s="414">
        <v>1.47</v>
      </c>
      <c r="HY43" s="413">
        <v>1.51</v>
      </c>
      <c r="HZ43" s="414">
        <v>1.39</v>
      </c>
      <c r="IA43" s="413">
        <v>1.47</v>
      </c>
      <c r="IB43" s="414">
        <v>1.3599999999999999</v>
      </c>
      <c r="IC43" s="255">
        <v>1.42</v>
      </c>
      <c r="ID43" s="257">
        <v>1.31</v>
      </c>
      <c r="IE43" s="255">
        <v>1.3499999999999999</v>
      </c>
      <c r="IF43" s="257">
        <v>0.99</v>
      </c>
      <c r="IG43" s="413">
        <v>1.29</v>
      </c>
      <c r="IH43" s="414">
        <v>1.18</v>
      </c>
      <c r="II43" s="413">
        <v>1.04</v>
      </c>
      <c r="IJ43" s="414">
        <v>0.96</v>
      </c>
      <c r="IK43" s="413">
        <v>1.1299999999999999</v>
      </c>
      <c r="IL43" s="414">
        <v>1.05</v>
      </c>
      <c r="IM43" s="413">
        <v>1.01</v>
      </c>
      <c r="IN43" s="414">
        <v>0.92999999999999994</v>
      </c>
      <c r="IO43" s="413">
        <v>0.80999999999999994</v>
      </c>
      <c r="IP43" s="414">
        <v>0.75</v>
      </c>
      <c r="IQ43" s="413">
        <v>0.77</v>
      </c>
      <c r="IR43" s="414">
        <v>0.69</v>
      </c>
      <c r="IS43" s="413">
        <v>0.44999999999999996</v>
      </c>
      <c r="IT43" s="414">
        <v>0.39999999999999991</v>
      </c>
      <c r="IU43" s="413">
        <v>0.56999999999999995</v>
      </c>
      <c r="IV43" s="414">
        <v>0.51</v>
      </c>
      <c r="IW43" s="413">
        <v>0.79999999999999993</v>
      </c>
      <c r="IX43" s="414">
        <v>0.73</v>
      </c>
      <c r="IY43" s="413">
        <v>0.79999999999999993</v>
      </c>
      <c r="IZ43" s="414">
        <v>0.73</v>
      </c>
      <c r="JA43" s="413">
        <f>+INDEX('[1]CCSU-NSU-historical'!$1:$1048576,ROW(),+MATCH(JA$13,'[1]CCSU-NSU-historical'!$13:$13,0))</f>
        <v>0.92999999999999994</v>
      </c>
      <c r="JB43" s="414">
        <f>+INDEX('[1]CCSU-NSU-historical'!$1:$1048576,ROW(),+MATCH(JB$13,'[1]CCSU-NSU-historical'!$13:$13,0)+1)</f>
        <v>0.85</v>
      </c>
      <c r="JC43" s="413">
        <v>0.77</v>
      </c>
      <c r="JD43" s="414">
        <v>0.72</v>
      </c>
      <c r="JE43" s="413">
        <v>0.56999999999999995</v>
      </c>
      <c r="JF43" s="414">
        <v>0.52999999999999992</v>
      </c>
      <c r="JG43" s="413">
        <v>0.87999999999999989</v>
      </c>
      <c r="JH43" s="414">
        <v>0.85999999999999988</v>
      </c>
      <c r="JI43" s="413">
        <v>0.8899999999999999</v>
      </c>
      <c r="JJ43" s="414">
        <v>0.89999999999999991</v>
      </c>
      <c r="JK43" s="413">
        <v>0.91</v>
      </c>
      <c r="JL43" s="414">
        <v>0.85</v>
      </c>
      <c r="JM43" s="413">
        <v>0.83</v>
      </c>
      <c r="JN43" s="414">
        <v>0.79</v>
      </c>
      <c r="JO43" s="413">
        <v>0.78</v>
      </c>
      <c r="JP43" s="414">
        <v>0.74</v>
      </c>
      <c r="JQ43" s="413">
        <v>0.8899999999999999</v>
      </c>
      <c r="JR43" s="414">
        <v>0.84</v>
      </c>
      <c r="JS43" s="413">
        <v>0.77</v>
      </c>
      <c r="JT43" s="414">
        <v>0.72</v>
      </c>
      <c r="JU43" s="413">
        <v>0.7</v>
      </c>
      <c r="JV43" s="414">
        <v>0.65999999999999992</v>
      </c>
      <c r="JW43" s="413">
        <v>0.73</v>
      </c>
      <c r="JX43" s="414">
        <v>0.7</v>
      </c>
      <c r="JY43" s="413">
        <v>0.74</v>
      </c>
      <c r="JZ43" s="414">
        <v>0.71</v>
      </c>
    </row>
    <row r="44" spans="1:286" x14ac:dyDescent="0.3">
      <c r="A44" s="191" t="s">
        <v>181</v>
      </c>
      <c r="B44" s="191" t="s">
        <v>180</v>
      </c>
      <c r="C44" s="250"/>
      <c r="D44" s="251"/>
      <c r="E44" s="26" t="s">
        <v>160</v>
      </c>
      <c r="F44" s="252" t="s">
        <v>262</v>
      </c>
      <c r="G44" s="253">
        <v>1.2</v>
      </c>
      <c r="H44" s="254">
        <v>1.2</v>
      </c>
      <c r="I44" s="255" t="s">
        <v>55</v>
      </c>
      <c r="J44" s="257" t="s">
        <v>55</v>
      </c>
      <c r="K44" s="255">
        <v>4.82</v>
      </c>
      <c r="L44" s="257">
        <v>4.7</v>
      </c>
      <c r="M44" s="255">
        <v>4.7799999999999994</v>
      </c>
      <c r="N44" s="257">
        <v>4.67</v>
      </c>
      <c r="O44" s="255">
        <v>4.74</v>
      </c>
      <c r="P44" s="257">
        <v>4.62</v>
      </c>
      <c r="Q44" s="255">
        <v>4.8599999999999994</v>
      </c>
      <c r="R44" s="257">
        <v>4.7299999999999995</v>
      </c>
      <c r="S44" s="255">
        <v>4.71</v>
      </c>
      <c r="T44" s="257">
        <v>4.58</v>
      </c>
      <c r="U44" s="255">
        <v>4.84</v>
      </c>
      <c r="V44" s="257">
        <v>4.71</v>
      </c>
      <c r="W44" s="255">
        <v>4.71</v>
      </c>
      <c r="X44" s="257">
        <v>4.58</v>
      </c>
      <c r="Y44" s="255">
        <v>4.5600000000000005</v>
      </c>
      <c r="Z44" s="257">
        <v>4.42</v>
      </c>
      <c r="AA44" s="255">
        <v>4.5199999999999996</v>
      </c>
      <c r="AB44" s="257">
        <v>4.3899999999999997</v>
      </c>
      <c r="AC44" s="255">
        <v>4.3599999999999994</v>
      </c>
      <c r="AD44" s="257">
        <v>4.22</v>
      </c>
      <c r="AE44" s="255">
        <v>3.86</v>
      </c>
      <c r="AF44" s="257">
        <v>3.71</v>
      </c>
      <c r="AG44" s="255">
        <v>3.8</v>
      </c>
      <c r="AH44" s="257">
        <v>3.6500000000000004</v>
      </c>
      <c r="AI44" s="255">
        <v>3.64</v>
      </c>
      <c r="AJ44" s="257">
        <v>3.51</v>
      </c>
      <c r="AK44" s="255">
        <v>3.13</v>
      </c>
      <c r="AL44" s="257">
        <v>3</v>
      </c>
      <c r="AM44" s="255">
        <v>3.52</v>
      </c>
      <c r="AN44" s="257">
        <v>3.38</v>
      </c>
      <c r="AO44" s="255">
        <v>3.79</v>
      </c>
      <c r="AP44" s="257">
        <v>3.66</v>
      </c>
      <c r="AQ44" s="255">
        <v>4.1500000000000004</v>
      </c>
      <c r="AR44" s="257">
        <v>4.05</v>
      </c>
      <c r="AS44" s="255">
        <v>4.33</v>
      </c>
      <c r="AT44" s="257">
        <v>4.2299999999999995</v>
      </c>
      <c r="AU44" s="255">
        <v>4.4800000000000004</v>
      </c>
      <c r="AV44" s="257">
        <v>4.38</v>
      </c>
      <c r="AW44" s="255">
        <v>4.5199999999999996</v>
      </c>
      <c r="AX44" s="257">
        <v>4.42</v>
      </c>
      <c r="AY44" s="255">
        <v>4.7200000000000006</v>
      </c>
      <c r="AZ44" s="257">
        <v>4.6100000000000003</v>
      </c>
      <c r="BA44" s="255">
        <v>4.66</v>
      </c>
      <c r="BB44" s="257">
        <v>4.51</v>
      </c>
      <c r="BC44" s="255">
        <v>4.45</v>
      </c>
      <c r="BD44" s="257">
        <v>4.28</v>
      </c>
      <c r="BE44" s="255">
        <v>4.43</v>
      </c>
      <c r="BF44" s="257">
        <v>4.2699999999999996</v>
      </c>
      <c r="BG44" s="255">
        <v>4</v>
      </c>
      <c r="BH44" s="257">
        <v>3.84</v>
      </c>
      <c r="BI44" s="255">
        <v>3.58</v>
      </c>
      <c r="BJ44" s="257">
        <v>3.3899999999999997</v>
      </c>
      <c r="BK44" s="255">
        <v>3.3</v>
      </c>
      <c r="BL44" s="257">
        <v>3.12</v>
      </c>
      <c r="BM44" s="255">
        <v>3.58</v>
      </c>
      <c r="BN44" s="257">
        <v>3.3600000000000003</v>
      </c>
      <c r="BO44" s="255">
        <v>3.29</v>
      </c>
      <c r="BP44" s="257">
        <v>3.0999999999999996</v>
      </c>
      <c r="BQ44" s="255">
        <v>2.84</v>
      </c>
      <c r="BR44" s="257">
        <v>2.6399999999999997</v>
      </c>
      <c r="BS44" s="255">
        <v>3.02</v>
      </c>
      <c r="BT44" s="257">
        <v>2.81</v>
      </c>
      <c r="BU44" s="255">
        <v>3.06</v>
      </c>
      <c r="BV44" s="257">
        <v>2.8499999999999996</v>
      </c>
      <c r="BW44" s="255">
        <v>3.1100000000000003</v>
      </c>
      <c r="BX44" s="257">
        <v>2.9</v>
      </c>
      <c r="BY44" s="255">
        <v>2.94</v>
      </c>
      <c r="BZ44" s="257">
        <v>2.73</v>
      </c>
      <c r="CA44" s="255">
        <v>2.37</v>
      </c>
      <c r="CB44" s="257">
        <v>2.21</v>
      </c>
      <c r="CC44" s="255">
        <v>2.76</v>
      </c>
      <c r="CD44" s="257">
        <v>2.58</v>
      </c>
      <c r="CE44" s="255">
        <v>2.48</v>
      </c>
      <c r="CF44" s="257">
        <v>2.2999999999999998</v>
      </c>
      <c r="CG44" s="255">
        <v>2.42</v>
      </c>
      <c r="CH44" s="257">
        <v>2.27</v>
      </c>
      <c r="CI44" s="255">
        <v>2.54</v>
      </c>
      <c r="CJ44" s="257">
        <v>2.41</v>
      </c>
      <c r="CK44" s="255">
        <v>2.5300000000000002</v>
      </c>
      <c r="CL44" s="257">
        <v>2.42</v>
      </c>
      <c r="CM44" s="255">
        <v>2.38</v>
      </c>
      <c r="CN44" s="257">
        <v>2.2599999999999998</v>
      </c>
      <c r="CO44" s="255">
        <v>2.37</v>
      </c>
      <c r="CP44" s="257">
        <v>2.25</v>
      </c>
      <c r="CQ44" s="255">
        <v>2.75</v>
      </c>
      <c r="CR44" s="257">
        <v>2.6799999999999997</v>
      </c>
      <c r="CS44" s="255">
        <v>2.59</v>
      </c>
      <c r="CT44" s="257">
        <v>2.4900000000000002</v>
      </c>
      <c r="CU44" s="255">
        <v>2.4500000000000002</v>
      </c>
      <c r="CV44" s="257">
        <v>2.3499999999999996</v>
      </c>
      <c r="CW44" s="255">
        <v>2.33</v>
      </c>
      <c r="CX44" s="257">
        <v>2.21</v>
      </c>
      <c r="CY44" s="255">
        <v>2.6</v>
      </c>
      <c r="CZ44" s="257">
        <v>2.4699999999999998</v>
      </c>
      <c r="DA44" s="255">
        <v>2.88</v>
      </c>
      <c r="DB44" s="257">
        <v>2.8</v>
      </c>
      <c r="DC44" s="255">
        <v>2.8600000000000003</v>
      </c>
      <c r="DD44" s="257">
        <v>2.8499999999999996</v>
      </c>
      <c r="DE44" s="255">
        <v>3.09</v>
      </c>
      <c r="DF44" s="257">
        <v>3.0700000000000003</v>
      </c>
      <c r="DG44" s="255">
        <v>2.99</v>
      </c>
      <c r="DH44" s="257">
        <v>2.9699999999999998</v>
      </c>
      <c r="DI44" s="255">
        <v>2.8899999999999997</v>
      </c>
      <c r="DJ44" s="257">
        <v>2.8200000000000003</v>
      </c>
      <c r="DK44" s="255">
        <v>2.84</v>
      </c>
      <c r="DL44" s="257">
        <v>2.65</v>
      </c>
      <c r="DM44" s="255">
        <v>3.13</v>
      </c>
      <c r="DN44" s="257">
        <v>2.91</v>
      </c>
      <c r="DO44" s="255">
        <v>2.87</v>
      </c>
      <c r="DP44" s="257">
        <v>2.65</v>
      </c>
      <c r="DQ44" s="255">
        <v>2.75</v>
      </c>
      <c r="DR44" s="257">
        <v>2.59</v>
      </c>
      <c r="DS44" s="255">
        <v>2.74</v>
      </c>
      <c r="DT44" s="257">
        <v>2.58</v>
      </c>
      <c r="DU44" s="255">
        <v>2.69</v>
      </c>
      <c r="DV44" s="257">
        <v>2.5300000000000002</v>
      </c>
      <c r="DW44" s="255">
        <v>2.59</v>
      </c>
      <c r="DX44" s="257">
        <v>2.37</v>
      </c>
      <c r="DY44" s="255">
        <v>2.5</v>
      </c>
      <c r="DZ44" s="257">
        <v>2.31</v>
      </c>
      <c r="EA44" s="255">
        <v>2.4500000000000002</v>
      </c>
      <c r="EB44" s="257">
        <v>2.25</v>
      </c>
      <c r="EC44" s="255">
        <v>2.1</v>
      </c>
      <c r="ED44" s="257">
        <v>1.94</v>
      </c>
      <c r="EE44" s="255">
        <v>2.1</v>
      </c>
      <c r="EF44" s="257">
        <v>1.95</v>
      </c>
      <c r="EG44" s="255">
        <v>2.06</v>
      </c>
      <c r="EH44" s="257">
        <v>1.9</v>
      </c>
      <c r="EI44" s="255">
        <v>1.8599999999999999</v>
      </c>
      <c r="EJ44" s="257">
        <v>1.73</v>
      </c>
      <c r="EK44" s="255">
        <v>2.06</v>
      </c>
      <c r="EL44" s="257">
        <v>1.67</v>
      </c>
      <c r="EM44" s="255">
        <v>1.46</v>
      </c>
      <c r="EN44" s="257">
        <v>1.39</v>
      </c>
      <c r="EO44" s="255">
        <v>1.4</v>
      </c>
      <c r="EP44" s="257">
        <v>1.31</v>
      </c>
      <c r="EQ44" s="255">
        <v>1.49</v>
      </c>
      <c r="ER44" s="257">
        <v>1.38</v>
      </c>
      <c r="ES44" s="255">
        <v>1.6</v>
      </c>
      <c r="ET44" s="257">
        <v>1.48</v>
      </c>
      <c r="EU44" s="255">
        <v>1.79</v>
      </c>
      <c r="EV44" s="257">
        <v>1.6099999999999999</v>
      </c>
      <c r="EW44" s="255">
        <v>2.1800000000000002</v>
      </c>
      <c r="EX44" s="257">
        <v>1.99</v>
      </c>
      <c r="EY44" s="255">
        <v>2.02</v>
      </c>
      <c r="EZ44" s="257">
        <v>1.7799999999999998</v>
      </c>
      <c r="FA44" s="255">
        <v>2.14</v>
      </c>
      <c r="FB44" s="257">
        <v>1.85</v>
      </c>
      <c r="FC44" s="255">
        <v>2.08</v>
      </c>
      <c r="FD44" s="257">
        <v>1.8399999999999999</v>
      </c>
      <c r="FE44" s="255">
        <v>2.0499999999999998</v>
      </c>
      <c r="FF44" s="257">
        <v>1.8199999999999998</v>
      </c>
      <c r="FG44" s="255">
        <v>1.97</v>
      </c>
      <c r="FH44" s="257">
        <v>1.6099999999999999</v>
      </c>
      <c r="FI44" s="255">
        <v>2.17</v>
      </c>
      <c r="FJ44" s="257">
        <v>1.87</v>
      </c>
      <c r="FK44" s="255">
        <v>1.88</v>
      </c>
      <c r="FL44" s="257">
        <v>1.5899999999999999</v>
      </c>
      <c r="FM44" s="255">
        <v>1.7</v>
      </c>
      <c r="FN44" s="257">
        <v>1.43</v>
      </c>
      <c r="FO44" s="255">
        <v>1.67</v>
      </c>
      <c r="FP44" s="257">
        <v>1.46</v>
      </c>
      <c r="FQ44" s="255">
        <v>1.75</v>
      </c>
      <c r="FR44" s="257">
        <v>1.53</v>
      </c>
      <c r="FS44" s="255">
        <v>1.69</v>
      </c>
      <c r="FT44" s="257">
        <v>1.47</v>
      </c>
      <c r="FU44" s="255">
        <v>1.35</v>
      </c>
      <c r="FV44" s="257">
        <v>1.19</v>
      </c>
      <c r="FW44" s="255">
        <v>1.3</v>
      </c>
      <c r="FX44" s="257">
        <v>1.1599999999999999</v>
      </c>
      <c r="FY44" s="255">
        <v>1.27</v>
      </c>
      <c r="FZ44" s="257">
        <v>1.1499999999999999</v>
      </c>
      <c r="GA44" s="255">
        <v>1.21</v>
      </c>
      <c r="GB44" s="257">
        <v>1.1099999999999999</v>
      </c>
      <c r="GC44" s="255">
        <v>1.53</v>
      </c>
      <c r="GD44" s="257">
        <v>1.43</v>
      </c>
      <c r="GE44" s="255">
        <v>2.14</v>
      </c>
      <c r="GF44" s="257">
        <v>1.5499999999999998</v>
      </c>
      <c r="GG44" s="255">
        <v>1.6</v>
      </c>
      <c r="GH44" s="257">
        <v>1.53</v>
      </c>
      <c r="GI44" s="255">
        <v>1.79</v>
      </c>
      <c r="GJ44" s="257">
        <v>1.74</v>
      </c>
      <c r="GK44" s="255">
        <v>1.6400000000000001</v>
      </c>
      <c r="GL44" s="257">
        <v>1.46</v>
      </c>
      <c r="GM44" s="255">
        <v>1.8399999999999999</v>
      </c>
      <c r="GN44" s="257">
        <v>1.5699999999999998</v>
      </c>
      <c r="GO44" s="255">
        <v>1.76</v>
      </c>
      <c r="GP44" s="257">
        <v>1.6199999999999999</v>
      </c>
      <c r="GQ44" s="255">
        <v>1.75</v>
      </c>
      <c r="GR44" s="257">
        <v>1.5499999999999998</v>
      </c>
      <c r="GS44" s="255">
        <v>1.8199999999999998</v>
      </c>
      <c r="GT44" s="257">
        <v>1.65</v>
      </c>
      <c r="GU44" s="255">
        <v>1.85</v>
      </c>
      <c r="GV44" s="257">
        <v>1.68</v>
      </c>
      <c r="GW44" s="255">
        <v>1.71</v>
      </c>
      <c r="GX44" s="257">
        <v>1.56</v>
      </c>
      <c r="GY44" s="255">
        <v>1.76</v>
      </c>
      <c r="GZ44" s="257">
        <v>1.58</v>
      </c>
      <c r="HA44" s="255">
        <v>1.72</v>
      </c>
      <c r="HB44" s="257">
        <v>1.53</v>
      </c>
      <c r="HC44" s="255">
        <v>1.69</v>
      </c>
      <c r="HD44" s="257">
        <v>1.49</v>
      </c>
      <c r="HE44" s="255">
        <v>1.73</v>
      </c>
      <c r="HF44" s="257">
        <v>1.56</v>
      </c>
      <c r="HG44" s="255">
        <v>1.95</v>
      </c>
      <c r="HH44" s="257">
        <v>1.79</v>
      </c>
      <c r="HI44" s="255">
        <v>1.99</v>
      </c>
      <c r="HJ44" s="257">
        <v>1.83</v>
      </c>
      <c r="HK44" s="255">
        <v>1.79</v>
      </c>
      <c r="HL44" s="257">
        <v>1.66</v>
      </c>
      <c r="HM44" s="255">
        <v>1.8399999999999999</v>
      </c>
      <c r="HN44" s="257">
        <v>1.7</v>
      </c>
      <c r="HO44" s="255">
        <v>1.65</v>
      </c>
      <c r="HP44" s="257">
        <v>1.51</v>
      </c>
      <c r="HQ44" s="255">
        <v>1.6</v>
      </c>
      <c r="HR44" s="257">
        <v>1.47</v>
      </c>
      <c r="HS44" s="255">
        <v>1.67</v>
      </c>
      <c r="HT44" s="257">
        <v>1.5499999999999998</v>
      </c>
      <c r="HU44" s="255">
        <v>1.57</v>
      </c>
      <c r="HV44" s="257">
        <v>1.46</v>
      </c>
      <c r="HW44" s="413">
        <v>1.67</v>
      </c>
      <c r="HX44" s="414">
        <v>1.5699999999999998</v>
      </c>
      <c r="HY44" s="413">
        <v>1.6099999999999999</v>
      </c>
      <c r="HZ44" s="414">
        <v>1.51</v>
      </c>
      <c r="IA44" s="413">
        <v>1.55</v>
      </c>
      <c r="IB44" s="414">
        <v>1.47</v>
      </c>
      <c r="IC44" s="255">
        <v>1.5</v>
      </c>
      <c r="ID44" s="257">
        <v>1.42</v>
      </c>
      <c r="IE44" s="255">
        <v>1.42</v>
      </c>
      <c r="IF44" s="257">
        <v>1.3499999999999999</v>
      </c>
      <c r="IG44" s="413">
        <v>1.36</v>
      </c>
      <c r="IH44" s="414">
        <v>1.29</v>
      </c>
      <c r="II44" s="413">
        <v>1.1200000000000001</v>
      </c>
      <c r="IJ44" s="414">
        <v>1.04</v>
      </c>
      <c r="IK44" s="413">
        <v>1.21</v>
      </c>
      <c r="IL44" s="414">
        <v>1.1299999999999999</v>
      </c>
      <c r="IM44" s="413">
        <v>1.0900000000000001</v>
      </c>
      <c r="IN44" s="414">
        <v>1.01</v>
      </c>
      <c r="IO44" s="413">
        <v>0.88</v>
      </c>
      <c r="IP44" s="414">
        <v>0.80999999999999994</v>
      </c>
      <c r="IQ44" s="413">
        <v>0.89</v>
      </c>
      <c r="IR44" s="414">
        <v>0.77</v>
      </c>
      <c r="IS44" s="413">
        <v>0.55000000000000004</v>
      </c>
      <c r="IT44" s="414">
        <v>0.44999999999999996</v>
      </c>
      <c r="IU44" s="413">
        <v>0.68</v>
      </c>
      <c r="IV44" s="414">
        <v>0.56999999999999995</v>
      </c>
      <c r="IW44" s="413">
        <v>0.90999999999999992</v>
      </c>
      <c r="IX44" s="414">
        <v>0.79999999999999993</v>
      </c>
      <c r="IY44" s="413">
        <v>0.90999999999999992</v>
      </c>
      <c r="IZ44" s="414">
        <v>0.79999999999999993</v>
      </c>
      <c r="JA44" s="413">
        <f>+INDEX('[1]CCSU-NSU-historical'!$1:$1048576,ROW(),+MATCH(JA$13,'[1]CCSU-NSU-historical'!$13:$13,0))</f>
        <v>1.05</v>
      </c>
      <c r="JB44" s="414">
        <f>+INDEX('[1]CCSU-NSU-historical'!$1:$1048576,ROW(),+MATCH(JB$13,'[1]CCSU-NSU-historical'!$13:$13,0)+1)</f>
        <v>0.92999999999999994</v>
      </c>
      <c r="JC44" s="413">
        <v>0.86</v>
      </c>
      <c r="JD44" s="414">
        <v>0.77</v>
      </c>
      <c r="JE44" s="413">
        <v>0.66</v>
      </c>
      <c r="JF44" s="414">
        <v>0.56999999999999995</v>
      </c>
      <c r="JG44" s="413">
        <v>0.96</v>
      </c>
      <c r="JH44" s="414">
        <v>0.87999999999999989</v>
      </c>
      <c r="JI44" s="413">
        <v>0.97</v>
      </c>
      <c r="JJ44" s="414">
        <v>0.8899999999999999</v>
      </c>
      <c r="JK44" s="413">
        <v>1</v>
      </c>
      <c r="JL44" s="414">
        <v>0.91</v>
      </c>
      <c r="JM44" s="413">
        <v>0.91999999999999993</v>
      </c>
      <c r="JN44" s="414">
        <v>0.83</v>
      </c>
      <c r="JO44" s="413">
        <v>0.86</v>
      </c>
      <c r="JP44" s="414">
        <v>0.78</v>
      </c>
      <c r="JQ44" s="413">
        <v>0.98</v>
      </c>
      <c r="JR44" s="414">
        <v>0.8899999999999999</v>
      </c>
      <c r="JS44" s="413">
        <v>0.88</v>
      </c>
      <c r="JT44" s="414">
        <v>0.77</v>
      </c>
      <c r="JU44" s="413">
        <v>0.78</v>
      </c>
      <c r="JV44" s="414">
        <v>0.7</v>
      </c>
      <c r="JW44" s="413">
        <v>0.8</v>
      </c>
      <c r="JX44" s="414">
        <v>0.73</v>
      </c>
      <c r="JY44" s="413">
        <v>0.81</v>
      </c>
      <c r="JZ44" s="414">
        <v>0.74</v>
      </c>
    </row>
    <row r="45" spans="1:286" x14ac:dyDescent="0.3">
      <c r="A45" s="191" t="s">
        <v>181</v>
      </c>
      <c r="B45" s="258" t="s">
        <v>180</v>
      </c>
      <c r="C45" s="250"/>
      <c r="D45" s="251"/>
      <c r="E45" s="26" t="s">
        <v>161</v>
      </c>
      <c r="F45" s="252" t="s">
        <v>263</v>
      </c>
      <c r="G45" s="253">
        <v>1.2</v>
      </c>
      <c r="H45" s="254">
        <v>1.2</v>
      </c>
      <c r="I45" s="255" t="s">
        <v>55</v>
      </c>
      <c r="J45" s="257" t="s">
        <v>55</v>
      </c>
      <c r="K45" s="255">
        <v>4.87</v>
      </c>
      <c r="L45" s="257">
        <v>4.7</v>
      </c>
      <c r="M45" s="255">
        <v>4.83</v>
      </c>
      <c r="N45" s="257">
        <v>4.67</v>
      </c>
      <c r="O45" s="255">
        <v>4.79</v>
      </c>
      <c r="P45" s="257">
        <v>4.62</v>
      </c>
      <c r="Q45" s="255">
        <v>4.91</v>
      </c>
      <c r="R45" s="257">
        <v>4.7299999999999995</v>
      </c>
      <c r="S45" s="255">
        <v>4.76</v>
      </c>
      <c r="T45" s="257">
        <v>4.58</v>
      </c>
      <c r="U45" s="255">
        <v>4.8899999999999997</v>
      </c>
      <c r="V45" s="257">
        <v>4.71</v>
      </c>
      <c r="W45" s="255">
        <v>4.76</v>
      </c>
      <c r="X45" s="257">
        <v>4.58</v>
      </c>
      <c r="Y45" s="255">
        <v>4.6100000000000003</v>
      </c>
      <c r="Z45" s="257">
        <v>4.42</v>
      </c>
      <c r="AA45" s="255">
        <v>4.57</v>
      </c>
      <c r="AB45" s="257">
        <v>4.3899999999999997</v>
      </c>
      <c r="AC45" s="255">
        <v>4.41</v>
      </c>
      <c r="AD45" s="257">
        <v>4.22</v>
      </c>
      <c r="AE45" s="255">
        <v>3.91</v>
      </c>
      <c r="AF45" s="257">
        <v>3.71</v>
      </c>
      <c r="AG45" s="255">
        <v>3.8499999999999996</v>
      </c>
      <c r="AH45" s="257">
        <v>3.6500000000000004</v>
      </c>
      <c r="AI45" s="255">
        <v>3.6900000000000004</v>
      </c>
      <c r="AJ45" s="257">
        <v>3.51</v>
      </c>
      <c r="AK45" s="255">
        <v>3.1799999999999997</v>
      </c>
      <c r="AL45" s="257">
        <v>3</v>
      </c>
      <c r="AM45" s="255">
        <v>3.5700000000000003</v>
      </c>
      <c r="AN45" s="257">
        <v>3.38</v>
      </c>
      <c r="AO45" s="255">
        <v>3.84</v>
      </c>
      <c r="AP45" s="257">
        <v>3.66</v>
      </c>
      <c r="AQ45" s="255">
        <v>4.2</v>
      </c>
      <c r="AR45" s="257">
        <v>4.05</v>
      </c>
      <c r="AS45" s="255">
        <v>4.38</v>
      </c>
      <c r="AT45" s="257">
        <v>4.2299999999999995</v>
      </c>
      <c r="AU45" s="255">
        <v>4.53</v>
      </c>
      <c r="AV45" s="257">
        <v>4.38</v>
      </c>
      <c r="AW45" s="255">
        <v>4.57</v>
      </c>
      <c r="AX45" s="257">
        <v>4.42</v>
      </c>
      <c r="AY45" s="255">
        <v>4.7700000000000005</v>
      </c>
      <c r="AZ45" s="257">
        <v>4.6100000000000003</v>
      </c>
      <c r="BA45" s="255">
        <v>4.71</v>
      </c>
      <c r="BB45" s="257">
        <v>4.51</v>
      </c>
      <c r="BC45" s="255">
        <v>4.5</v>
      </c>
      <c r="BD45" s="257">
        <v>4.28</v>
      </c>
      <c r="BE45" s="255">
        <v>4.4800000000000004</v>
      </c>
      <c r="BF45" s="257">
        <v>4.2699999999999996</v>
      </c>
      <c r="BG45" s="255">
        <v>4.05</v>
      </c>
      <c r="BH45" s="257">
        <v>3.84</v>
      </c>
      <c r="BI45" s="255">
        <v>3.63</v>
      </c>
      <c r="BJ45" s="257">
        <v>3.3899999999999997</v>
      </c>
      <c r="BK45" s="255">
        <v>3.3499999999999996</v>
      </c>
      <c r="BL45" s="257">
        <v>3.12</v>
      </c>
      <c r="BM45" s="255">
        <v>3.63</v>
      </c>
      <c r="BN45" s="257">
        <v>3.3600000000000003</v>
      </c>
      <c r="BO45" s="255">
        <v>3.34</v>
      </c>
      <c r="BP45" s="257">
        <v>3.0999999999999996</v>
      </c>
      <c r="BQ45" s="255">
        <v>2.89</v>
      </c>
      <c r="BR45" s="257">
        <v>2.6399999999999997</v>
      </c>
      <c r="BS45" s="255">
        <v>3.0700000000000003</v>
      </c>
      <c r="BT45" s="257">
        <v>2.81</v>
      </c>
      <c r="BU45" s="255">
        <v>3.1100000000000003</v>
      </c>
      <c r="BV45" s="257">
        <v>2.8499999999999996</v>
      </c>
      <c r="BW45" s="255">
        <v>3.16</v>
      </c>
      <c r="BX45" s="257">
        <v>2.9</v>
      </c>
      <c r="BY45" s="255">
        <v>2.99</v>
      </c>
      <c r="BZ45" s="257">
        <v>2.73</v>
      </c>
      <c r="CA45" s="255">
        <v>2.42</v>
      </c>
      <c r="CB45" s="257">
        <v>2.21</v>
      </c>
      <c r="CC45" s="255">
        <v>2.81</v>
      </c>
      <c r="CD45" s="257">
        <v>2.58</v>
      </c>
      <c r="CE45" s="255">
        <v>2.5300000000000002</v>
      </c>
      <c r="CF45" s="257">
        <v>2.2999999999999998</v>
      </c>
      <c r="CG45" s="255">
        <v>2.4699999999999998</v>
      </c>
      <c r="CH45" s="257">
        <v>2.27</v>
      </c>
      <c r="CI45" s="255">
        <v>2.59</v>
      </c>
      <c r="CJ45" s="257">
        <v>2.41</v>
      </c>
      <c r="CK45" s="255">
        <v>2.58</v>
      </c>
      <c r="CL45" s="257">
        <v>2.42</v>
      </c>
      <c r="CM45" s="255">
        <v>2.4299999999999997</v>
      </c>
      <c r="CN45" s="257">
        <v>2.2599999999999998</v>
      </c>
      <c r="CO45" s="255">
        <v>2.42</v>
      </c>
      <c r="CP45" s="257">
        <v>2.25</v>
      </c>
      <c r="CQ45" s="255">
        <v>2.8</v>
      </c>
      <c r="CR45" s="257">
        <v>2.6799999999999997</v>
      </c>
      <c r="CS45" s="255">
        <v>2.64</v>
      </c>
      <c r="CT45" s="257">
        <v>2.4900000000000002</v>
      </c>
      <c r="CU45" s="255">
        <v>2.5</v>
      </c>
      <c r="CV45" s="257">
        <v>2.3499999999999996</v>
      </c>
      <c r="CW45" s="255">
        <v>2.38</v>
      </c>
      <c r="CX45" s="257">
        <v>2.21</v>
      </c>
      <c r="CY45" s="255">
        <v>2.6500000000000004</v>
      </c>
      <c r="CZ45" s="257">
        <v>2.4699999999999998</v>
      </c>
      <c r="DA45" s="255">
        <v>2.9299999999999997</v>
      </c>
      <c r="DB45" s="257">
        <v>2.8</v>
      </c>
      <c r="DC45" s="255">
        <v>2.91</v>
      </c>
      <c r="DD45" s="257">
        <v>2.8499999999999996</v>
      </c>
      <c r="DE45" s="255">
        <v>3.14</v>
      </c>
      <c r="DF45" s="257">
        <v>3.0700000000000003</v>
      </c>
      <c r="DG45" s="255">
        <v>3.04</v>
      </c>
      <c r="DH45" s="257">
        <v>2.9699999999999998</v>
      </c>
      <c r="DI45" s="255">
        <v>2.94</v>
      </c>
      <c r="DJ45" s="257">
        <v>2.8200000000000003</v>
      </c>
      <c r="DK45" s="255">
        <v>2.89</v>
      </c>
      <c r="DL45" s="257">
        <v>2.65</v>
      </c>
      <c r="DM45" s="255">
        <v>3.1799999999999997</v>
      </c>
      <c r="DN45" s="257">
        <v>2.91</v>
      </c>
      <c r="DO45" s="255">
        <v>2.92</v>
      </c>
      <c r="DP45" s="257">
        <v>2.65</v>
      </c>
      <c r="DQ45" s="255">
        <v>2.8</v>
      </c>
      <c r="DR45" s="257">
        <v>2.59</v>
      </c>
      <c r="DS45" s="255">
        <v>2.79</v>
      </c>
      <c r="DT45" s="257">
        <v>2.58</v>
      </c>
      <c r="DU45" s="255">
        <v>2.74</v>
      </c>
      <c r="DV45" s="257">
        <v>2.5300000000000002</v>
      </c>
      <c r="DW45" s="255">
        <v>2.64</v>
      </c>
      <c r="DX45" s="257">
        <v>2.37</v>
      </c>
      <c r="DY45" s="255">
        <v>2.5499999999999998</v>
      </c>
      <c r="DZ45" s="257">
        <v>2.31</v>
      </c>
      <c r="EA45" s="255">
        <v>2.5</v>
      </c>
      <c r="EB45" s="257">
        <v>2.25</v>
      </c>
      <c r="EC45" s="255">
        <v>2.15</v>
      </c>
      <c r="ED45" s="257">
        <v>1.94</v>
      </c>
      <c r="EE45" s="255">
        <v>2.15</v>
      </c>
      <c r="EF45" s="257">
        <v>1.95</v>
      </c>
      <c r="EG45" s="255">
        <v>2.1100000000000003</v>
      </c>
      <c r="EH45" s="257">
        <v>1.9</v>
      </c>
      <c r="EI45" s="255">
        <v>1.9100000000000001</v>
      </c>
      <c r="EJ45" s="257">
        <v>1.73</v>
      </c>
      <c r="EK45" s="255">
        <v>2.1100000000000003</v>
      </c>
      <c r="EL45" s="257">
        <v>1.67</v>
      </c>
      <c r="EM45" s="255">
        <v>1.51</v>
      </c>
      <c r="EN45" s="257">
        <v>1.39</v>
      </c>
      <c r="EO45" s="255">
        <v>1.45</v>
      </c>
      <c r="EP45" s="257">
        <v>1.31</v>
      </c>
      <c r="EQ45" s="255">
        <v>1.54</v>
      </c>
      <c r="ER45" s="257">
        <v>1.38</v>
      </c>
      <c r="ES45" s="255">
        <v>1.65</v>
      </c>
      <c r="ET45" s="257">
        <v>1.48</v>
      </c>
      <c r="EU45" s="255">
        <v>1.84</v>
      </c>
      <c r="EV45" s="257">
        <v>1.6099999999999999</v>
      </c>
      <c r="EW45" s="255">
        <v>2.23</v>
      </c>
      <c r="EX45" s="257">
        <v>1.99</v>
      </c>
      <c r="EY45" s="255">
        <v>2.0700000000000003</v>
      </c>
      <c r="EZ45" s="257">
        <v>1.7799999999999998</v>
      </c>
      <c r="FA45" s="255">
        <v>2.19</v>
      </c>
      <c r="FB45" s="257">
        <v>1.85</v>
      </c>
      <c r="FC45" s="255">
        <v>2.13</v>
      </c>
      <c r="FD45" s="257">
        <v>1.8399999999999999</v>
      </c>
      <c r="FE45" s="255">
        <v>2.1</v>
      </c>
      <c r="FF45" s="257">
        <v>1.8199999999999998</v>
      </c>
      <c r="FG45" s="255">
        <v>2.02</v>
      </c>
      <c r="FH45" s="257">
        <v>1.6099999999999999</v>
      </c>
      <c r="FI45" s="255">
        <v>2.2200000000000002</v>
      </c>
      <c r="FJ45" s="257">
        <v>1.87</v>
      </c>
      <c r="FK45" s="255">
        <v>1.9300000000000002</v>
      </c>
      <c r="FL45" s="257">
        <v>1.5899999999999999</v>
      </c>
      <c r="FM45" s="255">
        <v>1.75</v>
      </c>
      <c r="FN45" s="257">
        <v>1.43</v>
      </c>
      <c r="FO45" s="255">
        <v>1.72</v>
      </c>
      <c r="FP45" s="257">
        <v>1.46</v>
      </c>
      <c r="FQ45" s="255">
        <v>1.8</v>
      </c>
      <c r="FR45" s="257">
        <v>1.53</v>
      </c>
      <c r="FS45" s="255">
        <v>1.74</v>
      </c>
      <c r="FT45" s="257">
        <v>1.47</v>
      </c>
      <c r="FU45" s="255">
        <v>1.4000000000000001</v>
      </c>
      <c r="FV45" s="257">
        <v>1.19</v>
      </c>
      <c r="FW45" s="255">
        <v>1.35</v>
      </c>
      <c r="FX45" s="257">
        <v>1.1599999999999999</v>
      </c>
      <c r="FY45" s="255">
        <v>1.32</v>
      </c>
      <c r="FZ45" s="257">
        <v>1.1499999999999999</v>
      </c>
      <c r="GA45" s="255">
        <v>1.26</v>
      </c>
      <c r="GB45" s="257">
        <v>1.1099999999999999</v>
      </c>
      <c r="GC45" s="255">
        <v>1.58</v>
      </c>
      <c r="GD45" s="257">
        <v>1.43</v>
      </c>
      <c r="GE45" s="255">
        <v>2.19</v>
      </c>
      <c r="GF45" s="257">
        <v>1.5499999999999998</v>
      </c>
      <c r="GG45" s="255">
        <v>1.65</v>
      </c>
      <c r="GH45" s="257">
        <v>1.53</v>
      </c>
      <c r="GI45" s="255">
        <v>1.84</v>
      </c>
      <c r="GJ45" s="257">
        <v>1.74</v>
      </c>
      <c r="GK45" s="255">
        <v>1.69</v>
      </c>
      <c r="GL45" s="257">
        <v>1.46</v>
      </c>
      <c r="GM45" s="255">
        <v>1.8900000000000001</v>
      </c>
      <c r="GN45" s="257">
        <v>1.5699999999999998</v>
      </c>
      <c r="GO45" s="255">
        <v>1.81</v>
      </c>
      <c r="GP45" s="257">
        <v>1.6199999999999999</v>
      </c>
      <c r="GQ45" s="255">
        <v>1.8</v>
      </c>
      <c r="GR45" s="257">
        <v>1.5499999999999998</v>
      </c>
      <c r="GS45" s="255">
        <v>1.87</v>
      </c>
      <c r="GT45" s="257">
        <v>1.65</v>
      </c>
      <c r="GU45" s="255">
        <v>1.9</v>
      </c>
      <c r="GV45" s="257">
        <v>1.68</v>
      </c>
      <c r="GW45" s="255">
        <v>1.76</v>
      </c>
      <c r="GX45" s="257">
        <v>1.56</v>
      </c>
      <c r="GY45" s="255">
        <v>1.81</v>
      </c>
      <c r="GZ45" s="257">
        <v>1.58</v>
      </c>
      <c r="HA45" s="255">
        <v>1.77</v>
      </c>
      <c r="HB45" s="257">
        <v>1.53</v>
      </c>
      <c r="HC45" s="255">
        <v>1.74</v>
      </c>
      <c r="HD45" s="257">
        <v>1.49</v>
      </c>
      <c r="HE45" s="255">
        <v>1.78</v>
      </c>
      <c r="HF45" s="257">
        <v>1.56</v>
      </c>
      <c r="HG45" s="255">
        <v>2</v>
      </c>
      <c r="HH45" s="257">
        <v>1.79</v>
      </c>
      <c r="HI45" s="255">
        <v>2.04</v>
      </c>
      <c r="HJ45" s="257">
        <v>1.83</v>
      </c>
      <c r="HK45" s="255">
        <v>1.84</v>
      </c>
      <c r="HL45" s="257">
        <v>1.66</v>
      </c>
      <c r="HM45" s="255">
        <v>1.8900000000000001</v>
      </c>
      <c r="HN45" s="257">
        <v>1.7</v>
      </c>
      <c r="HO45" s="255">
        <v>1.7000000000000002</v>
      </c>
      <c r="HP45" s="257">
        <v>1.51</v>
      </c>
      <c r="HQ45" s="255">
        <v>1.65</v>
      </c>
      <c r="HR45" s="257">
        <v>1.47</v>
      </c>
      <c r="HS45" s="255">
        <v>1.72</v>
      </c>
      <c r="HT45" s="257">
        <v>1.5499999999999998</v>
      </c>
      <c r="HU45" s="255">
        <v>1.62</v>
      </c>
      <c r="HV45" s="257">
        <v>1.46</v>
      </c>
      <c r="HW45" s="413">
        <v>1.72</v>
      </c>
      <c r="HX45" s="414">
        <v>1.5699999999999998</v>
      </c>
      <c r="HY45" s="413">
        <v>1.6600000000000001</v>
      </c>
      <c r="HZ45" s="414">
        <v>1.51</v>
      </c>
      <c r="IA45" s="413">
        <v>1.6</v>
      </c>
      <c r="IB45" s="414">
        <v>1.47</v>
      </c>
      <c r="IC45" s="255">
        <v>1.55</v>
      </c>
      <c r="ID45" s="257">
        <v>1.42</v>
      </c>
      <c r="IE45" s="255">
        <v>1.47</v>
      </c>
      <c r="IF45" s="257">
        <v>1.3499999999999999</v>
      </c>
      <c r="IG45" s="413">
        <v>1.4100000000000001</v>
      </c>
      <c r="IH45" s="414">
        <v>1.29</v>
      </c>
      <c r="II45" s="413">
        <v>1.17</v>
      </c>
      <c r="IJ45" s="414">
        <v>1.04</v>
      </c>
      <c r="IK45" s="413">
        <v>1.26</v>
      </c>
      <c r="IL45" s="414">
        <v>1.1299999999999999</v>
      </c>
      <c r="IM45" s="413">
        <v>1.1400000000000001</v>
      </c>
      <c r="IN45" s="414">
        <v>1.01</v>
      </c>
      <c r="IO45" s="413">
        <v>0.93</v>
      </c>
      <c r="IP45" s="414">
        <v>0.80999999999999994</v>
      </c>
      <c r="IQ45" s="413">
        <v>0.94000000000000006</v>
      </c>
      <c r="IR45" s="414">
        <v>0.77</v>
      </c>
      <c r="IS45" s="413">
        <v>0.60000000000000009</v>
      </c>
      <c r="IT45" s="414">
        <v>0.44999999999999996</v>
      </c>
      <c r="IU45" s="413">
        <v>0.73000000000000009</v>
      </c>
      <c r="IV45" s="414">
        <v>0.56999999999999995</v>
      </c>
      <c r="IW45" s="413">
        <v>0.96</v>
      </c>
      <c r="IX45" s="414">
        <v>0.79999999999999993</v>
      </c>
      <c r="IY45" s="413">
        <v>0.96</v>
      </c>
      <c r="IZ45" s="414">
        <v>0.79999999999999993</v>
      </c>
      <c r="JA45" s="413">
        <f>+INDEX('[1]CCSU-NSU-historical'!$1:$1048576,ROW(),+MATCH(JA$13,'[1]CCSU-NSU-historical'!$13:$13,0))</f>
        <v>1.1000000000000001</v>
      </c>
      <c r="JB45" s="414">
        <f>+INDEX('[1]CCSU-NSU-historical'!$1:$1048576,ROW(),+MATCH(JB$13,'[1]CCSU-NSU-historical'!$13:$13,0)+1)</f>
        <v>0.92999999999999994</v>
      </c>
      <c r="JC45" s="413">
        <v>0.91</v>
      </c>
      <c r="JD45" s="414">
        <v>0.77</v>
      </c>
      <c r="JE45" s="413">
        <v>0.71000000000000008</v>
      </c>
      <c r="JF45" s="414">
        <v>0.56999999999999995</v>
      </c>
      <c r="JG45" s="413">
        <v>1.01</v>
      </c>
      <c r="JH45" s="414">
        <v>0.87999999999999989</v>
      </c>
      <c r="JI45" s="413">
        <v>1.02</v>
      </c>
      <c r="JJ45" s="414">
        <v>0.8899999999999999</v>
      </c>
      <c r="JK45" s="413">
        <v>1.05</v>
      </c>
      <c r="JL45" s="414">
        <v>0.91</v>
      </c>
      <c r="JM45" s="413">
        <v>0.97</v>
      </c>
      <c r="JN45" s="414">
        <v>0.83</v>
      </c>
      <c r="JO45" s="413">
        <v>0.91</v>
      </c>
      <c r="JP45" s="414">
        <v>0.78</v>
      </c>
      <c r="JQ45" s="413">
        <v>1.03</v>
      </c>
      <c r="JR45" s="414">
        <v>0.8899999999999999</v>
      </c>
      <c r="JS45" s="413">
        <v>0.93</v>
      </c>
      <c r="JT45" s="414">
        <v>0.77</v>
      </c>
      <c r="JU45" s="413">
        <v>0.83000000000000007</v>
      </c>
      <c r="JV45" s="414">
        <v>0.7</v>
      </c>
      <c r="JW45" s="413">
        <v>0.85000000000000009</v>
      </c>
      <c r="JX45" s="414">
        <v>0.73</v>
      </c>
      <c r="JY45" s="413">
        <v>0.8600000000000001</v>
      </c>
      <c r="JZ45" s="414">
        <v>0.74</v>
      </c>
    </row>
    <row r="46" spans="1:286" x14ac:dyDescent="0.3">
      <c r="A46" s="192" t="s">
        <v>181</v>
      </c>
      <c r="B46" s="192" t="s">
        <v>181</v>
      </c>
      <c r="C46" s="261"/>
      <c r="D46" s="262"/>
      <c r="E46" s="27" t="s">
        <v>162</v>
      </c>
      <c r="F46" s="263" t="s">
        <v>264</v>
      </c>
      <c r="G46" s="264">
        <v>1.2</v>
      </c>
      <c r="H46" s="265">
        <v>1.2</v>
      </c>
      <c r="I46" s="266" t="s">
        <v>55</v>
      </c>
      <c r="J46" s="267" t="s">
        <v>55</v>
      </c>
      <c r="K46" s="266">
        <v>4.87</v>
      </c>
      <c r="L46" s="267">
        <v>4.7699999999999996</v>
      </c>
      <c r="M46" s="266">
        <v>4.83</v>
      </c>
      <c r="N46" s="267">
        <v>4.7299999999999995</v>
      </c>
      <c r="O46" s="266">
        <v>4.79</v>
      </c>
      <c r="P46" s="267">
        <v>4.6900000000000004</v>
      </c>
      <c r="Q46" s="266">
        <v>4.91</v>
      </c>
      <c r="R46" s="267">
        <v>4.8099999999999996</v>
      </c>
      <c r="S46" s="266">
        <v>4.76</v>
      </c>
      <c r="T46" s="267">
        <v>4.66</v>
      </c>
      <c r="U46" s="266">
        <v>4.8899999999999997</v>
      </c>
      <c r="V46" s="267">
        <v>4.79</v>
      </c>
      <c r="W46" s="266">
        <v>4.76</v>
      </c>
      <c r="X46" s="267">
        <v>4.66</v>
      </c>
      <c r="Y46" s="266">
        <v>4.6100000000000003</v>
      </c>
      <c r="Z46" s="267">
        <v>4.51</v>
      </c>
      <c r="AA46" s="266">
        <v>4.57</v>
      </c>
      <c r="AB46" s="267">
        <v>4.47</v>
      </c>
      <c r="AC46" s="266">
        <v>4.41</v>
      </c>
      <c r="AD46" s="267">
        <v>4.3099999999999996</v>
      </c>
      <c r="AE46" s="266">
        <v>3.91</v>
      </c>
      <c r="AF46" s="267">
        <v>3.8099999999999996</v>
      </c>
      <c r="AG46" s="266">
        <v>3.8499999999999996</v>
      </c>
      <c r="AH46" s="267">
        <v>3.75</v>
      </c>
      <c r="AI46" s="266">
        <v>3.6900000000000004</v>
      </c>
      <c r="AJ46" s="267">
        <v>3.59</v>
      </c>
      <c r="AK46" s="266">
        <v>3.1799999999999997</v>
      </c>
      <c r="AL46" s="267">
        <v>3.08</v>
      </c>
      <c r="AM46" s="266">
        <v>3.5700000000000003</v>
      </c>
      <c r="AN46" s="267">
        <v>3.4699999999999998</v>
      </c>
      <c r="AO46" s="266">
        <v>3.84</v>
      </c>
      <c r="AP46" s="267">
        <v>3.74</v>
      </c>
      <c r="AQ46" s="266">
        <v>4.2</v>
      </c>
      <c r="AR46" s="267">
        <v>4.0999999999999996</v>
      </c>
      <c r="AS46" s="266">
        <v>4.38</v>
      </c>
      <c r="AT46" s="267">
        <v>4.28</v>
      </c>
      <c r="AU46" s="266">
        <v>4.53</v>
      </c>
      <c r="AV46" s="267">
        <v>4.43</v>
      </c>
      <c r="AW46" s="266">
        <v>4.57</v>
      </c>
      <c r="AX46" s="267">
        <v>4.47</v>
      </c>
      <c r="AY46" s="266">
        <v>4.7700000000000005</v>
      </c>
      <c r="AZ46" s="267">
        <v>4.67</v>
      </c>
      <c r="BA46" s="266">
        <v>4.71</v>
      </c>
      <c r="BB46" s="267">
        <v>4.6100000000000003</v>
      </c>
      <c r="BC46" s="266">
        <v>4.5</v>
      </c>
      <c r="BD46" s="267">
        <v>4.4000000000000004</v>
      </c>
      <c r="BE46" s="266">
        <v>4.4800000000000004</v>
      </c>
      <c r="BF46" s="267">
        <v>4.38</v>
      </c>
      <c r="BG46" s="266">
        <v>4.05</v>
      </c>
      <c r="BH46" s="267">
        <v>3.95</v>
      </c>
      <c r="BI46" s="266">
        <v>3.63</v>
      </c>
      <c r="BJ46" s="267">
        <v>3.5300000000000002</v>
      </c>
      <c r="BK46" s="266">
        <v>3.3499999999999996</v>
      </c>
      <c r="BL46" s="267">
        <v>3.25</v>
      </c>
      <c r="BM46" s="266">
        <v>3.63</v>
      </c>
      <c r="BN46" s="267">
        <v>3.5300000000000002</v>
      </c>
      <c r="BO46" s="266">
        <v>3.34</v>
      </c>
      <c r="BP46" s="267">
        <v>3.24</v>
      </c>
      <c r="BQ46" s="266">
        <v>2.89</v>
      </c>
      <c r="BR46" s="267">
        <v>2.79</v>
      </c>
      <c r="BS46" s="266">
        <v>3.0700000000000003</v>
      </c>
      <c r="BT46" s="267">
        <v>2.9699999999999998</v>
      </c>
      <c r="BU46" s="266">
        <v>3.1100000000000003</v>
      </c>
      <c r="BV46" s="267">
        <v>3.01</v>
      </c>
      <c r="BW46" s="266">
        <v>3.16</v>
      </c>
      <c r="BX46" s="267">
        <v>3.06</v>
      </c>
      <c r="BY46" s="266">
        <v>2.99</v>
      </c>
      <c r="BZ46" s="267">
        <v>2.8899999999999997</v>
      </c>
      <c r="CA46" s="266">
        <v>2.42</v>
      </c>
      <c r="CB46" s="267">
        <v>2.3200000000000003</v>
      </c>
      <c r="CC46" s="266">
        <v>2.81</v>
      </c>
      <c r="CD46" s="267">
        <v>2.71</v>
      </c>
      <c r="CE46" s="266">
        <v>2.5300000000000002</v>
      </c>
      <c r="CF46" s="267">
        <v>2.4299999999999997</v>
      </c>
      <c r="CG46" s="266">
        <v>2.4699999999999998</v>
      </c>
      <c r="CH46" s="267">
        <v>2.37</v>
      </c>
      <c r="CI46" s="266">
        <v>2.59</v>
      </c>
      <c r="CJ46" s="267">
        <v>2.4900000000000002</v>
      </c>
      <c r="CK46" s="266">
        <v>2.58</v>
      </c>
      <c r="CL46" s="267">
        <v>2.48</v>
      </c>
      <c r="CM46" s="266">
        <v>2.4299999999999997</v>
      </c>
      <c r="CN46" s="267">
        <v>2.33</v>
      </c>
      <c r="CO46" s="266">
        <v>2.42</v>
      </c>
      <c r="CP46" s="267">
        <v>2.3200000000000003</v>
      </c>
      <c r="CQ46" s="266">
        <v>2.8</v>
      </c>
      <c r="CR46" s="267">
        <v>2.7</v>
      </c>
      <c r="CS46" s="266">
        <v>2.64</v>
      </c>
      <c r="CT46" s="267">
        <v>2.54</v>
      </c>
      <c r="CU46" s="266">
        <v>2.5</v>
      </c>
      <c r="CV46" s="267">
        <v>2.4</v>
      </c>
      <c r="CW46" s="266">
        <v>2.38</v>
      </c>
      <c r="CX46" s="267">
        <v>2.2800000000000002</v>
      </c>
      <c r="CY46" s="266">
        <v>2.6500000000000004</v>
      </c>
      <c r="CZ46" s="267">
        <v>2.5499999999999998</v>
      </c>
      <c r="DA46" s="266">
        <v>2.9299999999999997</v>
      </c>
      <c r="DB46" s="267">
        <v>2.83</v>
      </c>
      <c r="DC46" s="266">
        <v>2.91</v>
      </c>
      <c r="DD46" s="267">
        <v>2.81</v>
      </c>
      <c r="DE46" s="266">
        <v>3.14</v>
      </c>
      <c r="DF46" s="267">
        <v>3.04</v>
      </c>
      <c r="DG46" s="266">
        <v>3.04</v>
      </c>
      <c r="DH46" s="267">
        <v>2.94</v>
      </c>
      <c r="DI46" s="266">
        <v>2.94</v>
      </c>
      <c r="DJ46" s="267">
        <v>2.84</v>
      </c>
      <c r="DK46" s="266">
        <v>2.89</v>
      </c>
      <c r="DL46" s="267">
        <v>2.79</v>
      </c>
      <c r="DM46" s="266">
        <v>3.1799999999999997</v>
      </c>
      <c r="DN46" s="267">
        <v>3.08</v>
      </c>
      <c r="DO46" s="266">
        <v>2.92</v>
      </c>
      <c r="DP46" s="267">
        <v>2.8200000000000003</v>
      </c>
      <c r="DQ46" s="266">
        <v>2.8</v>
      </c>
      <c r="DR46" s="267">
        <v>2.7</v>
      </c>
      <c r="DS46" s="266">
        <v>2.79</v>
      </c>
      <c r="DT46" s="267">
        <v>2.69</v>
      </c>
      <c r="DU46" s="266">
        <v>2.74</v>
      </c>
      <c r="DV46" s="267">
        <v>2.6399999999999997</v>
      </c>
      <c r="DW46" s="266">
        <v>2.64</v>
      </c>
      <c r="DX46" s="267">
        <v>2.54</v>
      </c>
      <c r="DY46" s="266">
        <v>2.5499999999999998</v>
      </c>
      <c r="DZ46" s="267">
        <v>2.4500000000000002</v>
      </c>
      <c r="EA46" s="266">
        <v>2.5</v>
      </c>
      <c r="EB46" s="267">
        <v>2.4</v>
      </c>
      <c r="EC46" s="266">
        <v>2.15</v>
      </c>
      <c r="ED46" s="267">
        <v>2.0499999999999998</v>
      </c>
      <c r="EE46" s="266">
        <v>2.15</v>
      </c>
      <c r="EF46" s="267">
        <v>2.0499999999999998</v>
      </c>
      <c r="EG46" s="266">
        <v>2.1100000000000003</v>
      </c>
      <c r="EH46" s="267">
        <v>2.0099999999999998</v>
      </c>
      <c r="EI46" s="266">
        <v>1.9100000000000001</v>
      </c>
      <c r="EJ46" s="267">
        <v>1.81</v>
      </c>
      <c r="EK46" s="266">
        <v>2.1100000000000003</v>
      </c>
      <c r="EL46" s="267">
        <v>2.0099999999999998</v>
      </c>
      <c r="EM46" s="266">
        <v>1.51</v>
      </c>
      <c r="EN46" s="267">
        <v>1.41</v>
      </c>
      <c r="EO46" s="266">
        <v>1.45</v>
      </c>
      <c r="EP46" s="267">
        <v>1.3499999999999999</v>
      </c>
      <c r="EQ46" s="266">
        <v>1.54</v>
      </c>
      <c r="ER46" s="267">
        <v>1.44</v>
      </c>
      <c r="ES46" s="266">
        <v>1.65</v>
      </c>
      <c r="ET46" s="267">
        <v>1.5499999999999998</v>
      </c>
      <c r="EU46" s="266">
        <v>1.84</v>
      </c>
      <c r="EV46" s="267">
        <v>1.74</v>
      </c>
      <c r="EW46" s="266">
        <v>2.23</v>
      </c>
      <c r="EX46" s="267">
        <v>2.13</v>
      </c>
      <c r="EY46" s="266">
        <v>2.0700000000000003</v>
      </c>
      <c r="EZ46" s="267">
        <v>1.97</v>
      </c>
      <c r="FA46" s="266">
        <v>2.19</v>
      </c>
      <c r="FB46" s="267">
        <v>2.09</v>
      </c>
      <c r="FC46" s="266">
        <v>2.13</v>
      </c>
      <c r="FD46" s="267">
        <v>2.0299999999999998</v>
      </c>
      <c r="FE46" s="266">
        <v>2.1</v>
      </c>
      <c r="FF46" s="267">
        <v>2</v>
      </c>
      <c r="FG46" s="266">
        <v>2.02</v>
      </c>
      <c r="FH46" s="267">
        <v>1.92</v>
      </c>
      <c r="FI46" s="266">
        <v>2.2200000000000002</v>
      </c>
      <c r="FJ46" s="267">
        <v>2.12</v>
      </c>
      <c r="FK46" s="266">
        <v>1.9300000000000002</v>
      </c>
      <c r="FL46" s="267">
        <v>1.83</v>
      </c>
      <c r="FM46" s="266">
        <v>1.75</v>
      </c>
      <c r="FN46" s="267">
        <v>1.65</v>
      </c>
      <c r="FO46" s="266">
        <v>1.72</v>
      </c>
      <c r="FP46" s="267">
        <v>1.6199999999999999</v>
      </c>
      <c r="FQ46" s="266">
        <v>1.8</v>
      </c>
      <c r="FR46" s="267">
        <v>1.7</v>
      </c>
      <c r="FS46" s="266">
        <v>1.74</v>
      </c>
      <c r="FT46" s="267">
        <v>1.64</v>
      </c>
      <c r="FU46" s="266">
        <v>1.4000000000000001</v>
      </c>
      <c r="FV46" s="267">
        <v>1.3</v>
      </c>
      <c r="FW46" s="266">
        <v>1.35</v>
      </c>
      <c r="FX46" s="267">
        <v>1.25</v>
      </c>
      <c r="FY46" s="266">
        <v>1.32</v>
      </c>
      <c r="FZ46" s="267">
        <v>1.22</v>
      </c>
      <c r="GA46" s="266">
        <v>1.26</v>
      </c>
      <c r="GB46" s="267">
        <v>1.1599999999999999</v>
      </c>
      <c r="GC46" s="266">
        <v>1.58</v>
      </c>
      <c r="GD46" s="267">
        <v>1.48</v>
      </c>
      <c r="GE46" s="266">
        <v>2.19</v>
      </c>
      <c r="GF46" s="267">
        <v>2.09</v>
      </c>
      <c r="GG46" s="266">
        <v>1.65</v>
      </c>
      <c r="GH46" s="267">
        <v>1.5499999999999998</v>
      </c>
      <c r="GI46" s="266">
        <v>1.84</v>
      </c>
      <c r="GJ46" s="267">
        <v>1.74</v>
      </c>
      <c r="GK46" s="266">
        <v>1.69</v>
      </c>
      <c r="GL46" s="267">
        <v>1.5899999999999999</v>
      </c>
      <c r="GM46" s="266">
        <v>1.8900000000000001</v>
      </c>
      <c r="GN46" s="267">
        <v>1.79</v>
      </c>
      <c r="GO46" s="266">
        <v>1.81</v>
      </c>
      <c r="GP46" s="267">
        <v>1.71</v>
      </c>
      <c r="GQ46" s="266">
        <v>1.8</v>
      </c>
      <c r="GR46" s="267">
        <v>1.7</v>
      </c>
      <c r="GS46" s="266">
        <v>1.87</v>
      </c>
      <c r="GT46" s="267">
        <v>1.77</v>
      </c>
      <c r="GU46" s="266">
        <v>1.9</v>
      </c>
      <c r="GV46" s="267">
        <v>1.7999999999999998</v>
      </c>
      <c r="GW46" s="266">
        <v>1.76</v>
      </c>
      <c r="GX46" s="267">
        <v>1.66</v>
      </c>
      <c r="GY46" s="266">
        <v>1.81</v>
      </c>
      <c r="GZ46" s="267">
        <v>1.71</v>
      </c>
      <c r="HA46" s="266">
        <v>1.77</v>
      </c>
      <c r="HB46" s="267">
        <v>1.67</v>
      </c>
      <c r="HC46" s="266">
        <v>1.74</v>
      </c>
      <c r="HD46" s="267">
        <v>1.64</v>
      </c>
      <c r="HE46" s="266">
        <v>1.78</v>
      </c>
      <c r="HF46" s="267">
        <v>1.68</v>
      </c>
      <c r="HG46" s="266">
        <v>2</v>
      </c>
      <c r="HH46" s="267">
        <v>1.9</v>
      </c>
      <c r="HI46" s="266">
        <v>2.04</v>
      </c>
      <c r="HJ46" s="267">
        <v>1.94</v>
      </c>
      <c r="HK46" s="266">
        <v>1.84</v>
      </c>
      <c r="HL46" s="267">
        <v>1.74</v>
      </c>
      <c r="HM46" s="266">
        <v>1.8900000000000001</v>
      </c>
      <c r="HN46" s="267">
        <v>1.79</v>
      </c>
      <c r="HO46" s="266">
        <v>1.7000000000000002</v>
      </c>
      <c r="HP46" s="267">
        <v>1.6</v>
      </c>
      <c r="HQ46" s="266">
        <v>1.65</v>
      </c>
      <c r="HR46" s="267">
        <v>1.5499999999999998</v>
      </c>
      <c r="HS46" s="266">
        <v>1.72</v>
      </c>
      <c r="HT46" s="267">
        <v>1.6199999999999999</v>
      </c>
      <c r="HU46" s="266">
        <v>1.62</v>
      </c>
      <c r="HV46" s="267">
        <v>1.52</v>
      </c>
      <c r="HW46" s="266">
        <v>1.72</v>
      </c>
      <c r="HX46" s="267">
        <v>1.6199999999999999</v>
      </c>
      <c r="HY46" s="266">
        <v>1.6600000000000001</v>
      </c>
      <c r="HZ46" s="267">
        <v>1.56</v>
      </c>
      <c r="IA46" s="266">
        <v>1.6</v>
      </c>
      <c r="IB46" s="267">
        <v>1.5</v>
      </c>
      <c r="IC46" s="266">
        <v>1.55</v>
      </c>
      <c r="ID46" s="267">
        <v>1.45</v>
      </c>
      <c r="IE46" s="266">
        <v>1.47</v>
      </c>
      <c r="IF46" s="267">
        <v>1.3699999999999999</v>
      </c>
      <c r="IG46" s="266">
        <v>1.4100000000000001</v>
      </c>
      <c r="IH46" s="267">
        <v>1.31</v>
      </c>
      <c r="II46" s="266">
        <v>1.17</v>
      </c>
      <c r="IJ46" s="267">
        <v>1.0699999999999998</v>
      </c>
      <c r="IK46" s="266">
        <v>1.26</v>
      </c>
      <c r="IL46" s="267">
        <v>1.1599999999999999</v>
      </c>
      <c r="IM46" s="266">
        <v>1.1400000000000001</v>
      </c>
      <c r="IN46" s="267">
        <v>1.04</v>
      </c>
      <c r="IO46" s="266">
        <v>0.93</v>
      </c>
      <c r="IP46" s="267">
        <v>0.83</v>
      </c>
      <c r="IQ46" s="266">
        <v>0.94000000000000006</v>
      </c>
      <c r="IR46" s="267">
        <v>0.84</v>
      </c>
      <c r="IS46" s="266">
        <v>0.60000000000000009</v>
      </c>
      <c r="IT46" s="267">
        <v>0.5</v>
      </c>
      <c r="IU46" s="266">
        <v>0.73000000000000009</v>
      </c>
      <c r="IV46" s="267">
        <v>0.63</v>
      </c>
      <c r="IW46" s="266">
        <v>0.96</v>
      </c>
      <c r="IX46" s="267">
        <v>0.85999999999999988</v>
      </c>
      <c r="IY46" s="266">
        <v>0.96</v>
      </c>
      <c r="IZ46" s="267">
        <v>0.85999999999999988</v>
      </c>
      <c r="JA46" s="266">
        <f>+INDEX('[1]CCSU-NSU-historical'!$1:$1048576,ROW(),+MATCH(JA$13,'[1]CCSU-NSU-historical'!$13:$13,0))</f>
        <v>1.1000000000000001</v>
      </c>
      <c r="JB46" s="267">
        <f>+INDEX('[1]CCSU-NSU-historical'!$1:$1048576,ROW(),+MATCH(JB$13,'[1]CCSU-NSU-historical'!$13:$13,0)+1)</f>
        <v>1</v>
      </c>
      <c r="JC46" s="266">
        <v>0.91</v>
      </c>
      <c r="JD46" s="267">
        <v>0.80999999999999994</v>
      </c>
      <c r="JE46" s="266">
        <v>0.71000000000000008</v>
      </c>
      <c r="JF46" s="267">
        <v>0.61</v>
      </c>
      <c r="JG46" s="266">
        <v>1.01</v>
      </c>
      <c r="JH46" s="267">
        <v>0.90999999999999992</v>
      </c>
      <c r="JI46" s="266">
        <v>1.02</v>
      </c>
      <c r="JJ46" s="267">
        <v>0.91999999999999993</v>
      </c>
      <c r="JK46" s="266">
        <v>1.05</v>
      </c>
      <c r="JL46" s="267">
        <v>0.95</v>
      </c>
      <c r="JM46" s="266">
        <v>0.97</v>
      </c>
      <c r="JN46" s="267">
        <v>0.86999999999999988</v>
      </c>
      <c r="JO46" s="266">
        <v>0.91</v>
      </c>
      <c r="JP46" s="267">
        <v>0.80999999999999994</v>
      </c>
      <c r="JQ46" s="266">
        <v>1.03</v>
      </c>
      <c r="JR46" s="267">
        <v>0.92999999999999994</v>
      </c>
      <c r="JS46" s="266">
        <v>0.93</v>
      </c>
      <c r="JT46" s="267">
        <v>0.83</v>
      </c>
      <c r="JU46" s="266">
        <v>0.83000000000000007</v>
      </c>
      <c r="JV46" s="267">
        <v>0.73</v>
      </c>
      <c r="JW46" s="266">
        <v>0.85000000000000009</v>
      </c>
      <c r="JX46" s="267">
        <v>0.75</v>
      </c>
      <c r="JY46" s="266">
        <v>0.8600000000000001</v>
      </c>
      <c r="JZ46" s="267">
        <v>0.76</v>
      </c>
    </row>
    <row r="47" spans="1:286" x14ac:dyDescent="0.3">
      <c r="A47" s="242" t="s">
        <v>182</v>
      </c>
      <c r="B47" s="242" t="s">
        <v>182</v>
      </c>
      <c r="C47" s="268" t="s">
        <v>56</v>
      </c>
      <c r="D47" s="269" t="s">
        <v>183</v>
      </c>
      <c r="E47" s="26" t="s">
        <v>131</v>
      </c>
      <c r="F47" s="245" t="s">
        <v>242</v>
      </c>
      <c r="G47" s="246">
        <v>0</v>
      </c>
      <c r="H47" s="247">
        <v>0</v>
      </c>
      <c r="I47" s="248" t="s">
        <v>133</v>
      </c>
      <c r="J47" s="249" t="s">
        <v>133</v>
      </c>
      <c r="K47" s="248" t="s">
        <v>133</v>
      </c>
      <c r="L47" s="249" t="s">
        <v>133</v>
      </c>
      <c r="M47" s="248" t="s">
        <v>133</v>
      </c>
      <c r="N47" s="249" t="s">
        <v>133</v>
      </c>
      <c r="O47" s="248" t="s">
        <v>133</v>
      </c>
      <c r="P47" s="249" t="s">
        <v>133</v>
      </c>
      <c r="Q47" s="248" t="s">
        <v>133</v>
      </c>
      <c r="R47" s="249" t="s">
        <v>133</v>
      </c>
      <c r="S47" s="248" t="s">
        <v>133</v>
      </c>
      <c r="T47" s="249" t="s">
        <v>133</v>
      </c>
      <c r="U47" s="248" t="s">
        <v>133</v>
      </c>
      <c r="V47" s="249" t="s">
        <v>133</v>
      </c>
      <c r="W47" s="248" t="s">
        <v>133</v>
      </c>
      <c r="X47" s="249" t="s">
        <v>133</v>
      </c>
      <c r="Y47" s="248" t="s">
        <v>133</v>
      </c>
      <c r="Z47" s="249" t="s">
        <v>133</v>
      </c>
      <c r="AA47" s="248" t="s">
        <v>133</v>
      </c>
      <c r="AB47" s="249" t="s">
        <v>133</v>
      </c>
      <c r="AC47" s="248" t="s">
        <v>133</v>
      </c>
      <c r="AD47" s="249" t="s">
        <v>133</v>
      </c>
      <c r="AE47" s="248" t="s">
        <v>133</v>
      </c>
      <c r="AF47" s="249" t="s">
        <v>133</v>
      </c>
      <c r="AG47" s="248" t="s">
        <v>133</v>
      </c>
      <c r="AH47" s="249" t="s">
        <v>133</v>
      </c>
      <c r="AI47" s="248" t="s">
        <v>133</v>
      </c>
      <c r="AJ47" s="249" t="s">
        <v>133</v>
      </c>
      <c r="AK47" s="248" t="s">
        <v>133</v>
      </c>
      <c r="AL47" s="249" t="s">
        <v>133</v>
      </c>
      <c r="AM47" s="248" t="s">
        <v>133</v>
      </c>
      <c r="AN47" s="249" t="s">
        <v>133</v>
      </c>
      <c r="AO47" s="248" t="s">
        <v>133</v>
      </c>
      <c r="AP47" s="249" t="s">
        <v>133</v>
      </c>
      <c r="AQ47" s="248" t="s">
        <v>133</v>
      </c>
      <c r="AR47" s="249" t="s">
        <v>133</v>
      </c>
      <c r="AS47" s="248" t="s">
        <v>133</v>
      </c>
      <c r="AT47" s="249" t="s">
        <v>133</v>
      </c>
      <c r="AU47" s="248" t="s">
        <v>133</v>
      </c>
      <c r="AV47" s="249" t="s">
        <v>133</v>
      </c>
      <c r="AW47" s="248" t="s">
        <v>133</v>
      </c>
      <c r="AX47" s="249" t="s">
        <v>133</v>
      </c>
      <c r="AY47" s="248" t="s">
        <v>133</v>
      </c>
      <c r="AZ47" s="249" t="s">
        <v>133</v>
      </c>
      <c r="BA47" s="248" t="s">
        <v>133</v>
      </c>
      <c r="BB47" s="249" t="s">
        <v>133</v>
      </c>
      <c r="BC47" s="248" t="s">
        <v>133</v>
      </c>
      <c r="BD47" s="249" t="s">
        <v>133</v>
      </c>
      <c r="BE47" s="248" t="s">
        <v>133</v>
      </c>
      <c r="BF47" s="249" t="s">
        <v>133</v>
      </c>
      <c r="BG47" s="248" t="s">
        <v>133</v>
      </c>
      <c r="BH47" s="249" t="s">
        <v>133</v>
      </c>
      <c r="BI47" s="248" t="s">
        <v>133</v>
      </c>
      <c r="BJ47" s="249" t="s">
        <v>133</v>
      </c>
      <c r="BK47" s="248" t="s">
        <v>133</v>
      </c>
      <c r="BL47" s="249" t="s">
        <v>133</v>
      </c>
      <c r="BM47" s="248" t="s">
        <v>133</v>
      </c>
      <c r="BN47" s="249" t="s">
        <v>133</v>
      </c>
      <c r="BO47" s="248" t="s">
        <v>133</v>
      </c>
      <c r="BP47" s="249" t="s">
        <v>133</v>
      </c>
      <c r="BQ47" s="248" t="s">
        <v>133</v>
      </c>
      <c r="BR47" s="249" t="s">
        <v>133</v>
      </c>
      <c r="BS47" s="248" t="s">
        <v>133</v>
      </c>
      <c r="BT47" s="249" t="s">
        <v>133</v>
      </c>
      <c r="BU47" s="248" t="s">
        <v>133</v>
      </c>
      <c r="BV47" s="249" t="s">
        <v>133</v>
      </c>
      <c r="BW47" s="248" t="s">
        <v>133</v>
      </c>
      <c r="BX47" s="249" t="s">
        <v>133</v>
      </c>
      <c r="BY47" s="248" t="s">
        <v>133</v>
      </c>
      <c r="BZ47" s="249" t="s">
        <v>133</v>
      </c>
      <c r="CA47" s="248" t="s">
        <v>133</v>
      </c>
      <c r="CB47" s="249" t="s">
        <v>133</v>
      </c>
      <c r="CC47" s="248" t="s">
        <v>133</v>
      </c>
      <c r="CD47" s="249" t="s">
        <v>133</v>
      </c>
      <c r="CE47" s="248" t="s">
        <v>133</v>
      </c>
      <c r="CF47" s="249" t="s">
        <v>133</v>
      </c>
      <c r="CG47" s="248" t="s">
        <v>133</v>
      </c>
      <c r="CH47" s="249" t="s">
        <v>133</v>
      </c>
      <c r="CI47" s="248" t="s">
        <v>133</v>
      </c>
      <c r="CJ47" s="249" t="s">
        <v>133</v>
      </c>
      <c r="CK47" s="248" t="s">
        <v>133</v>
      </c>
      <c r="CL47" s="249" t="s">
        <v>133</v>
      </c>
      <c r="CM47" s="248" t="s">
        <v>133</v>
      </c>
      <c r="CN47" s="249" t="s">
        <v>133</v>
      </c>
      <c r="CO47" s="248" t="s">
        <v>133</v>
      </c>
      <c r="CP47" s="249" t="s">
        <v>133</v>
      </c>
      <c r="CQ47" s="248" t="s">
        <v>133</v>
      </c>
      <c r="CR47" s="249" t="s">
        <v>133</v>
      </c>
      <c r="CS47" s="248" t="s">
        <v>133</v>
      </c>
      <c r="CT47" s="249" t="s">
        <v>133</v>
      </c>
      <c r="CU47" s="248" t="s">
        <v>133</v>
      </c>
      <c r="CV47" s="249" t="s">
        <v>133</v>
      </c>
      <c r="CW47" s="248" t="s">
        <v>133</v>
      </c>
      <c r="CX47" s="249" t="s">
        <v>133</v>
      </c>
      <c r="CY47" s="248" t="s">
        <v>133</v>
      </c>
      <c r="CZ47" s="249" t="s">
        <v>133</v>
      </c>
      <c r="DA47" s="248" t="s">
        <v>133</v>
      </c>
      <c r="DB47" s="249" t="s">
        <v>133</v>
      </c>
      <c r="DC47" s="248" t="s">
        <v>133</v>
      </c>
      <c r="DD47" s="249" t="s">
        <v>133</v>
      </c>
      <c r="DE47" s="248" t="s">
        <v>133</v>
      </c>
      <c r="DF47" s="249" t="s">
        <v>133</v>
      </c>
      <c r="DG47" s="248" t="s">
        <v>133</v>
      </c>
      <c r="DH47" s="249" t="s">
        <v>133</v>
      </c>
      <c r="DI47" s="248" t="s">
        <v>133</v>
      </c>
      <c r="DJ47" s="249" t="s">
        <v>133</v>
      </c>
      <c r="DK47" s="248" t="s">
        <v>133</v>
      </c>
      <c r="DL47" s="249" t="s">
        <v>133</v>
      </c>
      <c r="DM47" s="248" t="s">
        <v>133</v>
      </c>
      <c r="DN47" s="249" t="s">
        <v>133</v>
      </c>
      <c r="DO47" s="248" t="s">
        <v>133</v>
      </c>
      <c r="DP47" s="249" t="s">
        <v>133</v>
      </c>
      <c r="DQ47" s="248" t="s">
        <v>133</v>
      </c>
      <c r="DR47" s="249" t="s">
        <v>133</v>
      </c>
      <c r="DS47" s="248" t="s">
        <v>133</v>
      </c>
      <c r="DT47" s="249" t="s">
        <v>133</v>
      </c>
      <c r="DU47" s="248" t="s">
        <v>133</v>
      </c>
      <c r="DV47" s="249" t="s">
        <v>133</v>
      </c>
      <c r="DW47" s="248" t="s">
        <v>133</v>
      </c>
      <c r="DX47" s="249" t="s">
        <v>133</v>
      </c>
      <c r="DY47" s="248" t="s">
        <v>133</v>
      </c>
      <c r="DZ47" s="249" t="s">
        <v>133</v>
      </c>
      <c r="EA47" s="248" t="s">
        <v>133</v>
      </c>
      <c r="EB47" s="249" t="s">
        <v>133</v>
      </c>
      <c r="EC47" s="248" t="s">
        <v>133</v>
      </c>
      <c r="ED47" s="249" t="s">
        <v>133</v>
      </c>
      <c r="EE47" s="248" t="s">
        <v>133</v>
      </c>
      <c r="EF47" s="249" t="s">
        <v>133</v>
      </c>
      <c r="EG47" s="248" t="s">
        <v>133</v>
      </c>
      <c r="EH47" s="249" t="s">
        <v>133</v>
      </c>
      <c r="EI47" s="248" t="s">
        <v>133</v>
      </c>
      <c r="EJ47" s="249" t="s">
        <v>133</v>
      </c>
      <c r="EK47" s="248" t="s">
        <v>133</v>
      </c>
      <c r="EL47" s="249" t="s">
        <v>133</v>
      </c>
      <c r="EM47" s="248" t="s">
        <v>133</v>
      </c>
      <c r="EN47" s="249" t="s">
        <v>133</v>
      </c>
      <c r="EO47" s="248" t="s">
        <v>133</v>
      </c>
      <c r="EP47" s="249" t="s">
        <v>133</v>
      </c>
      <c r="EQ47" s="248" t="s">
        <v>133</v>
      </c>
      <c r="ER47" s="249" t="s">
        <v>133</v>
      </c>
      <c r="ES47" s="248" t="s">
        <v>133</v>
      </c>
      <c r="ET47" s="249" t="s">
        <v>133</v>
      </c>
      <c r="EU47" s="248" t="s">
        <v>133</v>
      </c>
      <c r="EV47" s="249" t="s">
        <v>133</v>
      </c>
      <c r="EW47" s="248" t="s">
        <v>133</v>
      </c>
      <c r="EX47" s="249" t="s">
        <v>133</v>
      </c>
      <c r="EY47" s="248" t="s">
        <v>133</v>
      </c>
      <c r="EZ47" s="249" t="s">
        <v>133</v>
      </c>
      <c r="FA47" s="248" t="s">
        <v>133</v>
      </c>
      <c r="FB47" s="249" t="s">
        <v>133</v>
      </c>
      <c r="FC47" s="248" t="s">
        <v>133</v>
      </c>
      <c r="FD47" s="249" t="s">
        <v>133</v>
      </c>
      <c r="FE47" s="248" t="s">
        <v>133</v>
      </c>
      <c r="FF47" s="249" t="s">
        <v>133</v>
      </c>
      <c r="FG47" s="248" t="s">
        <v>133</v>
      </c>
      <c r="FH47" s="249" t="s">
        <v>133</v>
      </c>
      <c r="FI47" s="248" t="s">
        <v>133</v>
      </c>
      <c r="FJ47" s="249" t="s">
        <v>133</v>
      </c>
      <c r="FK47" s="248" t="s">
        <v>133</v>
      </c>
      <c r="FL47" s="249" t="s">
        <v>133</v>
      </c>
      <c r="FM47" s="248" t="s">
        <v>133</v>
      </c>
      <c r="FN47" s="249" t="s">
        <v>133</v>
      </c>
      <c r="FO47" s="248" t="s">
        <v>133</v>
      </c>
      <c r="FP47" s="249" t="s">
        <v>133</v>
      </c>
      <c r="FQ47" s="248" t="s">
        <v>133</v>
      </c>
      <c r="FR47" s="249" t="s">
        <v>133</v>
      </c>
      <c r="FS47" s="248" t="s">
        <v>133</v>
      </c>
      <c r="FT47" s="249" t="s">
        <v>133</v>
      </c>
      <c r="FU47" s="248" t="s">
        <v>133</v>
      </c>
      <c r="FV47" s="249" t="s">
        <v>133</v>
      </c>
      <c r="FW47" s="248" t="s">
        <v>133</v>
      </c>
      <c r="FX47" s="249" t="s">
        <v>133</v>
      </c>
      <c r="FY47" s="248" t="s">
        <v>133</v>
      </c>
      <c r="FZ47" s="249" t="s">
        <v>133</v>
      </c>
      <c r="GA47" s="248" t="s">
        <v>133</v>
      </c>
      <c r="GB47" s="249" t="s">
        <v>133</v>
      </c>
      <c r="GC47" s="248" t="s">
        <v>133</v>
      </c>
      <c r="GD47" s="249" t="s">
        <v>133</v>
      </c>
      <c r="GE47" s="248" t="s">
        <v>133</v>
      </c>
      <c r="GF47" s="249" t="s">
        <v>133</v>
      </c>
      <c r="GG47" s="248" t="s">
        <v>133</v>
      </c>
      <c r="GH47" s="249" t="s">
        <v>133</v>
      </c>
      <c r="GI47" s="248" t="s">
        <v>133</v>
      </c>
      <c r="GJ47" s="249" t="s">
        <v>133</v>
      </c>
      <c r="GK47" s="248" t="s">
        <v>133</v>
      </c>
      <c r="GL47" s="249" t="s">
        <v>133</v>
      </c>
      <c r="GM47" s="248" t="s">
        <v>133</v>
      </c>
      <c r="GN47" s="249" t="s">
        <v>133</v>
      </c>
      <c r="GO47" s="248" t="s">
        <v>133</v>
      </c>
      <c r="GP47" s="249" t="s">
        <v>133</v>
      </c>
      <c r="GQ47" s="248" t="s">
        <v>133</v>
      </c>
      <c r="GR47" s="249" t="s">
        <v>133</v>
      </c>
      <c r="GS47" s="248" t="s">
        <v>133</v>
      </c>
      <c r="GT47" s="249" t="s">
        <v>133</v>
      </c>
      <c r="GU47" s="248" t="s">
        <v>133</v>
      </c>
      <c r="GV47" s="249" t="s">
        <v>133</v>
      </c>
      <c r="GW47" s="248" t="s">
        <v>133</v>
      </c>
      <c r="GX47" s="249" t="s">
        <v>133</v>
      </c>
      <c r="GY47" s="248" t="s">
        <v>133</v>
      </c>
      <c r="GZ47" s="249" t="s">
        <v>133</v>
      </c>
      <c r="HA47" s="248" t="s">
        <v>133</v>
      </c>
      <c r="HB47" s="249" t="s">
        <v>133</v>
      </c>
      <c r="HC47" s="248" t="s">
        <v>133</v>
      </c>
      <c r="HD47" s="249" t="s">
        <v>133</v>
      </c>
      <c r="HE47" s="248" t="s">
        <v>133</v>
      </c>
      <c r="HF47" s="249" t="s">
        <v>133</v>
      </c>
      <c r="HG47" s="248" t="s">
        <v>133</v>
      </c>
      <c r="HH47" s="249" t="s">
        <v>133</v>
      </c>
      <c r="HI47" s="248" t="s">
        <v>133</v>
      </c>
      <c r="HJ47" s="249" t="s">
        <v>133</v>
      </c>
      <c r="HK47" s="248" t="s">
        <v>133</v>
      </c>
      <c r="HL47" s="249" t="s">
        <v>133</v>
      </c>
      <c r="HM47" s="248" t="s">
        <v>133</v>
      </c>
      <c r="HN47" s="249" t="s">
        <v>133</v>
      </c>
      <c r="HO47" s="248" t="s">
        <v>133</v>
      </c>
      <c r="HP47" s="249" t="s">
        <v>133</v>
      </c>
      <c r="HQ47" s="248" t="s">
        <v>133</v>
      </c>
      <c r="HR47" s="249" t="s">
        <v>133</v>
      </c>
      <c r="HS47" s="248" t="s">
        <v>133</v>
      </c>
      <c r="HT47" s="249" t="s">
        <v>133</v>
      </c>
      <c r="HU47" s="248" t="s">
        <v>133</v>
      </c>
      <c r="HV47" s="249" t="s">
        <v>133</v>
      </c>
      <c r="HW47" s="244" t="s">
        <v>133</v>
      </c>
      <c r="HX47" s="249" t="s">
        <v>133</v>
      </c>
      <c r="HY47" s="244" t="s">
        <v>133</v>
      </c>
      <c r="HZ47" s="249" t="s">
        <v>133</v>
      </c>
      <c r="IA47" s="244" t="s">
        <v>133</v>
      </c>
      <c r="IB47" s="249" t="s">
        <v>133</v>
      </c>
      <c r="IC47" s="248" t="s">
        <v>133</v>
      </c>
      <c r="ID47" s="249" t="s">
        <v>133</v>
      </c>
      <c r="IE47" s="248" t="s">
        <v>133</v>
      </c>
      <c r="IF47" s="249" t="s">
        <v>133</v>
      </c>
      <c r="IG47" s="248" t="s">
        <v>133</v>
      </c>
      <c r="IH47" s="249" t="s">
        <v>133</v>
      </c>
      <c r="II47" s="248" t="s">
        <v>133</v>
      </c>
      <c r="IJ47" s="249" t="s">
        <v>133</v>
      </c>
      <c r="IK47" s="244" t="s">
        <v>133</v>
      </c>
      <c r="IL47" s="249" t="s">
        <v>133</v>
      </c>
      <c r="IM47" s="244" t="s">
        <v>133</v>
      </c>
      <c r="IN47" s="249" t="s">
        <v>133</v>
      </c>
      <c r="IO47" s="244" t="s">
        <v>133</v>
      </c>
      <c r="IP47" s="249" t="s">
        <v>133</v>
      </c>
      <c r="IQ47" s="244" t="s">
        <v>133</v>
      </c>
      <c r="IR47" s="249" t="s">
        <v>133</v>
      </c>
      <c r="IS47" s="244" t="s">
        <v>133</v>
      </c>
      <c r="IT47" s="249" t="s">
        <v>133</v>
      </c>
      <c r="IU47" s="248" t="s">
        <v>133</v>
      </c>
      <c r="IV47" s="249" t="s">
        <v>133</v>
      </c>
      <c r="IW47" s="244" t="s">
        <v>133</v>
      </c>
      <c r="IX47" s="249" t="s">
        <v>133</v>
      </c>
      <c r="IY47" s="244" t="s">
        <v>133</v>
      </c>
      <c r="IZ47" s="249" t="s">
        <v>133</v>
      </c>
      <c r="JA47" s="244" t="s">
        <v>133</v>
      </c>
      <c r="JB47" s="249" t="s">
        <v>133</v>
      </c>
      <c r="JC47" s="244" t="s">
        <v>133</v>
      </c>
      <c r="JD47" s="249" t="s">
        <v>133</v>
      </c>
      <c r="JE47" s="244" t="s">
        <v>133</v>
      </c>
      <c r="JF47" s="249" t="s">
        <v>133</v>
      </c>
      <c r="JG47" s="244" t="s">
        <v>133</v>
      </c>
      <c r="JH47" s="249" t="s">
        <v>133</v>
      </c>
      <c r="JI47" s="244" t="s">
        <v>133</v>
      </c>
      <c r="JJ47" s="249" t="s">
        <v>133</v>
      </c>
      <c r="JK47" s="244" t="s">
        <v>133</v>
      </c>
      <c r="JL47" s="249" t="s">
        <v>133</v>
      </c>
      <c r="JM47" s="244" t="s">
        <v>133</v>
      </c>
      <c r="JN47" s="249" t="s">
        <v>133</v>
      </c>
      <c r="JO47" s="244" t="s">
        <v>133</v>
      </c>
      <c r="JP47" s="249" t="s">
        <v>133</v>
      </c>
      <c r="JQ47" s="244" t="s">
        <v>133</v>
      </c>
      <c r="JR47" s="249" t="s">
        <v>133</v>
      </c>
      <c r="JS47" s="244" t="s">
        <v>133</v>
      </c>
      <c r="JT47" s="249" t="s">
        <v>133</v>
      </c>
      <c r="JU47" s="244" t="s">
        <v>133</v>
      </c>
      <c r="JV47" s="249" t="s">
        <v>133</v>
      </c>
      <c r="JW47" s="244" t="s">
        <v>133</v>
      </c>
      <c r="JX47" s="249" t="s">
        <v>133</v>
      </c>
      <c r="JY47" s="244" t="s">
        <v>133</v>
      </c>
      <c r="JZ47" s="249" t="s">
        <v>133</v>
      </c>
    </row>
    <row r="48" spans="1:286" x14ac:dyDescent="0.3">
      <c r="A48" s="242" t="s">
        <v>184</v>
      </c>
      <c r="B48" s="242" t="s">
        <v>184</v>
      </c>
      <c r="C48" s="268"/>
      <c r="D48" s="269"/>
      <c r="E48" s="26" t="s">
        <v>54</v>
      </c>
      <c r="F48" s="252" t="s">
        <v>265</v>
      </c>
      <c r="G48" s="253">
        <v>1</v>
      </c>
      <c r="H48" s="270">
        <v>1</v>
      </c>
      <c r="I48" s="255" t="s">
        <v>55</v>
      </c>
      <c r="J48" s="256" t="s">
        <v>55</v>
      </c>
      <c r="K48" s="255" t="s">
        <v>55</v>
      </c>
      <c r="L48" s="256" t="s">
        <v>55</v>
      </c>
      <c r="M48" s="255" t="s">
        <v>55</v>
      </c>
      <c r="N48" s="256" t="s">
        <v>55</v>
      </c>
      <c r="O48" s="255" t="s">
        <v>55</v>
      </c>
      <c r="P48" s="256" t="s">
        <v>55</v>
      </c>
      <c r="Q48" s="255" t="s">
        <v>55</v>
      </c>
      <c r="R48" s="256" t="s">
        <v>55</v>
      </c>
      <c r="S48" s="255" t="s">
        <v>55</v>
      </c>
      <c r="T48" s="256" t="s">
        <v>55</v>
      </c>
      <c r="U48" s="255" t="s">
        <v>55</v>
      </c>
      <c r="V48" s="256" t="s">
        <v>55</v>
      </c>
      <c r="W48" s="255" t="s">
        <v>55</v>
      </c>
      <c r="X48" s="256" t="s">
        <v>55</v>
      </c>
      <c r="Y48" s="255" t="s">
        <v>55</v>
      </c>
      <c r="Z48" s="256" t="s">
        <v>55</v>
      </c>
      <c r="AA48" s="255" t="s">
        <v>55</v>
      </c>
      <c r="AB48" s="256" t="s">
        <v>55</v>
      </c>
      <c r="AC48" s="255" t="s">
        <v>55</v>
      </c>
      <c r="AD48" s="256" t="s">
        <v>55</v>
      </c>
      <c r="AE48" s="255" t="s">
        <v>55</v>
      </c>
      <c r="AF48" s="256" t="s">
        <v>55</v>
      </c>
      <c r="AG48" s="255" t="s">
        <v>55</v>
      </c>
      <c r="AH48" s="256" t="s">
        <v>55</v>
      </c>
      <c r="AI48" s="255" t="s">
        <v>55</v>
      </c>
      <c r="AJ48" s="256" t="s">
        <v>55</v>
      </c>
      <c r="AK48" s="255" t="s">
        <v>55</v>
      </c>
      <c r="AL48" s="256" t="s">
        <v>55</v>
      </c>
      <c r="AM48" s="255" t="s">
        <v>55</v>
      </c>
      <c r="AN48" s="256" t="s">
        <v>55</v>
      </c>
      <c r="AO48" s="255" t="s">
        <v>55</v>
      </c>
      <c r="AP48" s="256" t="s">
        <v>55</v>
      </c>
      <c r="AQ48" s="255" t="s">
        <v>55</v>
      </c>
      <c r="AR48" s="256" t="s">
        <v>55</v>
      </c>
      <c r="AS48" s="255" t="s">
        <v>55</v>
      </c>
      <c r="AT48" s="256" t="s">
        <v>55</v>
      </c>
      <c r="AU48" s="255" t="s">
        <v>55</v>
      </c>
      <c r="AV48" s="256" t="s">
        <v>55</v>
      </c>
      <c r="AW48" s="255" t="s">
        <v>55</v>
      </c>
      <c r="AX48" s="256" t="s">
        <v>55</v>
      </c>
      <c r="AY48" s="255" t="s">
        <v>55</v>
      </c>
      <c r="AZ48" s="256" t="s">
        <v>55</v>
      </c>
      <c r="BA48" s="255" t="s">
        <v>55</v>
      </c>
      <c r="BB48" s="256" t="s">
        <v>55</v>
      </c>
      <c r="BC48" s="255" t="s">
        <v>55</v>
      </c>
      <c r="BD48" s="256" t="s">
        <v>55</v>
      </c>
      <c r="BE48" s="255" t="s">
        <v>55</v>
      </c>
      <c r="BF48" s="256" t="s">
        <v>55</v>
      </c>
      <c r="BG48" s="255" t="s">
        <v>55</v>
      </c>
      <c r="BH48" s="256" t="s">
        <v>55</v>
      </c>
      <c r="BI48" s="255" t="s">
        <v>55</v>
      </c>
      <c r="BJ48" s="256" t="s">
        <v>55</v>
      </c>
      <c r="BK48" s="255" t="s">
        <v>55</v>
      </c>
      <c r="BL48" s="256" t="s">
        <v>55</v>
      </c>
      <c r="BM48" s="255" t="s">
        <v>55</v>
      </c>
      <c r="BN48" s="256" t="s">
        <v>55</v>
      </c>
      <c r="BO48" s="255" t="s">
        <v>55</v>
      </c>
      <c r="BP48" s="256" t="s">
        <v>55</v>
      </c>
      <c r="BQ48" s="255" t="s">
        <v>55</v>
      </c>
      <c r="BR48" s="256" t="s">
        <v>55</v>
      </c>
      <c r="BS48" s="255" t="s">
        <v>55</v>
      </c>
      <c r="BT48" s="256" t="s">
        <v>55</v>
      </c>
      <c r="BU48" s="255" t="s">
        <v>55</v>
      </c>
      <c r="BV48" s="256" t="s">
        <v>55</v>
      </c>
      <c r="BW48" s="255" t="s">
        <v>55</v>
      </c>
      <c r="BX48" s="256" t="s">
        <v>55</v>
      </c>
      <c r="BY48" s="255" t="s">
        <v>55</v>
      </c>
      <c r="BZ48" s="256" t="s">
        <v>55</v>
      </c>
      <c r="CA48" s="255" t="s">
        <v>55</v>
      </c>
      <c r="CB48" s="256" t="s">
        <v>55</v>
      </c>
      <c r="CC48" s="255" t="s">
        <v>55</v>
      </c>
      <c r="CD48" s="256" t="s">
        <v>55</v>
      </c>
      <c r="CE48" s="255" t="s">
        <v>55</v>
      </c>
      <c r="CF48" s="256" t="s">
        <v>55</v>
      </c>
      <c r="CG48" s="255" t="s">
        <v>55</v>
      </c>
      <c r="CH48" s="256" t="s">
        <v>55</v>
      </c>
      <c r="CI48" s="255" t="s">
        <v>55</v>
      </c>
      <c r="CJ48" s="256" t="s">
        <v>55</v>
      </c>
      <c r="CK48" s="255" t="s">
        <v>55</v>
      </c>
      <c r="CL48" s="256" t="s">
        <v>55</v>
      </c>
      <c r="CM48" s="255" t="s">
        <v>55</v>
      </c>
      <c r="CN48" s="256" t="s">
        <v>55</v>
      </c>
      <c r="CO48" s="255" t="s">
        <v>55</v>
      </c>
      <c r="CP48" s="256" t="s">
        <v>55</v>
      </c>
      <c r="CQ48" s="255" t="s">
        <v>55</v>
      </c>
      <c r="CR48" s="256" t="s">
        <v>55</v>
      </c>
      <c r="CS48" s="255" t="s">
        <v>55</v>
      </c>
      <c r="CT48" s="256" t="s">
        <v>55</v>
      </c>
      <c r="CU48" s="255" t="s">
        <v>55</v>
      </c>
      <c r="CV48" s="256" t="s">
        <v>55</v>
      </c>
      <c r="CW48" s="255" t="s">
        <v>55</v>
      </c>
      <c r="CX48" s="256" t="s">
        <v>55</v>
      </c>
      <c r="CY48" s="255" t="s">
        <v>55</v>
      </c>
      <c r="CZ48" s="256" t="s">
        <v>55</v>
      </c>
      <c r="DA48" s="255" t="s">
        <v>55</v>
      </c>
      <c r="DB48" s="256" t="s">
        <v>55</v>
      </c>
      <c r="DC48" s="255" t="s">
        <v>55</v>
      </c>
      <c r="DD48" s="256" t="s">
        <v>55</v>
      </c>
      <c r="DE48" s="255" t="s">
        <v>55</v>
      </c>
      <c r="DF48" s="256" t="s">
        <v>55</v>
      </c>
      <c r="DG48" s="255" t="s">
        <v>55</v>
      </c>
      <c r="DH48" s="256" t="s">
        <v>55</v>
      </c>
      <c r="DI48" s="255" t="s">
        <v>55</v>
      </c>
      <c r="DJ48" s="256" t="s">
        <v>55</v>
      </c>
      <c r="DK48" s="255" t="s">
        <v>55</v>
      </c>
      <c r="DL48" s="256" t="s">
        <v>55</v>
      </c>
      <c r="DM48" s="255" t="s">
        <v>55</v>
      </c>
      <c r="DN48" s="256" t="s">
        <v>55</v>
      </c>
      <c r="DO48" s="255" t="s">
        <v>55</v>
      </c>
      <c r="DP48" s="256" t="s">
        <v>55</v>
      </c>
      <c r="DQ48" s="255" t="s">
        <v>55</v>
      </c>
      <c r="DR48" s="256" t="s">
        <v>55</v>
      </c>
      <c r="DS48" s="255" t="s">
        <v>55</v>
      </c>
      <c r="DT48" s="256" t="s">
        <v>55</v>
      </c>
      <c r="DU48" s="255" t="s">
        <v>55</v>
      </c>
      <c r="DV48" s="256" t="s">
        <v>55</v>
      </c>
      <c r="DW48" s="255" t="s">
        <v>55</v>
      </c>
      <c r="DX48" s="256" t="s">
        <v>55</v>
      </c>
      <c r="DY48" s="255" t="s">
        <v>55</v>
      </c>
      <c r="DZ48" s="256" t="s">
        <v>55</v>
      </c>
      <c r="EA48" s="255" t="s">
        <v>55</v>
      </c>
      <c r="EB48" s="256" t="s">
        <v>55</v>
      </c>
      <c r="EC48" s="255" t="s">
        <v>55</v>
      </c>
      <c r="ED48" s="256" t="s">
        <v>55</v>
      </c>
      <c r="EE48" s="255" t="s">
        <v>55</v>
      </c>
      <c r="EF48" s="256" t="s">
        <v>55</v>
      </c>
      <c r="EG48" s="255" t="s">
        <v>55</v>
      </c>
      <c r="EH48" s="256" t="s">
        <v>55</v>
      </c>
      <c r="EI48" s="255" t="s">
        <v>55</v>
      </c>
      <c r="EJ48" s="256" t="s">
        <v>55</v>
      </c>
      <c r="EK48" s="255" t="s">
        <v>55</v>
      </c>
      <c r="EL48" s="256" t="s">
        <v>55</v>
      </c>
      <c r="EM48" s="255" t="s">
        <v>55</v>
      </c>
      <c r="EN48" s="256" t="s">
        <v>55</v>
      </c>
      <c r="EO48" s="255" t="s">
        <v>55</v>
      </c>
      <c r="EP48" s="256" t="s">
        <v>55</v>
      </c>
      <c r="EQ48" s="255" t="s">
        <v>55</v>
      </c>
      <c r="ER48" s="256" t="s">
        <v>55</v>
      </c>
      <c r="ES48" s="255" t="s">
        <v>55</v>
      </c>
      <c r="ET48" s="256" t="s">
        <v>55</v>
      </c>
      <c r="EU48" s="255" t="s">
        <v>55</v>
      </c>
      <c r="EV48" s="256" t="s">
        <v>55</v>
      </c>
      <c r="EW48" s="255" t="s">
        <v>55</v>
      </c>
      <c r="EX48" s="256" t="s">
        <v>55</v>
      </c>
      <c r="EY48" s="255" t="s">
        <v>55</v>
      </c>
      <c r="EZ48" s="256" t="s">
        <v>55</v>
      </c>
      <c r="FA48" s="255" t="s">
        <v>55</v>
      </c>
      <c r="FB48" s="256" t="s">
        <v>55</v>
      </c>
      <c r="FC48" s="255" t="s">
        <v>55</v>
      </c>
      <c r="FD48" s="256" t="s">
        <v>55</v>
      </c>
      <c r="FE48" s="255" t="s">
        <v>55</v>
      </c>
      <c r="FF48" s="256" t="s">
        <v>55</v>
      </c>
      <c r="FG48" s="255" t="s">
        <v>55</v>
      </c>
      <c r="FH48" s="256" t="s">
        <v>55</v>
      </c>
      <c r="FI48" s="255" t="s">
        <v>55</v>
      </c>
      <c r="FJ48" s="256" t="s">
        <v>55</v>
      </c>
      <c r="FK48" s="255" t="s">
        <v>55</v>
      </c>
      <c r="FL48" s="256" t="s">
        <v>55</v>
      </c>
      <c r="FM48" s="255" t="s">
        <v>55</v>
      </c>
      <c r="FN48" s="256" t="s">
        <v>55</v>
      </c>
      <c r="FO48" s="255" t="s">
        <v>55</v>
      </c>
      <c r="FP48" s="256" t="s">
        <v>55</v>
      </c>
      <c r="FQ48" s="255" t="s">
        <v>55</v>
      </c>
      <c r="FR48" s="256" t="s">
        <v>55</v>
      </c>
      <c r="FS48" s="255" t="s">
        <v>55</v>
      </c>
      <c r="FT48" s="256" t="s">
        <v>55</v>
      </c>
      <c r="FU48" s="255" t="s">
        <v>55</v>
      </c>
      <c r="FV48" s="256" t="s">
        <v>55</v>
      </c>
      <c r="FW48" s="255" t="s">
        <v>55</v>
      </c>
      <c r="FX48" s="256" t="s">
        <v>55</v>
      </c>
      <c r="FY48" s="255" t="s">
        <v>55</v>
      </c>
      <c r="FZ48" s="256" t="s">
        <v>55</v>
      </c>
      <c r="GA48" s="255" t="s">
        <v>55</v>
      </c>
      <c r="GB48" s="256" t="s">
        <v>55</v>
      </c>
      <c r="GC48" s="255" t="s">
        <v>55</v>
      </c>
      <c r="GD48" s="256" t="s">
        <v>55</v>
      </c>
      <c r="GE48" s="255" t="s">
        <v>55</v>
      </c>
      <c r="GF48" s="256" t="s">
        <v>55</v>
      </c>
      <c r="GG48" s="255" t="s">
        <v>55</v>
      </c>
      <c r="GH48" s="256" t="s">
        <v>55</v>
      </c>
      <c r="GI48" s="255" t="s">
        <v>55</v>
      </c>
      <c r="GJ48" s="256" t="s">
        <v>55</v>
      </c>
      <c r="GK48" s="255" t="s">
        <v>55</v>
      </c>
      <c r="GL48" s="256" t="s">
        <v>55</v>
      </c>
      <c r="GM48" s="255" t="s">
        <v>55</v>
      </c>
      <c r="GN48" s="256" t="s">
        <v>55</v>
      </c>
      <c r="GO48" s="255" t="s">
        <v>55</v>
      </c>
      <c r="GP48" s="256" t="s">
        <v>55</v>
      </c>
      <c r="GQ48" s="255" t="s">
        <v>55</v>
      </c>
      <c r="GR48" s="256" t="s">
        <v>55</v>
      </c>
      <c r="GS48" s="255" t="s">
        <v>55</v>
      </c>
      <c r="GT48" s="256" t="s">
        <v>55</v>
      </c>
      <c r="GU48" s="255" t="s">
        <v>55</v>
      </c>
      <c r="GV48" s="256" t="s">
        <v>55</v>
      </c>
      <c r="GW48" s="255" t="s">
        <v>55</v>
      </c>
      <c r="GX48" s="256" t="s">
        <v>55</v>
      </c>
      <c r="GY48" s="255" t="s">
        <v>55</v>
      </c>
      <c r="GZ48" s="256" t="s">
        <v>55</v>
      </c>
      <c r="HA48" s="255" t="s">
        <v>55</v>
      </c>
      <c r="HB48" s="256" t="s">
        <v>55</v>
      </c>
      <c r="HC48" s="255" t="s">
        <v>55</v>
      </c>
      <c r="HD48" s="256" t="s">
        <v>55</v>
      </c>
      <c r="HE48" s="255" t="s">
        <v>55</v>
      </c>
      <c r="HF48" s="256" t="s">
        <v>55</v>
      </c>
      <c r="HG48" s="255" t="s">
        <v>55</v>
      </c>
      <c r="HH48" s="256" t="s">
        <v>55</v>
      </c>
      <c r="HI48" s="255" t="s">
        <v>55</v>
      </c>
      <c r="HJ48" s="256" t="s">
        <v>55</v>
      </c>
      <c r="HK48" s="255" t="s">
        <v>55</v>
      </c>
      <c r="HL48" s="256" t="s">
        <v>55</v>
      </c>
      <c r="HM48" s="255" t="s">
        <v>55</v>
      </c>
      <c r="HN48" s="256" t="s">
        <v>55</v>
      </c>
      <c r="HO48" s="255" t="s">
        <v>55</v>
      </c>
      <c r="HP48" s="256" t="s">
        <v>55</v>
      </c>
      <c r="HQ48" s="255" t="s">
        <v>55</v>
      </c>
      <c r="HR48" s="256" t="s">
        <v>55</v>
      </c>
      <c r="HS48" s="255" t="s">
        <v>55</v>
      </c>
      <c r="HT48" s="256" t="s">
        <v>55</v>
      </c>
      <c r="HU48" s="255" t="s">
        <v>55</v>
      </c>
      <c r="HV48" s="256" t="s">
        <v>55</v>
      </c>
      <c r="HW48" s="413" t="s">
        <v>55</v>
      </c>
      <c r="HX48" s="415" t="s">
        <v>55</v>
      </c>
      <c r="HY48" s="413" t="s">
        <v>55</v>
      </c>
      <c r="HZ48" s="415" t="s">
        <v>55</v>
      </c>
      <c r="IA48" s="413" t="s">
        <v>55</v>
      </c>
      <c r="IB48" s="415" t="s">
        <v>55</v>
      </c>
      <c r="IC48" s="255" t="s">
        <v>55</v>
      </c>
      <c r="ID48" s="256" t="s">
        <v>55</v>
      </c>
      <c r="IE48" s="255" t="s">
        <v>55</v>
      </c>
      <c r="IF48" s="256" t="s">
        <v>55</v>
      </c>
      <c r="IG48" s="413" t="s">
        <v>55</v>
      </c>
      <c r="IH48" s="415" t="s">
        <v>55</v>
      </c>
      <c r="II48" s="413" t="s">
        <v>55</v>
      </c>
      <c r="IJ48" s="415" t="s">
        <v>55</v>
      </c>
      <c r="IK48" s="413" t="s">
        <v>55</v>
      </c>
      <c r="IL48" s="415" t="s">
        <v>55</v>
      </c>
      <c r="IM48" s="413" t="s">
        <v>55</v>
      </c>
      <c r="IN48" s="415" t="s">
        <v>55</v>
      </c>
      <c r="IO48" s="413" t="s">
        <v>55</v>
      </c>
      <c r="IP48" s="415" t="s">
        <v>55</v>
      </c>
      <c r="IQ48" s="413" t="s">
        <v>55</v>
      </c>
      <c r="IR48" s="415" t="s">
        <v>55</v>
      </c>
      <c r="IS48" s="413" t="s">
        <v>55</v>
      </c>
      <c r="IT48" s="415" t="s">
        <v>55</v>
      </c>
      <c r="IU48" s="413" t="s">
        <v>55</v>
      </c>
      <c r="IV48" s="415" t="s">
        <v>55</v>
      </c>
      <c r="IW48" s="413" t="s">
        <v>55</v>
      </c>
      <c r="IX48" s="415" t="s">
        <v>55</v>
      </c>
      <c r="IY48" s="413" t="s">
        <v>55</v>
      </c>
      <c r="IZ48" s="415" t="s">
        <v>55</v>
      </c>
      <c r="JA48" s="413" t="str">
        <f>+INDEX('[1]CCSU-NSU-historical'!$1:$1048576,ROW(),+MATCH(JA$13,'[1]CCSU-NSU-historical'!$13:$13,0))</f>
        <v>n.a.</v>
      </c>
      <c r="JB48" s="415" t="str">
        <f>+INDEX('[1]CCSU-NSU-historical'!$1:$1048576,ROW(),+MATCH(JB$13,'[1]CCSU-NSU-historical'!$13:$13,0)+1)</f>
        <v>n.a.</v>
      </c>
      <c r="JC48" s="413" t="s">
        <v>55</v>
      </c>
      <c r="JD48" s="415" t="s">
        <v>55</v>
      </c>
      <c r="JE48" s="413" t="s">
        <v>55</v>
      </c>
      <c r="JF48" s="415" t="s">
        <v>55</v>
      </c>
      <c r="JG48" s="413" t="s">
        <v>55</v>
      </c>
      <c r="JH48" s="415" t="s">
        <v>55</v>
      </c>
      <c r="JI48" s="413" t="s">
        <v>55</v>
      </c>
      <c r="JJ48" s="415" t="s">
        <v>55</v>
      </c>
      <c r="JK48" s="413" t="s">
        <v>55</v>
      </c>
      <c r="JL48" s="415" t="s">
        <v>55</v>
      </c>
      <c r="JM48" s="413" t="s">
        <v>55</v>
      </c>
      <c r="JN48" s="415" t="s">
        <v>55</v>
      </c>
      <c r="JO48" s="413" t="s">
        <v>55</v>
      </c>
      <c r="JP48" s="415" t="s">
        <v>55</v>
      </c>
      <c r="JQ48" s="413" t="s">
        <v>55</v>
      </c>
      <c r="JR48" s="415" t="s">
        <v>55</v>
      </c>
      <c r="JS48" s="413" t="s">
        <v>55</v>
      </c>
      <c r="JT48" s="415" t="s">
        <v>55</v>
      </c>
      <c r="JU48" s="413" t="s">
        <v>55</v>
      </c>
      <c r="JV48" s="415" t="s">
        <v>55</v>
      </c>
      <c r="JW48" s="413" t="s">
        <v>55</v>
      </c>
      <c r="JX48" s="415" t="s">
        <v>55</v>
      </c>
      <c r="JY48" s="413" t="s">
        <v>55</v>
      </c>
      <c r="JZ48" s="415" t="s">
        <v>55</v>
      </c>
    </row>
    <row r="49" spans="1:286" x14ac:dyDescent="0.3">
      <c r="A49" s="191" t="s">
        <v>185</v>
      </c>
      <c r="B49" s="242" t="s">
        <v>184</v>
      </c>
      <c r="C49" s="250"/>
      <c r="D49" s="251"/>
      <c r="E49" s="26" t="s">
        <v>155</v>
      </c>
      <c r="F49" s="252" t="s">
        <v>266</v>
      </c>
      <c r="G49" s="253">
        <v>1.2</v>
      </c>
      <c r="H49" s="254">
        <v>1.2</v>
      </c>
      <c r="I49" s="255" t="s">
        <v>55</v>
      </c>
      <c r="J49" s="257" t="s">
        <v>55</v>
      </c>
      <c r="K49" s="255" t="s">
        <v>55</v>
      </c>
      <c r="L49" s="257" t="s">
        <v>55</v>
      </c>
      <c r="M49" s="255" t="s">
        <v>55</v>
      </c>
      <c r="N49" s="257" t="s">
        <v>55</v>
      </c>
      <c r="O49" s="255" t="s">
        <v>55</v>
      </c>
      <c r="P49" s="257" t="s">
        <v>55</v>
      </c>
      <c r="Q49" s="255" t="s">
        <v>55</v>
      </c>
      <c r="R49" s="257" t="s">
        <v>55</v>
      </c>
      <c r="S49" s="255" t="s">
        <v>55</v>
      </c>
      <c r="T49" s="257" t="s">
        <v>55</v>
      </c>
      <c r="U49" s="255" t="s">
        <v>55</v>
      </c>
      <c r="V49" s="257" t="s">
        <v>55</v>
      </c>
      <c r="W49" s="255" t="s">
        <v>55</v>
      </c>
      <c r="X49" s="257" t="s">
        <v>55</v>
      </c>
      <c r="Y49" s="255" t="s">
        <v>55</v>
      </c>
      <c r="Z49" s="257" t="s">
        <v>55</v>
      </c>
      <c r="AA49" s="255" t="s">
        <v>55</v>
      </c>
      <c r="AB49" s="257" t="s">
        <v>55</v>
      </c>
      <c r="AC49" s="255" t="s">
        <v>55</v>
      </c>
      <c r="AD49" s="257" t="s">
        <v>55</v>
      </c>
      <c r="AE49" s="255" t="s">
        <v>55</v>
      </c>
      <c r="AF49" s="257" t="s">
        <v>55</v>
      </c>
      <c r="AG49" s="255" t="s">
        <v>55</v>
      </c>
      <c r="AH49" s="257" t="s">
        <v>55</v>
      </c>
      <c r="AI49" s="255" t="s">
        <v>55</v>
      </c>
      <c r="AJ49" s="257" t="s">
        <v>55</v>
      </c>
      <c r="AK49" s="255" t="s">
        <v>55</v>
      </c>
      <c r="AL49" s="257" t="s">
        <v>55</v>
      </c>
      <c r="AM49" s="255" t="s">
        <v>55</v>
      </c>
      <c r="AN49" s="257" t="s">
        <v>55</v>
      </c>
      <c r="AO49" s="255" t="s">
        <v>55</v>
      </c>
      <c r="AP49" s="257" t="s">
        <v>55</v>
      </c>
      <c r="AQ49" s="255" t="s">
        <v>55</v>
      </c>
      <c r="AR49" s="257" t="s">
        <v>55</v>
      </c>
      <c r="AS49" s="255" t="s">
        <v>55</v>
      </c>
      <c r="AT49" s="257" t="s">
        <v>55</v>
      </c>
      <c r="AU49" s="255" t="s">
        <v>55</v>
      </c>
      <c r="AV49" s="257" t="s">
        <v>55</v>
      </c>
      <c r="AW49" s="255" t="s">
        <v>55</v>
      </c>
      <c r="AX49" s="257" t="s">
        <v>55</v>
      </c>
      <c r="AY49" s="255" t="s">
        <v>55</v>
      </c>
      <c r="AZ49" s="257" t="s">
        <v>55</v>
      </c>
      <c r="BA49" s="255" t="s">
        <v>55</v>
      </c>
      <c r="BB49" s="257" t="s">
        <v>55</v>
      </c>
      <c r="BC49" s="255" t="s">
        <v>55</v>
      </c>
      <c r="BD49" s="257" t="s">
        <v>55</v>
      </c>
      <c r="BE49" s="255" t="s">
        <v>55</v>
      </c>
      <c r="BF49" s="257" t="s">
        <v>55</v>
      </c>
      <c r="BG49" s="255" t="s">
        <v>55</v>
      </c>
      <c r="BH49" s="257" t="s">
        <v>55</v>
      </c>
      <c r="BI49" s="255" t="s">
        <v>55</v>
      </c>
      <c r="BJ49" s="257" t="s">
        <v>55</v>
      </c>
      <c r="BK49" s="255" t="s">
        <v>55</v>
      </c>
      <c r="BL49" s="257" t="s">
        <v>55</v>
      </c>
      <c r="BM49" s="255" t="s">
        <v>55</v>
      </c>
      <c r="BN49" s="257" t="s">
        <v>55</v>
      </c>
      <c r="BO49" s="255" t="s">
        <v>55</v>
      </c>
      <c r="BP49" s="257" t="s">
        <v>55</v>
      </c>
      <c r="BQ49" s="255" t="s">
        <v>55</v>
      </c>
      <c r="BR49" s="257" t="s">
        <v>55</v>
      </c>
      <c r="BS49" s="255" t="s">
        <v>55</v>
      </c>
      <c r="BT49" s="257" t="s">
        <v>55</v>
      </c>
      <c r="BU49" s="255" t="s">
        <v>55</v>
      </c>
      <c r="BV49" s="257" t="s">
        <v>55</v>
      </c>
      <c r="BW49" s="255" t="s">
        <v>55</v>
      </c>
      <c r="BX49" s="257" t="s">
        <v>55</v>
      </c>
      <c r="BY49" s="255" t="s">
        <v>55</v>
      </c>
      <c r="BZ49" s="257" t="s">
        <v>55</v>
      </c>
      <c r="CA49" s="255" t="s">
        <v>55</v>
      </c>
      <c r="CB49" s="257" t="s">
        <v>55</v>
      </c>
      <c r="CC49" s="255" t="s">
        <v>55</v>
      </c>
      <c r="CD49" s="257" t="s">
        <v>55</v>
      </c>
      <c r="CE49" s="255" t="s">
        <v>55</v>
      </c>
      <c r="CF49" s="257" t="s">
        <v>55</v>
      </c>
      <c r="CG49" s="255" t="s">
        <v>55</v>
      </c>
      <c r="CH49" s="257" t="s">
        <v>55</v>
      </c>
      <c r="CI49" s="255" t="s">
        <v>55</v>
      </c>
      <c r="CJ49" s="257" t="s">
        <v>55</v>
      </c>
      <c r="CK49" s="255" t="s">
        <v>55</v>
      </c>
      <c r="CL49" s="257" t="s">
        <v>55</v>
      </c>
      <c r="CM49" s="255" t="s">
        <v>55</v>
      </c>
      <c r="CN49" s="257" t="s">
        <v>55</v>
      </c>
      <c r="CO49" s="255" t="s">
        <v>55</v>
      </c>
      <c r="CP49" s="257" t="s">
        <v>55</v>
      </c>
      <c r="CQ49" s="255" t="s">
        <v>55</v>
      </c>
      <c r="CR49" s="257" t="s">
        <v>55</v>
      </c>
      <c r="CS49" s="255" t="s">
        <v>55</v>
      </c>
      <c r="CT49" s="257" t="s">
        <v>55</v>
      </c>
      <c r="CU49" s="255" t="s">
        <v>55</v>
      </c>
      <c r="CV49" s="257" t="s">
        <v>55</v>
      </c>
      <c r="CW49" s="255" t="s">
        <v>55</v>
      </c>
      <c r="CX49" s="257" t="s">
        <v>55</v>
      </c>
      <c r="CY49" s="255" t="s">
        <v>55</v>
      </c>
      <c r="CZ49" s="257" t="s">
        <v>55</v>
      </c>
      <c r="DA49" s="255" t="s">
        <v>55</v>
      </c>
      <c r="DB49" s="257" t="s">
        <v>55</v>
      </c>
      <c r="DC49" s="255" t="s">
        <v>55</v>
      </c>
      <c r="DD49" s="257" t="s">
        <v>55</v>
      </c>
      <c r="DE49" s="255" t="s">
        <v>55</v>
      </c>
      <c r="DF49" s="257" t="s">
        <v>55</v>
      </c>
      <c r="DG49" s="255" t="s">
        <v>55</v>
      </c>
      <c r="DH49" s="257" t="s">
        <v>55</v>
      </c>
      <c r="DI49" s="255" t="s">
        <v>55</v>
      </c>
      <c r="DJ49" s="257" t="s">
        <v>55</v>
      </c>
      <c r="DK49" s="255" t="s">
        <v>55</v>
      </c>
      <c r="DL49" s="257" t="s">
        <v>55</v>
      </c>
      <c r="DM49" s="255" t="s">
        <v>55</v>
      </c>
      <c r="DN49" s="257" t="s">
        <v>55</v>
      </c>
      <c r="DO49" s="255" t="s">
        <v>55</v>
      </c>
      <c r="DP49" s="257" t="s">
        <v>55</v>
      </c>
      <c r="DQ49" s="255" t="s">
        <v>55</v>
      </c>
      <c r="DR49" s="257" t="s">
        <v>55</v>
      </c>
      <c r="DS49" s="255" t="s">
        <v>55</v>
      </c>
      <c r="DT49" s="257" t="s">
        <v>55</v>
      </c>
      <c r="DU49" s="255" t="s">
        <v>55</v>
      </c>
      <c r="DV49" s="257" t="s">
        <v>55</v>
      </c>
      <c r="DW49" s="255" t="s">
        <v>55</v>
      </c>
      <c r="DX49" s="257" t="s">
        <v>55</v>
      </c>
      <c r="DY49" s="255" t="s">
        <v>55</v>
      </c>
      <c r="DZ49" s="257" t="s">
        <v>55</v>
      </c>
      <c r="EA49" s="255" t="s">
        <v>55</v>
      </c>
      <c r="EB49" s="257" t="s">
        <v>55</v>
      </c>
      <c r="EC49" s="255" t="s">
        <v>55</v>
      </c>
      <c r="ED49" s="257" t="s">
        <v>55</v>
      </c>
      <c r="EE49" s="255" t="s">
        <v>55</v>
      </c>
      <c r="EF49" s="257" t="s">
        <v>55</v>
      </c>
      <c r="EG49" s="255" t="s">
        <v>55</v>
      </c>
      <c r="EH49" s="257" t="s">
        <v>55</v>
      </c>
      <c r="EI49" s="255" t="s">
        <v>55</v>
      </c>
      <c r="EJ49" s="257" t="s">
        <v>55</v>
      </c>
      <c r="EK49" s="255" t="s">
        <v>55</v>
      </c>
      <c r="EL49" s="257" t="s">
        <v>55</v>
      </c>
      <c r="EM49" s="255" t="s">
        <v>55</v>
      </c>
      <c r="EN49" s="257" t="s">
        <v>55</v>
      </c>
      <c r="EO49" s="255" t="s">
        <v>55</v>
      </c>
      <c r="EP49" s="257" t="s">
        <v>55</v>
      </c>
      <c r="EQ49" s="255" t="s">
        <v>55</v>
      </c>
      <c r="ER49" s="257" t="s">
        <v>55</v>
      </c>
      <c r="ES49" s="255" t="s">
        <v>55</v>
      </c>
      <c r="ET49" s="257" t="s">
        <v>55</v>
      </c>
      <c r="EU49" s="255" t="s">
        <v>55</v>
      </c>
      <c r="EV49" s="257" t="s">
        <v>55</v>
      </c>
      <c r="EW49" s="255" t="s">
        <v>55</v>
      </c>
      <c r="EX49" s="257" t="s">
        <v>55</v>
      </c>
      <c r="EY49" s="255" t="s">
        <v>55</v>
      </c>
      <c r="EZ49" s="257" t="s">
        <v>55</v>
      </c>
      <c r="FA49" s="255" t="s">
        <v>55</v>
      </c>
      <c r="FB49" s="257" t="s">
        <v>55</v>
      </c>
      <c r="FC49" s="255" t="s">
        <v>55</v>
      </c>
      <c r="FD49" s="257" t="s">
        <v>55</v>
      </c>
      <c r="FE49" s="255" t="s">
        <v>55</v>
      </c>
      <c r="FF49" s="257" t="s">
        <v>55</v>
      </c>
      <c r="FG49" s="255" t="s">
        <v>55</v>
      </c>
      <c r="FH49" s="257" t="s">
        <v>55</v>
      </c>
      <c r="FI49" s="255" t="s">
        <v>55</v>
      </c>
      <c r="FJ49" s="257" t="s">
        <v>55</v>
      </c>
      <c r="FK49" s="255" t="s">
        <v>55</v>
      </c>
      <c r="FL49" s="257" t="s">
        <v>55</v>
      </c>
      <c r="FM49" s="255" t="s">
        <v>55</v>
      </c>
      <c r="FN49" s="257" t="s">
        <v>55</v>
      </c>
      <c r="FO49" s="255" t="s">
        <v>55</v>
      </c>
      <c r="FP49" s="257" t="s">
        <v>55</v>
      </c>
      <c r="FQ49" s="255" t="s">
        <v>55</v>
      </c>
      <c r="FR49" s="257" t="s">
        <v>55</v>
      </c>
      <c r="FS49" s="255" t="s">
        <v>55</v>
      </c>
      <c r="FT49" s="257" t="s">
        <v>55</v>
      </c>
      <c r="FU49" s="255" t="s">
        <v>55</v>
      </c>
      <c r="FV49" s="257" t="s">
        <v>55</v>
      </c>
      <c r="FW49" s="255" t="s">
        <v>55</v>
      </c>
      <c r="FX49" s="257" t="s">
        <v>55</v>
      </c>
      <c r="FY49" s="255" t="s">
        <v>55</v>
      </c>
      <c r="FZ49" s="257" t="s">
        <v>55</v>
      </c>
      <c r="GA49" s="255" t="s">
        <v>55</v>
      </c>
      <c r="GB49" s="257" t="s">
        <v>55</v>
      </c>
      <c r="GC49" s="255" t="s">
        <v>55</v>
      </c>
      <c r="GD49" s="257" t="s">
        <v>55</v>
      </c>
      <c r="GE49" s="255" t="s">
        <v>55</v>
      </c>
      <c r="GF49" s="257" t="s">
        <v>55</v>
      </c>
      <c r="GG49" s="255" t="s">
        <v>55</v>
      </c>
      <c r="GH49" s="257" t="s">
        <v>55</v>
      </c>
      <c r="GI49" s="255" t="s">
        <v>55</v>
      </c>
      <c r="GJ49" s="257" t="s">
        <v>55</v>
      </c>
      <c r="GK49" s="255" t="s">
        <v>55</v>
      </c>
      <c r="GL49" s="257" t="s">
        <v>55</v>
      </c>
      <c r="GM49" s="255" t="s">
        <v>55</v>
      </c>
      <c r="GN49" s="257" t="s">
        <v>55</v>
      </c>
      <c r="GO49" s="255" t="s">
        <v>55</v>
      </c>
      <c r="GP49" s="257" t="s">
        <v>55</v>
      </c>
      <c r="GQ49" s="255" t="s">
        <v>55</v>
      </c>
      <c r="GR49" s="257" t="s">
        <v>55</v>
      </c>
      <c r="GS49" s="255" t="s">
        <v>55</v>
      </c>
      <c r="GT49" s="257" t="s">
        <v>55</v>
      </c>
      <c r="GU49" s="255" t="s">
        <v>55</v>
      </c>
      <c r="GV49" s="257" t="s">
        <v>55</v>
      </c>
      <c r="GW49" s="255" t="s">
        <v>55</v>
      </c>
      <c r="GX49" s="257" t="s">
        <v>55</v>
      </c>
      <c r="GY49" s="255" t="s">
        <v>55</v>
      </c>
      <c r="GZ49" s="257" t="s">
        <v>55</v>
      </c>
      <c r="HA49" s="255" t="s">
        <v>55</v>
      </c>
      <c r="HB49" s="257" t="s">
        <v>55</v>
      </c>
      <c r="HC49" s="255" t="s">
        <v>55</v>
      </c>
      <c r="HD49" s="257" t="s">
        <v>55</v>
      </c>
      <c r="HE49" s="255" t="s">
        <v>55</v>
      </c>
      <c r="HF49" s="257" t="s">
        <v>55</v>
      </c>
      <c r="HG49" s="255" t="s">
        <v>55</v>
      </c>
      <c r="HH49" s="257" t="s">
        <v>55</v>
      </c>
      <c r="HI49" s="255" t="s">
        <v>55</v>
      </c>
      <c r="HJ49" s="257" t="s">
        <v>55</v>
      </c>
      <c r="HK49" s="255" t="s">
        <v>55</v>
      </c>
      <c r="HL49" s="257" t="s">
        <v>55</v>
      </c>
      <c r="HM49" s="255" t="s">
        <v>55</v>
      </c>
      <c r="HN49" s="257" t="s">
        <v>55</v>
      </c>
      <c r="HO49" s="255" t="s">
        <v>55</v>
      </c>
      <c r="HP49" s="257" t="s">
        <v>55</v>
      </c>
      <c r="HQ49" s="255" t="s">
        <v>55</v>
      </c>
      <c r="HR49" s="257" t="s">
        <v>55</v>
      </c>
      <c r="HS49" s="255" t="s">
        <v>55</v>
      </c>
      <c r="HT49" s="257" t="s">
        <v>55</v>
      </c>
      <c r="HU49" s="255" t="s">
        <v>55</v>
      </c>
      <c r="HV49" s="257" t="s">
        <v>55</v>
      </c>
      <c r="HW49" s="413" t="s">
        <v>55</v>
      </c>
      <c r="HX49" s="414" t="s">
        <v>55</v>
      </c>
      <c r="HY49" s="413" t="s">
        <v>55</v>
      </c>
      <c r="HZ49" s="414" t="s">
        <v>55</v>
      </c>
      <c r="IA49" s="413" t="s">
        <v>55</v>
      </c>
      <c r="IB49" s="414" t="s">
        <v>55</v>
      </c>
      <c r="IC49" s="255" t="s">
        <v>55</v>
      </c>
      <c r="ID49" s="257" t="s">
        <v>55</v>
      </c>
      <c r="IE49" s="255" t="s">
        <v>55</v>
      </c>
      <c r="IF49" s="257" t="s">
        <v>55</v>
      </c>
      <c r="IG49" s="413" t="s">
        <v>55</v>
      </c>
      <c r="IH49" s="414" t="s">
        <v>55</v>
      </c>
      <c r="II49" s="413" t="s">
        <v>55</v>
      </c>
      <c r="IJ49" s="414" t="s">
        <v>55</v>
      </c>
      <c r="IK49" s="413" t="s">
        <v>55</v>
      </c>
      <c r="IL49" s="414" t="s">
        <v>55</v>
      </c>
      <c r="IM49" s="413" t="s">
        <v>55</v>
      </c>
      <c r="IN49" s="414" t="s">
        <v>55</v>
      </c>
      <c r="IO49" s="413" t="s">
        <v>55</v>
      </c>
      <c r="IP49" s="414" t="s">
        <v>55</v>
      </c>
      <c r="IQ49" s="413" t="s">
        <v>55</v>
      </c>
      <c r="IR49" s="414" t="s">
        <v>55</v>
      </c>
      <c r="IS49" s="413" t="s">
        <v>55</v>
      </c>
      <c r="IT49" s="414" t="s">
        <v>55</v>
      </c>
      <c r="IU49" s="413" t="s">
        <v>55</v>
      </c>
      <c r="IV49" s="414" t="s">
        <v>55</v>
      </c>
      <c r="IW49" s="413" t="s">
        <v>55</v>
      </c>
      <c r="IX49" s="414" t="s">
        <v>55</v>
      </c>
      <c r="IY49" s="413" t="s">
        <v>55</v>
      </c>
      <c r="IZ49" s="414" t="s">
        <v>55</v>
      </c>
      <c r="JA49" s="413" t="str">
        <f>+INDEX('[1]CCSU-NSU-historical'!$1:$1048576,ROW(),+MATCH(JA$13,'[1]CCSU-NSU-historical'!$13:$13,0))</f>
        <v>n.a.</v>
      </c>
      <c r="JB49" s="414" t="str">
        <f>+INDEX('[1]CCSU-NSU-historical'!$1:$1048576,ROW(),+MATCH(JB$13,'[1]CCSU-NSU-historical'!$13:$13,0)+1)</f>
        <v>n.a.</v>
      </c>
      <c r="JC49" s="413" t="s">
        <v>55</v>
      </c>
      <c r="JD49" s="414" t="s">
        <v>55</v>
      </c>
      <c r="JE49" s="413" t="s">
        <v>55</v>
      </c>
      <c r="JF49" s="414" t="s">
        <v>55</v>
      </c>
      <c r="JG49" s="413" t="s">
        <v>55</v>
      </c>
      <c r="JH49" s="414" t="s">
        <v>55</v>
      </c>
      <c r="JI49" s="413" t="s">
        <v>55</v>
      </c>
      <c r="JJ49" s="414" t="s">
        <v>55</v>
      </c>
      <c r="JK49" s="413" t="s">
        <v>55</v>
      </c>
      <c r="JL49" s="414" t="s">
        <v>55</v>
      </c>
      <c r="JM49" s="413" t="s">
        <v>55</v>
      </c>
      <c r="JN49" s="414" t="s">
        <v>55</v>
      </c>
      <c r="JO49" s="413" t="s">
        <v>55</v>
      </c>
      <c r="JP49" s="414" t="s">
        <v>55</v>
      </c>
      <c r="JQ49" s="413" t="s">
        <v>55</v>
      </c>
      <c r="JR49" s="414" t="s">
        <v>55</v>
      </c>
      <c r="JS49" s="413" t="s">
        <v>55</v>
      </c>
      <c r="JT49" s="414" t="s">
        <v>55</v>
      </c>
      <c r="JU49" s="413" t="s">
        <v>55</v>
      </c>
      <c r="JV49" s="414" t="s">
        <v>55</v>
      </c>
      <c r="JW49" s="413" t="s">
        <v>55</v>
      </c>
      <c r="JX49" s="414" t="s">
        <v>55</v>
      </c>
      <c r="JY49" s="413" t="s">
        <v>55</v>
      </c>
      <c r="JZ49" s="414" t="s">
        <v>55</v>
      </c>
    </row>
    <row r="50" spans="1:286" x14ac:dyDescent="0.3">
      <c r="A50" s="191" t="s">
        <v>186</v>
      </c>
      <c r="B50" s="191" t="s">
        <v>185</v>
      </c>
      <c r="C50" s="250"/>
      <c r="D50" s="251"/>
      <c r="E50" s="26" t="s">
        <v>157</v>
      </c>
      <c r="F50" s="252" t="s">
        <v>267</v>
      </c>
      <c r="G50" s="253">
        <v>1.2</v>
      </c>
      <c r="H50" s="254">
        <v>1.2</v>
      </c>
      <c r="I50" s="255" t="s">
        <v>55</v>
      </c>
      <c r="J50" s="257" t="s">
        <v>55</v>
      </c>
      <c r="K50" s="255" t="s">
        <v>55</v>
      </c>
      <c r="L50" s="257" t="s">
        <v>55</v>
      </c>
      <c r="M50" s="255" t="s">
        <v>55</v>
      </c>
      <c r="N50" s="257" t="s">
        <v>55</v>
      </c>
      <c r="O50" s="255" t="s">
        <v>55</v>
      </c>
      <c r="P50" s="257" t="s">
        <v>55</v>
      </c>
      <c r="Q50" s="255" t="s">
        <v>55</v>
      </c>
      <c r="R50" s="257" t="s">
        <v>55</v>
      </c>
      <c r="S50" s="255" t="s">
        <v>55</v>
      </c>
      <c r="T50" s="257" t="s">
        <v>55</v>
      </c>
      <c r="U50" s="255" t="s">
        <v>55</v>
      </c>
      <c r="V50" s="257" t="s">
        <v>55</v>
      </c>
      <c r="W50" s="255" t="s">
        <v>55</v>
      </c>
      <c r="X50" s="257" t="s">
        <v>55</v>
      </c>
      <c r="Y50" s="255" t="s">
        <v>55</v>
      </c>
      <c r="Z50" s="257" t="s">
        <v>55</v>
      </c>
      <c r="AA50" s="255" t="s">
        <v>55</v>
      </c>
      <c r="AB50" s="257" t="s">
        <v>55</v>
      </c>
      <c r="AC50" s="255" t="s">
        <v>55</v>
      </c>
      <c r="AD50" s="257" t="s">
        <v>55</v>
      </c>
      <c r="AE50" s="255" t="s">
        <v>55</v>
      </c>
      <c r="AF50" s="257" t="s">
        <v>55</v>
      </c>
      <c r="AG50" s="255" t="s">
        <v>55</v>
      </c>
      <c r="AH50" s="257" t="s">
        <v>55</v>
      </c>
      <c r="AI50" s="255" t="s">
        <v>55</v>
      </c>
      <c r="AJ50" s="257" t="s">
        <v>55</v>
      </c>
      <c r="AK50" s="255" t="s">
        <v>55</v>
      </c>
      <c r="AL50" s="257" t="s">
        <v>55</v>
      </c>
      <c r="AM50" s="255" t="s">
        <v>55</v>
      </c>
      <c r="AN50" s="257" t="s">
        <v>55</v>
      </c>
      <c r="AO50" s="255" t="s">
        <v>55</v>
      </c>
      <c r="AP50" s="257" t="s">
        <v>55</v>
      </c>
      <c r="AQ50" s="255" t="s">
        <v>55</v>
      </c>
      <c r="AR50" s="257" t="s">
        <v>55</v>
      </c>
      <c r="AS50" s="255" t="s">
        <v>55</v>
      </c>
      <c r="AT50" s="257" t="s">
        <v>55</v>
      </c>
      <c r="AU50" s="255" t="s">
        <v>55</v>
      </c>
      <c r="AV50" s="257" t="s">
        <v>55</v>
      </c>
      <c r="AW50" s="255" t="s">
        <v>55</v>
      </c>
      <c r="AX50" s="257" t="s">
        <v>55</v>
      </c>
      <c r="AY50" s="255" t="s">
        <v>55</v>
      </c>
      <c r="AZ50" s="257" t="s">
        <v>55</v>
      </c>
      <c r="BA50" s="255" t="s">
        <v>55</v>
      </c>
      <c r="BB50" s="257" t="s">
        <v>55</v>
      </c>
      <c r="BC50" s="255" t="s">
        <v>55</v>
      </c>
      <c r="BD50" s="257" t="s">
        <v>55</v>
      </c>
      <c r="BE50" s="255" t="s">
        <v>55</v>
      </c>
      <c r="BF50" s="257" t="s">
        <v>55</v>
      </c>
      <c r="BG50" s="255" t="s">
        <v>55</v>
      </c>
      <c r="BH50" s="257" t="s">
        <v>55</v>
      </c>
      <c r="BI50" s="255" t="s">
        <v>55</v>
      </c>
      <c r="BJ50" s="257" t="s">
        <v>55</v>
      </c>
      <c r="BK50" s="255" t="s">
        <v>55</v>
      </c>
      <c r="BL50" s="257" t="s">
        <v>55</v>
      </c>
      <c r="BM50" s="255" t="s">
        <v>55</v>
      </c>
      <c r="BN50" s="257" t="s">
        <v>55</v>
      </c>
      <c r="BO50" s="255" t="s">
        <v>55</v>
      </c>
      <c r="BP50" s="257" t="s">
        <v>55</v>
      </c>
      <c r="BQ50" s="255" t="s">
        <v>55</v>
      </c>
      <c r="BR50" s="257" t="s">
        <v>55</v>
      </c>
      <c r="BS50" s="255" t="s">
        <v>55</v>
      </c>
      <c r="BT50" s="257" t="s">
        <v>55</v>
      </c>
      <c r="BU50" s="255" t="s">
        <v>55</v>
      </c>
      <c r="BV50" s="257" t="s">
        <v>55</v>
      </c>
      <c r="BW50" s="255" t="s">
        <v>55</v>
      </c>
      <c r="BX50" s="257" t="s">
        <v>55</v>
      </c>
      <c r="BY50" s="255" t="s">
        <v>55</v>
      </c>
      <c r="BZ50" s="257" t="s">
        <v>55</v>
      </c>
      <c r="CA50" s="255" t="s">
        <v>55</v>
      </c>
      <c r="CB50" s="257" t="s">
        <v>55</v>
      </c>
      <c r="CC50" s="255" t="s">
        <v>55</v>
      </c>
      <c r="CD50" s="257" t="s">
        <v>55</v>
      </c>
      <c r="CE50" s="255" t="s">
        <v>55</v>
      </c>
      <c r="CF50" s="257" t="s">
        <v>55</v>
      </c>
      <c r="CG50" s="255" t="s">
        <v>55</v>
      </c>
      <c r="CH50" s="257" t="s">
        <v>55</v>
      </c>
      <c r="CI50" s="255" t="s">
        <v>55</v>
      </c>
      <c r="CJ50" s="257" t="s">
        <v>55</v>
      </c>
      <c r="CK50" s="255" t="s">
        <v>55</v>
      </c>
      <c r="CL50" s="257" t="s">
        <v>55</v>
      </c>
      <c r="CM50" s="255" t="s">
        <v>55</v>
      </c>
      <c r="CN50" s="257" t="s">
        <v>55</v>
      </c>
      <c r="CO50" s="255" t="s">
        <v>55</v>
      </c>
      <c r="CP50" s="257" t="s">
        <v>55</v>
      </c>
      <c r="CQ50" s="255" t="s">
        <v>55</v>
      </c>
      <c r="CR50" s="257" t="s">
        <v>55</v>
      </c>
      <c r="CS50" s="255" t="s">
        <v>55</v>
      </c>
      <c r="CT50" s="257" t="s">
        <v>55</v>
      </c>
      <c r="CU50" s="255" t="s">
        <v>55</v>
      </c>
      <c r="CV50" s="257" t="s">
        <v>55</v>
      </c>
      <c r="CW50" s="255" t="s">
        <v>55</v>
      </c>
      <c r="CX50" s="257" t="s">
        <v>55</v>
      </c>
      <c r="CY50" s="255" t="s">
        <v>55</v>
      </c>
      <c r="CZ50" s="257" t="s">
        <v>55</v>
      </c>
      <c r="DA50" s="255" t="s">
        <v>55</v>
      </c>
      <c r="DB50" s="257" t="s">
        <v>55</v>
      </c>
      <c r="DC50" s="255" t="s">
        <v>55</v>
      </c>
      <c r="DD50" s="257" t="s">
        <v>55</v>
      </c>
      <c r="DE50" s="255" t="s">
        <v>55</v>
      </c>
      <c r="DF50" s="257" t="s">
        <v>55</v>
      </c>
      <c r="DG50" s="255" t="s">
        <v>55</v>
      </c>
      <c r="DH50" s="257" t="s">
        <v>55</v>
      </c>
      <c r="DI50" s="255" t="s">
        <v>55</v>
      </c>
      <c r="DJ50" s="257" t="s">
        <v>55</v>
      </c>
      <c r="DK50" s="255" t="s">
        <v>55</v>
      </c>
      <c r="DL50" s="257" t="s">
        <v>55</v>
      </c>
      <c r="DM50" s="255" t="s">
        <v>55</v>
      </c>
      <c r="DN50" s="257" t="s">
        <v>55</v>
      </c>
      <c r="DO50" s="255" t="s">
        <v>55</v>
      </c>
      <c r="DP50" s="257" t="s">
        <v>55</v>
      </c>
      <c r="DQ50" s="255" t="s">
        <v>55</v>
      </c>
      <c r="DR50" s="257" t="s">
        <v>55</v>
      </c>
      <c r="DS50" s="255" t="s">
        <v>55</v>
      </c>
      <c r="DT50" s="257" t="s">
        <v>55</v>
      </c>
      <c r="DU50" s="255" t="s">
        <v>55</v>
      </c>
      <c r="DV50" s="257" t="s">
        <v>55</v>
      </c>
      <c r="DW50" s="255" t="s">
        <v>55</v>
      </c>
      <c r="DX50" s="257" t="s">
        <v>55</v>
      </c>
      <c r="DY50" s="255" t="s">
        <v>55</v>
      </c>
      <c r="DZ50" s="257" t="s">
        <v>55</v>
      </c>
      <c r="EA50" s="255" t="s">
        <v>55</v>
      </c>
      <c r="EB50" s="257" t="s">
        <v>55</v>
      </c>
      <c r="EC50" s="255" t="s">
        <v>55</v>
      </c>
      <c r="ED50" s="257" t="s">
        <v>55</v>
      </c>
      <c r="EE50" s="255" t="s">
        <v>55</v>
      </c>
      <c r="EF50" s="257" t="s">
        <v>55</v>
      </c>
      <c r="EG50" s="255" t="s">
        <v>55</v>
      </c>
      <c r="EH50" s="257" t="s">
        <v>55</v>
      </c>
      <c r="EI50" s="255" t="s">
        <v>55</v>
      </c>
      <c r="EJ50" s="257" t="s">
        <v>55</v>
      </c>
      <c r="EK50" s="255" t="s">
        <v>55</v>
      </c>
      <c r="EL50" s="257" t="s">
        <v>55</v>
      </c>
      <c r="EM50" s="255" t="s">
        <v>55</v>
      </c>
      <c r="EN50" s="257" t="s">
        <v>55</v>
      </c>
      <c r="EO50" s="255" t="s">
        <v>55</v>
      </c>
      <c r="EP50" s="257" t="s">
        <v>55</v>
      </c>
      <c r="EQ50" s="255" t="s">
        <v>55</v>
      </c>
      <c r="ER50" s="257" t="s">
        <v>55</v>
      </c>
      <c r="ES50" s="255" t="s">
        <v>55</v>
      </c>
      <c r="ET50" s="257" t="s">
        <v>55</v>
      </c>
      <c r="EU50" s="255" t="s">
        <v>55</v>
      </c>
      <c r="EV50" s="257" t="s">
        <v>55</v>
      </c>
      <c r="EW50" s="255" t="s">
        <v>55</v>
      </c>
      <c r="EX50" s="257" t="s">
        <v>55</v>
      </c>
      <c r="EY50" s="255" t="s">
        <v>55</v>
      </c>
      <c r="EZ50" s="257" t="s">
        <v>55</v>
      </c>
      <c r="FA50" s="255" t="s">
        <v>55</v>
      </c>
      <c r="FB50" s="257" t="s">
        <v>55</v>
      </c>
      <c r="FC50" s="255" t="s">
        <v>55</v>
      </c>
      <c r="FD50" s="257" t="s">
        <v>55</v>
      </c>
      <c r="FE50" s="255" t="s">
        <v>55</v>
      </c>
      <c r="FF50" s="257" t="s">
        <v>55</v>
      </c>
      <c r="FG50" s="255" t="s">
        <v>55</v>
      </c>
      <c r="FH50" s="257" t="s">
        <v>55</v>
      </c>
      <c r="FI50" s="255" t="s">
        <v>55</v>
      </c>
      <c r="FJ50" s="257" t="s">
        <v>55</v>
      </c>
      <c r="FK50" s="255" t="s">
        <v>55</v>
      </c>
      <c r="FL50" s="257" t="s">
        <v>55</v>
      </c>
      <c r="FM50" s="255" t="s">
        <v>55</v>
      </c>
      <c r="FN50" s="257" t="s">
        <v>55</v>
      </c>
      <c r="FO50" s="255" t="s">
        <v>55</v>
      </c>
      <c r="FP50" s="257" t="s">
        <v>55</v>
      </c>
      <c r="FQ50" s="255" t="s">
        <v>55</v>
      </c>
      <c r="FR50" s="257" t="s">
        <v>55</v>
      </c>
      <c r="FS50" s="255" t="s">
        <v>55</v>
      </c>
      <c r="FT50" s="257" t="s">
        <v>55</v>
      </c>
      <c r="FU50" s="255" t="s">
        <v>55</v>
      </c>
      <c r="FV50" s="257" t="s">
        <v>55</v>
      </c>
      <c r="FW50" s="255" t="s">
        <v>55</v>
      </c>
      <c r="FX50" s="257" t="s">
        <v>55</v>
      </c>
      <c r="FY50" s="255" t="s">
        <v>55</v>
      </c>
      <c r="FZ50" s="257" t="s">
        <v>55</v>
      </c>
      <c r="GA50" s="255" t="s">
        <v>55</v>
      </c>
      <c r="GB50" s="257" t="s">
        <v>55</v>
      </c>
      <c r="GC50" s="255" t="s">
        <v>55</v>
      </c>
      <c r="GD50" s="257" t="s">
        <v>55</v>
      </c>
      <c r="GE50" s="255" t="s">
        <v>55</v>
      </c>
      <c r="GF50" s="257" t="s">
        <v>55</v>
      </c>
      <c r="GG50" s="255" t="s">
        <v>55</v>
      </c>
      <c r="GH50" s="257" t="s">
        <v>55</v>
      </c>
      <c r="GI50" s="255" t="s">
        <v>55</v>
      </c>
      <c r="GJ50" s="257" t="s">
        <v>55</v>
      </c>
      <c r="GK50" s="255" t="s">
        <v>55</v>
      </c>
      <c r="GL50" s="257" t="s">
        <v>55</v>
      </c>
      <c r="GM50" s="255" t="s">
        <v>55</v>
      </c>
      <c r="GN50" s="257" t="s">
        <v>55</v>
      </c>
      <c r="GO50" s="255" t="s">
        <v>55</v>
      </c>
      <c r="GP50" s="257" t="s">
        <v>55</v>
      </c>
      <c r="GQ50" s="255" t="s">
        <v>55</v>
      </c>
      <c r="GR50" s="257" t="s">
        <v>55</v>
      </c>
      <c r="GS50" s="255" t="s">
        <v>55</v>
      </c>
      <c r="GT50" s="257" t="s">
        <v>55</v>
      </c>
      <c r="GU50" s="255" t="s">
        <v>55</v>
      </c>
      <c r="GV50" s="257" t="s">
        <v>55</v>
      </c>
      <c r="GW50" s="255" t="s">
        <v>55</v>
      </c>
      <c r="GX50" s="257" t="s">
        <v>55</v>
      </c>
      <c r="GY50" s="255" t="s">
        <v>55</v>
      </c>
      <c r="GZ50" s="257" t="s">
        <v>55</v>
      </c>
      <c r="HA50" s="255" t="s">
        <v>55</v>
      </c>
      <c r="HB50" s="257" t="s">
        <v>55</v>
      </c>
      <c r="HC50" s="255" t="s">
        <v>55</v>
      </c>
      <c r="HD50" s="257" t="s">
        <v>55</v>
      </c>
      <c r="HE50" s="255" t="s">
        <v>55</v>
      </c>
      <c r="HF50" s="257" t="s">
        <v>55</v>
      </c>
      <c r="HG50" s="255" t="s">
        <v>55</v>
      </c>
      <c r="HH50" s="257" t="s">
        <v>55</v>
      </c>
      <c r="HI50" s="255" t="s">
        <v>55</v>
      </c>
      <c r="HJ50" s="257" t="s">
        <v>55</v>
      </c>
      <c r="HK50" s="255" t="s">
        <v>55</v>
      </c>
      <c r="HL50" s="257" t="s">
        <v>55</v>
      </c>
      <c r="HM50" s="255" t="s">
        <v>55</v>
      </c>
      <c r="HN50" s="257" t="s">
        <v>55</v>
      </c>
      <c r="HO50" s="255" t="s">
        <v>55</v>
      </c>
      <c r="HP50" s="257" t="s">
        <v>55</v>
      </c>
      <c r="HQ50" s="255" t="s">
        <v>55</v>
      </c>
      <c r="HR50" s="257" t="s">
        <v>55</v>
      </c>
      <c r="HS50" s="255" t="s">
        <v>55</v>
      </c>
      <c r="HT50" s="257" t="s">
        <v>55</v>
      </c>
      <c r="HU50" s="255" t="s">
        <v>55</v>
      </c>
      <c r="HV50" s="257" t="s">
        <v>55</v>
      </c>
      <c r="HW50" s="413" t="s">
        <v>55</v>
      </c>
      <c r="HX50" s="414" t="s">
        <v>55</v>
      </c>
      <c r="HY50" s="413" t="s">
        <v>55</v>
      </c>
      <c r="HZ50" s="414" t="s">
        <v>55</v>
      </c>
      <c r="IA50" s="413" t="s">
        <v>55</v>
      </c>
      <c r="IB50" s="414" t="s">
        <v>55</v>
      </c>
      <c r="IC50" s="255" t="s">
        <v>55</v>
      </c>
      <c r="ID50" s="257" t="s">
        <v>55</v>
      </c>
      <c r="IE50" s="255" t="s">
        <v>55</v>
      </c>
      <c r="IF50" s="257" t="s">
        <v>55</v>
      </c>
      <c r="IG50" s="413" t="s">
        <v>55</v>
      </c>
      <c r="IH50" s="414" t="s">
        <v>55</v>
      </c>
      <c r="II50" s="413" t="s">
        <v>55</v>
      </c>
      <c r="IJ50" s="414" t="s">
        <v>55</v>
      </c>
      <c r="IK50" s="413" t="s">
        <v>55</v>
      </c>
      <c r="IL50" s="414" t="s">
        <v>55</v>
      </c>
      <c r="IM50" s="413" t="s">
        <v>55</v>
      </c>
      <c r="IN50" s="414" t="s">
        <v>55</v>
      </c>
      <c r="IO50" s="413" t="s">
        <v>55</v>
      </c>
      <c r="IP50" s="414" t="s">
        <v>55</v>
      </c>
      <c r="IQ50" s="413" t="s">
        <v>55</v>
      </c>
      <c r="IR50" s="414" t="s">
        <v>55</v>
      </c>
      <c r="IS50" s="413" t="s">
        <v>55</v>
      </c>
      <c r="IT50" s="414" t="s">
        <v>55</v>
      </c>
      <c r="IU50" s="413" t="s">
        <v>55</v>
      </c>
      <c r="IV50" s="414" t="s">
        <v>55</v>
      </c>
      <c r="IW50" s="413" t="s">
        <v>55</v>
      </c>
      <c r="IX50" s="414" t="s">
        <v>55</v>
      </c>
      <c r="IY50" s="413" t="s">
        <v>55</v>
      </c>
      <c r="IZ50" s="414" t="s">
        <v>55</v>
      </c>
      <c r="JA50" s="413" t="str">
        <f>+INDEX('[1]CCSU-NSU-historical'!$1:$1048576,ROW(),+MATCH(JA$13,'[1]CCSU-NSU-historical'!$13:$13,0))</f>
        <v>n.a.</v>
      </c>
      <c r="JB50" s="414" t="str">
        <f>+INDEX('[1]CCSU-NSU-historical'!$1:$1048576,ROW(),+MATCH(JB$13,'[1]CCSU-NSU-historical'!$13:$13,0)+1)</f>
        <v>n.a.</v>
      </c>
      <c r="JC50" s="413" t="s">
        <v>55</v>
      </c>
      <c r="JD50" s="414" t="s">
        <v>55</v>
      </c>
      <c r="JE50" s="413" t="s">
        <v>55</v>
      </c>
      <c r="JF50" s="414" t="s">
        <v>55</v>
      </c>
      <c r="JG50" s="413" t="s">
        <v>55</v>
      </c>
      <c r="JH50" s="414" t="s">
        <v>55</v>
      </c>
      <c r="JI50" s="413" t="s">
        <v>55</v>
      </c>
      <c r="JJ50" s="414" t="s">
        <v>55</v>
      </c>
      <c r="JK50" s="413" t="s">
        <v>55</v>
      </c>
      <c r="JL50" s="414" t="s">
        <v>55</v>
      </c>
      <c r="JM50" s="413" t="s">
        <v>55</v>
      </c>
      <c r="JN50" s="414" t="s">
        <v>55</v>
      </c>
      <c r="JO50" s="413" t="s">
        <v>55</v>
      </c>
      <c r="JP50" s="414" t="s">
        <v>55</v>
      </c>
      <c r="JQ50" s="413" t="s">
        <v>55</v>
      </c>
      <c r="JR50" s="414" t="s">
        <v>55</v>
      </c>
      <c r="JS50" s="413" t="s">
        <v>55</v>
      </c>
      <c r="JT50" s="414" t="s">
        <v>55</v>
      </c>
      <c r="JU50" s="413" t="s">
        <v>55</v>
      </c>
      <c r="JV50" s="414" t="s">
        <v>55</v>
      </c>
      <c r="JW50" s="413" t="s">
        <v>55</v>
      </c>
      <c r="JX50" s="414" t="s">
        <v>55</v>
      </c>
      <c r="JY50" s="413" t="s">
        <v>55</v>
      </c>
      <c r="JZ50" s="414" t="s">
        <v>55</v>
      </c>
    </row>
    <row r="51" spans="1:286" x14ac:dyDescent="0.3">
      <c r="A51" s="191" t="s">
        <v>186</v>
      </c>
      <c r="B51" s="191" t="s">
        <v>185</v>
      </c>
      <c r="C51" s="271"/>
      <c r="D51" s="272"/>
      <c r="E51" s="26" t="s">
        <v>158</v>
      </c>
      <c r="F51" s="252" t="s">
        <v>268</v>
      </c>
      <c r="G51" s="253">
        <v>1.2</v>
      </c>
      <c r="H51" s="254">
        <v>1.2</v>
      </c>
      <c r="I51" s="255" t="s">
        <v>55</v>
      </c>
      <c r="J51" s="257" t="s">
        <v>55</v>
      </c>
      <c r="K51" s="255" t="s">
        <v>55</v>
      </c>
      <c r="L51" s="257" t="s">
        <v>55</v>
      </c>
      <c r="M51" s="255" t="s">
        <v>55</v>
      </c>
      <c r="N51" s="257" t="s">
        <v>55</v>
      </c>
      <c r="O51" s="255" t="s">
        <v>55</v>
      </c>
      <c r="P51" s="257" t="s">
        <v>55</v>
      </c>
      <c r="Q51" s="255" t="s">
        <v>55</v>
      </c>
      <c r="R51" s="257" t="s">
        <v>55</v>
      </c>
      <c r="S51" s="255" t="s">
        <v>55</v>
      </c>
      <c r="T51" s="257" t="s">
        <v>55</v>
      </c>
      <c r="U51" s="255" t="s">
        <v>55</v>
      </c>
      <c r="V51" s="257" t="s">
        <v>55</v>
      </c>
      <c r="W51" s="255" t="s">
        <v>55</v>
      </c>
      <c r="X51" s="257" t="s">
        <v>55</v>
      </c>
      <c r="Y51" s="255" t="s">
        <v>55</v>
      </c>
      <c r="Z51" s="257" t="s">
        <v>55</v>
      </c>
      <c r="AA51" s="255" t="s">
        <v>55</v>
      </c>
      <c r="AB51" s="257" t="s">
        <v>55</v>
      </c>
      <c r="AC51" s="255" t="s">
        <v>55</v>
      </c>
      <c r="AD51" s="257" t="s">
        <v>55</v>
      </c>
      <c r="AE51" s="255" t="s">
        <v>55</v>
      </c>
      <c r="AF51" s="257" t="s">
        <v>55</v>
      </c>
      <c r="AG51" s="255" t="s">
        <v>55</v>
      </c>
      <c r="AH51" s="257" t="s">
        <v>55</v>
      </c>
      <c r="AI51" s="255" t="s">
        <v>55</v>
      </c>
      <c r="AJ51" s="257" t="s">
        <v>55</v>
      </c>
      <c r="AK51" s="255" t="s">
        <v>55</v>
      </c>
      <c r="AL51" s="257" t="s">
        <v>55</v>
      </c>
      <c r="AM51" s="255" t="s">
        <v>55</v>
      </c>
      <c r="AN51" s="257" t="s">
        <v>55</v>
      </c>
      <c r="AO51" s="255" t="s">
        <v>55</v>
      </c>
      <c r="AP51" s="257" t="s">
        <v>55</v>
      </c>
      <c r="AQ51" s="255" t="s">
        <v>55</v>
      </c>
      <c r="AR51" s="257" t="s">
        <v>55</v>
      </c>
      <c r="AS51" s="255" t="s">
        <v>55</v>
      </c>
      <c r="AT51" s="257" t="s">
        <v>55</v>
      </c>
      <c r="AU51" s="255" t="s">
        <v>55</v>
      </c>
      <c r="AV51" s="257" t="s">
        <v>55</v>
      </c>
      <c r="AW51" s="255" t="s">
        <v>55</v>
      </c>
      <c r="AX51" s="257" t="s">
        <v>55</v>
      </c>
      <c r="AY51" s="255" t="s">
        <v>55</v>
      </c>
      <c r="AZ51" s="257" t="s">
        <v>55</v>
      </c>
      <c r="BA51" s="255" t="s">
        <v>55</v>
      </c>
      <c r="BB51" s="257" t="s">
        <v>55</v>
      </c>
      <c r="BC51" s="255" t="s">
        <v>55</v>
      </c>
      <c r="BD51" s="257" t="s">
        <v>55</v>
      </c>
      <c r="BE51" s="255" t="s">
        <v>55</v>
      </c>
      <c r="BF51" s="257" t="s">
        <v>55</v>
      </c>
      <c r="BG51" s="255" t="s">
        <v>55</v>
      </c>
      <c r="BH51" s="257" t="s">
        <v>55</v>
      </c>
      <c r="BI51" s="255" t="s">
        <v>55</v>
      </c>
      <c r="BJ51" s="257" t="s">
        <v>55</v>
      </c>
      <c r="BK51" s="255" t="s">
        <v>55</v>
      </c>
      <c r="BL51" s="257" t="s">
        <v>55</v>
      </c>
      <c r="BM51" s="255" t="s">
        <v>55</v>
      </c>
      <c r="BN51" s="257" t="s">
        <v>55</v>
      </c>
      <c r="BO51" s="255" t="s">
        <v>55</v>
      </c>
      <c r="BP51" s="257" t="s">
        <v>55</v>
      </c>
      <c r="BQ51" s="255" t="s">
        <v>55</v>
      </c>
      <c r="BR51" s="257" t="s">
        <v>55</v>
      </c>
      <c r="BS51" s="255" t="s">
        <v>55</v>
      </c>
      <c r="BT51" s="257" t="s">
        <v>55</v>
      </c>
      <c r="BU51" s="255" t="s">
        <v>55</v>
      </c>
      <c r="BV51" s="257" t="s">
        <v>55</v>
      </c>
      <c r="BW51" s="255" t="s">
        <v>55</v>
      </c>
      <c r="BX51" s="257" t="s">
        <v>55</v>
      </c>
      <c r="BY51" s="255" t="s">
        <v>55</v>
      </c>
      <c r="BZ51" s="257" t="s">
        <v>55</v>
      </c>
      <c r="CA51" s="255" t="s">
        <v>55</v>
      </c>
      <c r="CB51" s="257" t="s">
        <v>55</v>
      </c>
      <c r="CC51" s="255" t="s">
        <v>55</v>
      </c>
      <c r="CD51" s="257" t="s">
        <v>55</v>
      </c>
      <c r="CE51" s="255" t="s">
        <v>55</v>
      </c>
      <c r="CF51" s="257" t="s">
        <v>55</v>
      </c>
      <c r="CG51" s="255" t="s">
        <v>55</v>
      </c>
      <c r="CH51" s="257" t="s">
        <v>55</v>
      </c>
      <c r="CI51" s="255" t="s">
        <v>55</v>
      </c>
      <c r="CJ51" s="257" t="s">
        <v>55</v>
      </c>
      <c r="CK51" s="255" t="s">
        <v>55</v>
      </c>
      <c r="CL51" s="257" t="s">
        <v>55</v>
      </c>
      <c r="CM51" s="255" t="s">
        <v>55</v>
      </c>
      <c r="CN51" s="257" t="s">
        <v>55</v>
      </c>
      <c r="CO51" s="255" t="s">
        <v>55</v>
      </c>
      <c r="CP51" s="257" t="s">
        <v>55</v>
      </c>
      <c r="CQ51" s="255" t="s">
        <v>55</v>
      </c>
      <c r="CR51" s="257" t="s">
        <v>55</v>
      </c>
      <c r="CS51" s="255" t="s">
        <v>55</v>
      </c>
      <c r="CT51" s="257" t="s">
        <v>55</v>
      </c>
      <c r="CU51" s="255" t="s">
        <v>55</v>
      </c>
      <c r="CV51" s="257" t="s">
        <v>55</v>
      </c>
      <c r="CW51" s="255" t="s">
        <v>55</v>
      </c>
      <c r="CX51" s="257" t="s">
        <v>55</v>
      </c>
      <c r="CY51" s="255" t="s">
        <v>55</v>
      </c>
      <c r="CZ51" s="257" t="s">
        <v>55</v>
      </c>
      <c r="DA51" s="255" t="s">
        <v>55</v>
      </c>
      <c r="DB51" s="257" t="s">
        <v>55</v>
      </c>
      <c r="DC51" s="255" t="s">
        <v>55</v>
      </c>
      <c r="DD51" s="257" t="s">
        <v>55</v>
      </c>
      <c r="DE51" s="255" t="s">
        <v>55</v>
      </c>
      <c r="DF51" s="257" t="s">
        <v>55</v>
      </c>
      <c r="DG51" s="255" t="s">
        <v>55</v>
      </c>
      <c r="DH51" s="257" t="s">
        <v>55</v>
      </c>
      <c r="DI51" s="255" t="s">
        <v>55</v>
      </c>
      <c r="DJ51" s="257" t="s">
        <v>55</v>
      </c>
      <c r="DK51" s="255" t="s">
        <v>55</v>
      </c>
      <c r="DL51" s="257" t="s">
        <v>55</v>
      </c>
      <c r="DM51" s="255" t="s">
        <v>55</v>
      </c>
      <c r="DN51" s="257" t="s">
        <v>55</v>
      </c>
      <c r="DO51" s="255" t="s">
        <v>55</v>
      </c>
      <c r="DP51" s="257" t="s">
        <v>55</v>
      </c>
      <c r="DQ51" s="255" t="s">
        <v>55</v>
      </c>
      <c r="DR51" s="257" t="s">
        <v>55</v>
      </c>
      <c r="DS51" s="255" t="s">
        <v>55</v>
      </c>
      <c r="DT51" s="257" t="s">
        <v>55</v>
      </c>
      <c r="DU51" s="255" t="s">
        <v>55</v>
      </c>
      <c r="DV51" s="257" t="s">
        <v>55</v>
      </c>
      <c r="DW51" s="255" t="s">
        <v>55</v>
      </c>
      <c r="DX51" s="257" t="s">
        <v>55</v>
      </c>
      <c r="DY51" s="255" t="s">
        <v>55</v>
      </c>
      <c r="DZ51" s="257" t="s">
        <v>55</v>
      </c>
      <c r="EA51" s="255" t="s">
        <v>55</v>
      </c>
      <c r="EB51" s="257" t="s">
        <v>55</v>
      </c>
      <c r="EC51" s="255" t="s">
        <v>55</v>
      </c>
      <c r="ED51" s="257" t="s">
        <v>55</v>
      </c>
      <c r="EE51" s="255" t="s">
        <v>55</v>
      </c>
      <c r="EF51" s="257" t="s">
        <v>55</v>
      </c>
      <c r="EG51" s="255" t="s">
        <v>55</v>
      </c>
      <c r="EH51" s="257" t="s">
        <v>55</v>
      </c>
      <c r="EI51" s="255" t="s">
        <v>55</v>
      </c>
      <c r="EJ51" s="257" t="s">
        <v>55</v>
      </c>
      <c r="EK51" s="255" t="s">
        <v>55</v>
      </c>
      <c r="EL51" s="257" t="s">
        <v>55</v>
      </c>
      <c r="EM51" s="255" t="s">
        <v>55</v>
      </c>
      <c r="EN51" s="257" t="s">
        <v>55</v>
      </c>
      <c r="EO51" s="255" t="s">
        <v>55</v>
      </c>
      <c r="EP51" s="257" t="s">
        <v>55</v>
      </c>
      <c r="EQ51" s="255" t="s">
        <v>55</v>
      </c>
      <c r="ER51" s="257" t="s">
        <v>55</v>
      </c>
      <c r="ES51" s="255" t="s">
        <v>55</v>
      </c>
      <c r="ET51" s="257" t="s">
        <v>55</v>
      </c>
      <c r="EU51" s="255" t="s">
        <v>55</v>
      </c>
      <c r="EV51" s="257" t="s">
        <v>55</v>
      </c>
      <c r="EW51" s="255" t="s">
        <v>55</v>
      </c>
      <c r="EX51" s="257" t="s">
        <v>55</v>
      </c>
      <c r="EY51" s="255" t="s">
        <v>55</v>
      </c>
      <c r="EZ51" s="257" t="s">
        <v>55</v>
      </c>
      <c r="FA51" s="255" t="s">
        <v>55</v>
      </c>
      <c r="FB51" s="257" t="s">
        <v>55</v>
      </c>
      <c r="FC51" s="255" t="s">
        <v>55</v>
      </c>
      <c r="FD51" s="257" t="s">
        <v>55</v>
      </c>
      <c r="FE51" s="255" t="s">
        <v>55</v>
      </c>
      <c r="FF51" s="257" t="s">
        <v>55</v>
      </c>
      <c r="FG51" s="255" t="s">
        <v>55</v>
      </c>
      <c r="FH51" s="257" t="s">
        <v>55</v>
      </c>
      <c r="FI51" s="255" t="s">
        <v>55</v>
      </c>
      <c r="FJ51" s="257" t="s">
        <v>55</v>
      </c>
      <c r="FK51" s="255" t="s">
        <v>55</v>
      </c>
      <c r="FL51" s="257" t="s">
        <v>55</v>
      </c>
      <c r="FM51" s="255" t="s">
        <v>55</v>
      </c>
      <c r="FN51" s="257" t="s">
        <v>55</v>
      </c>
      <c r="FO51" s="255" t="s">
        <v>55</v>
      </c>
      <c r="FP51" s="257" t="s">
        <v>55</v>
      </c>
      <c r="FQ51" s="255" t="s">
        <v>55</v>
      </c>
      <c r="FR51" s="257" t="s">
        <v>55</v>
      </c>
      <c r="FS51" s="255" t="s">
        <v>55</v>
      </c>
      <c r="FT51" s="257" t="s">
        <v>55</v>
      </c>
      <c r="FU51" s="255" t="s">
        <v>55</v>
      </c>
      <c r="FV51" s="257" t="s">
        <v>55</v>
      </c>
      <c r="FW51" s="255" t="s">
        <v>55</v>
      </c>
      <c r="FX51" s="257" t="s">
        <v>55</v>
      </c>
      <c r="FY51" s="255" t="s">
        <v>55</v>
      </c>
      <c r="FZ51" s="257" t="s">
        <v>55</v>
      </c>
      <c r="GA51" s="255" t="s">
        <v>55</v>
      </c>
      <c r="GB51" s="257" t="s">
        <v>55</v>
      </c>
      <c r="GC51" s="255" t="s">
        <v>55</v>
      </c>
      <c r="GD51" s="257" t="s">
        <v>55</v>
      </c>
      <c r="GE51" s="255" t="s">
        <v>55</v>
      </c>
      <c r="GF51" s="257" t="s">
        <v>55</v>
      </c>
      <c r="GG51" s="255" t="s">
        <v>55</v>
      </c>
      <c r="GH51" s="257" t="s">
        <v>55</v>
      </c>
      <c r="GI51" s="255" t="s">
        <v>55</v>
      </c>
      <c r="GJ51" s="257" t="s">
        <v>55</v>
      </c>
      <c r="GK51" s="255" t="s">
        <v>55</v>
      </c>
      <c r="GL51" s="257" t="s">
        <v>55</v>
      </c>
      <c r="GM51" s="255" t="s">
        <v>55</v>
      </c>
      <c r="GN51" s="257" t="s">
        <v>55</v>
      </c>
      <c r="GO51" s="255" t="s">
        <v>55</v>
      </c>
      <c r="GP51" s="257" t="s">
        <v>55</v>
      </c>
      <c r="GQ51" s="255" t="s">
        <v>55</v>
      </c>
      <c r="GR51" s="257" t="s">
        <v>55</v>
      </c>
      <c r="GS51" s="255" t="s">
        <v>55</v>
      </c>
      <c r="GT51" s="257" t="s">
        <v>55</v>
      </c>
      <c r="GU51" s="255" t="s">
        <v>55</v>
      </c>
      <c r="GV51" s="257" t="s">
        <v>55</v>
      </c>
      <c r="GW51" s="255" t="s">
        <v>55</v>
      </c>
      <c r="GX51" s="257" t="s">
        <v>55</v>
      </c>
      <c r="GY51" s="255" t="s">
        <v>55</v>
      </c>
      <c r="GZ51" s="257" t="s">
        <v>55</v>
      </c>
      <c r="HA51" s="255" t="s">
        <v>55</v>
      </c>
      <c r="HB51" s="257" t="s">
        <v>55</v>
      </c>
      <c r="HC51" s="255" t="s">
        <v>55</v>
      </c>
      <c r="HD51" s="257" t="s">
        <v>55</v>
      </c>
      <c r="HE51" s="255" t="s">
        <v>55</v>
      </c>
      <c r="HF51" s="257" t="s">
        <v>55</v>
      </c>
      <c r="HG51" s="255" t="s">
        <v>55</v>
      </c>
      <c r="HH51" s="257" t="s">
        <v>55</v>
      </c>
      <c r="HI51" s="255" t="s">
        <v>55</v>
      </c>
      <c r="HJ51" s="257" t="s">
        <v>55</v>
      </c>
      <c r="HK51" s="255" t="s">
        <v>55</v>
      </c>
      <c r="HL51" s="257" t="s">
        <v>55</v>
      </c>
      <c r="HM51" s="255" t="s">
        <v>55</v>
      </c>
      <c r="HN51" s="257" t="s">
        <v>55</v>
      </c>
      <c r="HO51" s="255" t="s">
        <v>55</v>
      </c>
      <c r="HP51" s="257" t="s">
        <v>55</v>
      </c>
      <c r="HQ51" s="255" t="s">
        <v>55</v>
      </c>
      <c r="HR51" s="257" t="s">
        <v>55</v>
      </c>
      <c r="HS51" s="255" t="s">
        <v>55</v>
      </c>
      <c r="HT51" s="257" t="s">
        <v>55</v>
      </c>
      <c r="HU51" s="255" t="s">
        <v>55</v>
      </c>
      <c r="HV51" s="257" t="s">
        <v>55</v>
      </c>
      <c r="HW51" s="413" t="s">
        <v>55</v>
      </c>
      <c r="HX51" s="414" t="s">
        <v>55</v>
      </c>
      <c r="HY51" s="413" t="s">
        <v>55</v>
      </c>
      <c r="HZ51" s="414" t="s">
        <v>55</v>
      </c>
      <c r="IA51" s="413" t="s">
        <v>55</v>
      </c>
      <c r="IB51" s="414" t="s">
        <v>55</v>
      </c>
      <c r="IC51" s="255" t="s">
        <v>55</v>
      </c>
      <c r="ID51" s="257" t="s">
        <v>55</v>
      </c>
      <c r="IE51" s="255" t="s">
        <v>55</v>
      </c>
      <c r="IF51" s="257" t="s">
        <v>55</v>
      </c>
      <c r="IG51" s="413" t="s">
        <v>55</v>
      </c>
      <c r="IH51" s="414" t="s">
        <v>55</v>
      </c>
      <c r="II51" s="413" t="s">
        <v>55</v>
      </c>
      <c r="IJ51" s="414" t="s">
        <v>55</v>
      </c>
      <c r="IK51" s="413" t="s">
        <v>55</v>
      </c>
      <c r="IL51" s="414" t="s">
        <v>55</v>
      </c>
      <c r="IM51" s="413" t="s">
        <v>55</v>
      </c>
      <c r="IN51" s="414" t="s">
        <v>55</v>
      </c>
      <c r="IO51" s="413" t="s">
        <v>55</v>
      </c>
      <c r="IP51" s="414" t="s">
        <v>55</v>
      </c>
      <c r="IQ51" s="413" t="s">
        <v>55</v>
      </c>
      <c r="IR51" s="414" t="s">
        <v>55</v>
      </c>
      <c r="IS51" s="413" t="s">
        <v>55</v>
      </c>
      <c r="IT51" s="414" t="s">
        <v>55</v>
      </c>
      <c r="IU51" s="413" t="s">
        <v>55</v>
      </c>
      <c r="IV51" s="414" t="s">
        <v>55</v>
      </c>
      <c r="IW51" s="413" t="s">
        <v>55</v>
      </c>
      <c r="IX51" s="414" t="s">
        <v>55</v>
      </c>
      <c r="IY51" s="413" t="s">
        <v>55</v>
      </c>
      <c r="IZ51" s="414" t="s">
        <v>55</v>
      </c>
      <c r="JA51" s="413" t="str">
        <f>+INDEX('[1]CCSU-NSU-historical'!$1:$1048576,ROW(),+MATCH(JA$13,'[1]CCSU-NSU-historical'!$13:$13,0))</f>
        <v>n.a.</v>
      </c>
      <c r="JB51" s="414" t="str">
        <f>+INDEX('[1]CCSU-NSU-historical'!$1:$1048576,ROW(),+MATCH(JB$13,'[1]CCSU-NSU-historical'!$13:$13,0)+1)</f>
        <v>n.a.</v>
      </c>
      <c r="JC51" s="413" t="s">
        <v>55</v>
      </c>
      <c r="JD51" s="414" t="s">
        <v>55</v>
      </c>
      <c r="JE51" s="413" t="s">
        <v>55</v>
      </c>
      <c r="JF51" s="414" t="s">
        <v>55</v>
      </c>
      <c r="JG51" s="413" t="s">
        <v>55</v>
      </c>
      <c r="JH51" s="414" t="s">
        <v>55</v>
      </c>
      <c r="JI51" s="413" t="s">
        <v>55</v>
      </c>
      <c r="JJ51" s="414" t="s">
        <v>55</v>
      </c>
      <c r="JK51" s="413" t="s">
        <v>55</v>
      </c>
      <c r="JL51" s="414" t="s">
        <v>55</v>
      </c>
      <c r="JM51" s="413" t="s">
        <v>55</v>
      </c>
      <c r="JN51" s="414" t="s">
        <v>55</v>
      </c>
      <c r="JO51" s="413" t="s">
        <v>55</v>
      </c>
      <c r="JP51" s="414" t="s">
        <v>55</v>
      </c>
      <c r="JQ51" s="413" t="s">
        <v>55</v>
      </c>
      <c r="JR51" s="414" t="s">
        <v>55</v>
      </c>
      <c r="JS51" s="413" t="s">
        <v>55</v>
      </c>
      <c r="JT51" s="414" t="s">
        <v>55</v>
      </c>
      <c r="JU51" s="413" t="s">
        <v>55</v>
      </c>
      <c r="JV51" s="414" t="s">
        <v>55</v>
      </c>
      <c r="JW51" s="413" t="s">
        <v>55</v>
      </c>
      <c r="JX51" s="414" t="s">
        <v>55</v>
      </c>
      <c r="JY51" s="413" t="s">
        <v>55</v>
      </c>
      <c r="JZ51" s="414" t="s">
        <v>55</v>
      </c>
    </row>
    <row r="52" spans="1:286" x14ac:dyDescent="0.3">
      <c r="A52" s="191" t="s">
        <v>187</v>
      </c>
      <c r="B52" s="191" t="s">
        <v>186</v>
      </c>
      <c r="C52" s="273"/>
      <c r="D52" s="274"/>
      <c r="E52" s="26" t="s">
        <v>160</v>
      </c>
      <c r="F52" s="252" t="s">
        <v>269</v>
      </c>
      <c r="G52" s="253">
        <v>1.2</v>
      </c>
      <c r="H52" s="254">
        <v>1.2</v>
      </c>
      <c r="I52" s="255">
        <v>11.65</v>
      </c>
      <c r="J52" s="257" t="s">
        <v>55</v>
      </c>
      <c r="K52" s="255" t="s">
        <v>55</v>
      </c>
      <c r="L52" s="257" t="s">
        <v>55</v>
      </c>
      <c r="M52" s="255" t="s">
        <v>55</v>
      </c>
      <c r="N52" s="257" t="s">
        <v>55</v>
      </c>
      <c r="O52" s="255" t="s">
        <v>55</v>
      </c>
      <c r="P52" s="257" t="s">
        <v>55</v>
      </c>
      <c r="Q52" s="255" t="s">
        <v>55</v>
      </c>
      <c r="R52" s="257" t="s">
        <v>55</v>
      </c>
      <c r="S52" s="255" t="s">
        <v>55</v>
      </c>
      <c r="T52" s="257" t="s">
        <v>55</v>
      </c>
      <c r="U52" s="255" t="s">
        <v>55</v>
      </c>
      <c r="V52" s="257" t="s">
        <v>55</v>
      </c>
      <c r="W52" s="255" t="s">
        <v>55</v>
      </c>
      <c r="X52" s="257" t="s">
        <v>55</v>
      </c>
      <c r="Y52" s="255" t="s">
        <v>55</v>
      </c>
      <c r="Z52" s="257" t="s">
        <v>55</v>
      </c>
      <c r="AA52" s="255" t="s">
        <v>55</v>
      </c>
      <c r="AB52" s="257" t="s">
        <v>55</v>
      </c>
      <c r="AC52" s="255" t="s">
        <v>55</v>
      </c>
      <c r="AD52" s="257" t="s">
        <v>55</v>
      </c>
      <c r="AE52" s="255" t="s">
        <v>55</v>
      </c>
      <c r="AF52" s="257" t="s">
        <v>55</v>
      </c>
      <c r="AG52" s="255" t="s">
        <v>55</v>
      </c>
      <c r="AH52" s="257" t="s">
        <v>55</v>
      </c>
      <c r="AI52" s="255" t="s">
        <v>55</v>
      </c>
      <c r="AJ52" s="257" t="s">
        <v>55</v>
      </c>
      <c r="AK52" s="255" t="s">
        <v>55</v>
      </c>
      <c r="AL52" s="257" t="s">
        <v>55</v>
      </c>
      <c r="AM52" s="255" t="s">
        <v>55</v>
      </c>
      <c r="AN52" s="257" t="s">
        <v>55</v>
      </c>
      <c r="AO52" s="255" t="s">
        <v>55</v>
      </c>
      <c r="AP52" s="257" t="s">
        <v>55</v>
      </c>
      <c r="AQ52" s="255" t="s">
        <v>55</v>
      </c>
      <c r="AR52" s="257" t="s">
        <v>55</v>
      </c>
      <c r="AS52" s="255" t="s">
        <v>55</v>
      </c>
      <c r="AT52" s="257" t="s">
        <v>55</v>
      </c>
      <c r="AU52" s="255" t="s">
        <v>55</v>
      </c>
      <c r="AV52" s="257" t="s">
        <v>55</v>
      </c>
      <c r="AW52" s="255" t="s">
        <v>55</v>
      </c>
      <c r="AX52" s="257" t="s">
        <v>55</v>
      </c>
      <c r="AY52" s="255" t="s">
        <v>55</v>
      </c>
      <c r="AZ52" s="257" t="s">
        <v>55</v>
      </c>
      <c r="BA52" s="255" t="s">
        <v>55</v>
      </c>
      <c r="BB52" s="257" t="s">
        <v>55</v>
      </c>
      <c r="BC52" s="255" t="s">
        <v>55</v>
      </c>
      <c r="BD52" s="257" t="s">
        <v>55</v>
      </c>
      <c r="BE52" s="255" t="s">
        <v>55</v>
      </c>
      <c r="BF52" s="257" t="s">
        <v>55</v>
      </c>
      <c r="BG52" s="255" t="s">
        <v>55</v>
      </c>
      <c r="BH52" s="257" t="s">
        <v>55</v>
      </c>
      <c r="BI52" s="255" t="s">
        <v>55</v>
      </c>
      <c r="BJ52" s="257" t="s">
        <v>55</v>
      </c>
      <c r="BK52" s="255" t="s">
        <v>55</v>
      </c>
      <c r="BL52" s="257" t="s">
        <v>55</v>
      </c>
      <c r="BM52" s="255" t="s">
        <v>55</v>
      </c>
      <c r="BN52" s="257" t="s">
        <v>55</v>
      </c>
      <c r="BO52" s="255" t="s">
        <v>55</v>
      </c>
      <c r="BP52" s="257" t="s">
        <v>55</v>
      </c>
      <c r="BQ52" s="255" t="s">
        <v>55</v>
      </c>
      <c r="BR52" s="257" t="s">
        <v>55</v>
      </c>
      <c r="BS52" s="255" t="s">
        <v>55</v>
      </c>
      <c r="BT52" s="257" t="s">
        <v>55</v>
      </c>
      <c r="BU52" s="255" t="s">
        <v>55</v>
      </c>
      <c r="BV52" s="257" t="s">
        <v>55</v>
      </c>
      <c r="BW52" s="255" t="s">
        <v>55</v>
      </c>
      <c r="BX52" s="257" t="s">
        <v>55</v>
      </c>
      <c r="BY52" s="255" t="s">
        <v>55</v>
      </c>
      <c r="BZ52" s="257" t="s">
        <v>55</v>
      </c>
      <c r="CA52" s="255" t="s">
        <v>55</v>
      </c>
      <c r="CB52" s="257" t="s">
        <v>55</v>
      </c>
      <c r="CC52" s="255" t="s">
        <v>55</v>
      </c>
      <c r="CD52" s="257" t="s">
        <v>55</v>
      </c>
      <c r="CE52" s="255" t="s">
        <v>55</v>
      </c>
      <c r="CF52" s="257" t="s">
        <v>55</v>
      </c>
      <c r="CG52" s="255" t="s">
        <v>55</v>
      </c>
      <c r="CH52" s="257" t="s">
        <v>55</v>
      </c>
      <c r="CI52" s="255" t="s">
        <v>55</v>
      </c>
      <c r="CJ52" s="257" t="s">
        <v>55</v>
      </c>
      <c r="CK52" s="255" t="s">
        <v>55</v>
      </c>
      <c r="CL52" s="257" t="s">
        <v>55</v>
      </c>
      <c r="CM52" s="255" t="s">
        <v>55</v>
      </c>
      <c r="CN52" s="257" t="s">
        <v>55</v>
      </c>
      <c r="CO52" s="255" t="s">
        <v>55</v>
      </c>
      <c r="CP52" s="257" t="s">
        <v>55</v>
      </c>
      <c r="CQ52" s="255" t="s">
        <v>55</v>
      </c>
      <c r="CR52" s="257" t="s">
        <v>55</v>
      </c>
      <c r="CS52" s="255" t="s">
        <v>55</v>
      </c>
      <c r="CT52" s="257" t="s">
        <v>55</v>
      </c>
      <c r="CU52" s="255" t="s">
        <v>55</v>
      </c>
      <c r="CV52" s="257" t="s">
        <v>55</v>
      </c>
      <c r="CW52" s="255" t="s">
        <v>55</v>
      </c>
      <c r="CX52" s="257" t="s">
        <v>55</v>
      </c>
      <c r="CY52" s="255" t="s">
        <v>55</v>
      </c>
      <c r="CZ52" s="257" t="s">
        <v>55</v>
      </c>
      <c r="DA52" s="255" t="s">
        <v>55</v>
      </c>
      <c r="DB52" s="257" t="s">
        <v>55</v>
      </c>
      <c r="DC52" s="255" t="s">
        <v>55</v>
      </c>
      <c r="DD52" s="257" t="s">
        <v>55</v>
      </c>
      <c r="DE52" s="255" t="s">
        <v>55</v>
      </c>
      <c r="DF52" s="257" t="s">
        <v>55</v>
      </c>
      <c r="DG52" s="255" t="s">
        <v>55</v>
      </c>
      <c r="DH52" s="257" t="s">
        <v>55</v>
      </c>
      <c r="DI52" s="255" t="s">
        <v>55</v>
      </c>
      <c r="DJ52" s="257" t="s">
        <v>55</v>
      </c>
      <c r="DK52" s="255" t="s">
        <v>55</v>
      </c>
      <c r="DL52" s="257" t="s">
        <v>55</v>
      </c>
      <c r="DM52" s="255" t="s">
        <v>55</v>
      </c>
      <c r="DN52" s="257" t="s">
        <v>55</v>
      </c>
      <c r="DO52" s="255" t="s">
        <v>55</v>
      </c>
      <c r="DP52" s="257" t="s">
        <v>55</v>
      </c>
      <c r="DQ52" s="255" t="s">
        <v>55</v>
      </c>
      <c r="DR52" s="257" t="s">
        <v>55</v>
      </c>
      <c r="DS52" s="255" t="s">
        <v>55</v>
      </c>
      <c r="DT52" s="257" t="s">
        <v>55</v>
      </c>
      <c r="DU52" s="255" t="s">
        <v>55</v>
      </c>
      <c r="DV52" s="257" t="s">
        <v>55</v>
      </c>
      <c r="DW52" s="255" t="s">
        <v>55</v>
      </c>
      <c r="DX52" s="257" t="s">
        <v>55</v>
      </c>
      <c r="DY52" s="255" t="s">
        <v>55</v>
      </c>
      <c r="DZ52" s="257" t="s">
        <v>55</v>
      </c>
      <c r="EA52" s="255" t="s">
        <v>55</v>
      </c>
      <c r="EB52" s="257" t="s">
        <v>55</v>
      </c>
      <c r="EC52" s="255" t="s">
        <v>55</v>
      </c>
      <c r="ED52" s="257" t="s">
        <v>55</v>
      </c>
      <c r="EE52" s="255" t="s">
        <v>55</v>
      </c>
      <c r="EF52" s="257" t="s">
        <v>55</v>
      </c>
      <c r="EG52" s="255" t="s">
        <v>55</v>
      </c>
      <c r="EH52" s="257" t="s">
        <v>55</v>
      </c>
      <c r="EI52" s="255" t="s">
        <v>55</v>
      </c>
      <c r="EJ52" s="257" t="s">
        <v>55</v>
      </c>
      <c r="EK52" s="255" t="s">
        <v>55</v>
      </c>
      <c r="EL52" s="257" t="s">
        <v>55</v>
      </c>
      <c r="EM52" s="255" t="s">
        <v>55</v>
      </c>
      <c r="EN52" s="257" t="s">
        <v>55</v>
      </c>
      <c r="EO52" s="255" t="s">
        <v>55</v>
      </c>
      <c r="EP52" s="257" t="s">
        <v>55</v>
      </c>
      <c r="EQ52" s="255" t="s">
        <v>55</v>
      </c>
      <c r="ER52" s="257" t="s">
        <v>55</v>
      </c>
      <c r="ES52" s="255" t="s">
        <v>55</v>
      </c>
      <c r="ET52" s="257" t="s">
        <v>55</v>
      </c>
      <c r="EU52" s="255" t="s">
        <v>55</v>
      </c>
      <c r="EV52" s="257" t="s">
        <v>55</v>
      </c>
      <c r="EW52" s="255" t="s">
        <v>55</v>
      </c>
      <c r="EX52" s="257" t="s">
        <v>55</v>
      </c>
      <c r="EY52" s="255" t="s">
        <v>55</v>
      </c>
      <c r="EZ52" s="257" t="s">
        <v>55</v>
      </c>
      <c r="FA52" s="255" t="s">
        <v>55</v>
      </c>
      <c r="FB52" s="257" t="s">
        <v>55</v>
      </c>
      <c r="FC52" s="255" t="s">
        <v>55</v>
      </c>
      <c r="FD52" s="257" t="s">
        <v>55</v>
      </c>
      <c r="FE52" s="255" t="s">
        <v>55</v>
      </c>
      <c r="FF52" s="257" t="s">
        <v>55</v>
      </c>
      <c r="FG52" s="255" t="s">
        <v>55</v>
      </c>
      <c r="FH52" s="257" t="s">
        <v>55</v>
      </c>
      <c r="FI52" s="255" t="s">
        <v>55</v>
      </c>
      <c r="FJ52" s="257" t="s">
        <v>55</v>
      </c>
      <c r="FK52" s="255" t="s">
        <v>55</v>
      </c>
      <c r="FL52" s="257" t="s">
        <v>55</v>
      </c>
      <c r="FM52" s="255" t="s">
        <v>55</v>
      </c>
      <c r="FN52" s="257" t="s">
        <v>55</v>
      </c>
      <c r="FO52" s="255" t="s">
        <v>55</v>
      </c>
      <c r="FP52" s="257" t="s">
        <v>55</v>
      </c>
      <c r="FQ52" s="255" t="s">
        <v>55</v>
      </c>
      <c r="FR52" s="257" t="s">
        <v>55</v>
      </c>
      <c r="FS52" s="255" t="s">
        <v>55</v>
      </c>
      <c r="FT52" s="257" t="s">
        <v>55</v>
      </c>
      <c r="FU52" s="255" t="s">
        <v>55</v>
      </c>
      <c r="FV52" s="257" t="s">
        <v>55</v>
      </c>
      <c r="FW52" s="255" t="s">
        <v>55</v>
      </c>
      <c r="FX52" s="257" t="s">
        <v>55</v>
      </c>
      <c r="FY52" s="255" t="s">
        <v>55</v>
      </c>
      <c r="FZ52" s="257" t="s">
        <v>55</v>
      </c>
      <c r="GA52" s="255" t="s">
        <v>55</v>
      </c>
      <c r="GB52" s="257" t="s">
        <v>55</v>
      </c>
      <c r="GC52" s="255" t="s">
        <v>55</v>
      </c>
      <c r="GD52" s="257" t="s">
        <v>55</v>
      </c>
      <c r="GE52" s="255" t="s">
        <v>55</v>
      </c>
      <c r="GF52" s="257" t="s">
        <v>55</v>
      </c>
      <c r="GG52" s="255" t="s">
        <v>55</v>
      </c>
      <c r="GH52" s="257" t="s">
        <v>55</v>
      </c>
      <c r="GI52" s="255" t="s">
        <v>55</v>
      </c>
      <c r="GJ52" s="257" t="s">
        <v>55</v>
      </c>
      <c r="GK52" s="255" t="s">
        <v>55</v>
      </c>
      <c r="GL52" s="257" t="s">
        <v>55</v>
      </c>
      <c r="GM52" s="255" t="s">
        <v>55</v>
      </c>
      <c r="GN52" s="257" t="s">
        <v>55</v>
      </c>
      <c r="GO52" s="255" t="s">
        <v>55</v>
      </c>
      <c r="GP52" s="257" t="s">
        <v>55</v>
      </c>
      <c r="GQ52" s="255" t="s">
        <v>55</v>
      </c>
      <c r="GR52" s="257" t="s">
        <v>55</v>
      </c>
      <c r="GS52" s="255" t="s">
        <v>55</v>
      </c>
      <c r="GT52" s="257" t="s">
        <v>55</v>
      </c>
      <c r="GU52" s="255" t="s">
        <v>55</v>
      </c>
      <c r="GV52" s="257" t="s">
        <v>55</v>
      </c>
      <c r="GW52" s="255" t="s">
        <v>55</v>
      </c>
      <c r="GX52" s="257" t="s">
        <v>55</v>
      </c>
      <c r="GY52" s="255" t="s">
        <v>55</v>
      </c>
      <c r="GZ52" s="257" t="s">
        <v>55</v>
      </c>
      <c r="HA52" s="255" t="s">
        <v>55</v>
      </c>
      <c r="HB52" s="257" t="s">
        <v>55</v>
      </c>
      <c r="HC52" s="255" t="s">
        <v>55</v>
      </c>
      <c r="HD52" s="257" t="s">
        <v>55</v>
      </c>
      <c r="HE52" s="255" t="s">
        <v>55</v>
      </c>
      <c r="HF52" s="257" t="s">
        <v>55</v>
      </c>
      <c r="HG52" s="255" t="s">
        <v>55</v>
      </c>
      <c r="HH52" s="257" t="s">
        <v>55</v>
      </c>
      <c r="HI52" s="255" t="s">
        <v>55</v>
      </c>
      <c r="HJ52" s="257" t="s">
        <v>55</v>
      </c>
      <c r="HK52" s="255" t="s">
        <v>55</v>
      </c>
      <c r="HL52" s="257" t="s">
        <v>55</v>
      </c>
      <c r="HM52" s="255" t="s">
        <v>55</v>
      </c>
      <c r="HN52" s="257" t="s">
        <v>55</v>
      </c>
      <c r="HO52" s="255" t="s">
        <v>55</v>
      </c>
      <c r="HP52" s="257" t="s">
        <v>55</v>
      </c>
      <c r="HQ52" s="255" t="s">
        <v>55</v>
      </c>
      <c r="HR52" s="257" t="s">
        <v>55</v>
      </c>
      <c r="HS52" s="255" t="s">
        <v>55</v>
      </c>
      <c r="HT52" s="257" t="s">
        <v>55</v>
      </c>
      <c r="HU52" s="255" t="s">
        <v>55</v>
      </c>
      <c r="HV52" s="257" t="s">
        <v>55</v>
      </c>
      <c r="HW52" s="413" t="s">
        <v>55</v>
      </c>
      <c r="HX52" s="414" t="s">
        <v>55</v>
      </c>
      <c r="HY52" s="413" t="s">
        <v>55</v>
      </c>
      <c r="HZ52" s="414" t="s">
        <v>55</v>
      </c>
      <c r="IA52" s="413" t="s">
        <v>55</v>
      </c>
      <c r="IB52" s="414" t="s">
        <v>55</v>
      </c>
      <c r="IC52" s="255" t="s">
        <v>55</v>
      </c>
      <c r="ID52" s="257" t="s">
        <v>55</v>
      </c>
      <c r="IE52" s="255" t="s">
        <v>55</v>
      </c>
      <c r="IF52" s="257" t="s">
        <v>55</v>
      </c>
      <c r="IG52" s="413" t="s">
        <v>55</v>
      </c>
      <c r="IH52" s="414" t="s">
        <v>55</v>
      </c>
      <c r="II52" s="413" t="s">
        <v>55</v>
      </c>
      <c r="IJ52" s="414" t="s">
        <v>55</v>
      </c>
      <c r="IK52" s="413" t="s">
        <v>55</v>
      </c>
      <c r="IL52" s="414" t="s">
        <v>55</v>
      </c>
      <c r="IM52" s="413" t="s">
        <v>55</v>
      </c>
      <c r="IN52" s="414" t="s">
        <v>55</v>
      </c>
      <c r="IO52" s="413" t="s">
        <v>55</v>
      </c>
      <c r="IP52" s="414" t="s">
        <v>55</v>
      </c>
      <c r="IQ52" s="413" t="s">
        <v>55</v>
      </c>
      <c r="IR52" s="414" t="s">
        <v>55</v>
      </c>
      <c r="IS52" s="413" t="s">
        <v>55</v>
      </c>
      <c r="IT52" s="414" t="s">
        <v>55</v>
      </c>
      <c r="IU52" s="413" t="s">
        <v>55</v>
      </c>
      <c r="IV52" s="414" t="s">
        <v>55</v>
      </c>
      <c r="IW52" s="413" t="s">
        <v>55</v>
      </c>
      <c r="IX52" s="414" t="s">
        <v>55</v>
      </c>
      <c r="IY52" s="413" t="s">
        <v>55</v>
      </c>
      <c r="IZ52" s="414" t="s">
        <v>55</v>
      </c>
      <c r="JA52" s="413" t="str">
        <f>+INDEX('[1]CCSU-NSU-historical'!$1:$1048576,ROW(),+MATCH(JA$13,'[1]CCSU-NSU-historical'!$13:$13,0))</f>
        <v>n.a.</v>
      </c>
      <c r="JB52" s="414" t="str">
        <f>+INDEX('[1]CCSU-NSU-historical'!$1:$1048576,ROW(),+MATCH(JB$13,'[1]CCSU-NSU-historical'!$13:$13,0)+1)</f>
        <v>n.a.</v>
      </c>
      <c r="JC52" s="413" t="s">
        <v>55</v>
      </c>
      <c r="JD52" s="414" t="s">
        <v>55</v>
      </c>
      <c r="JE52" s="413" t="s">
        <v>55</v>
      </c>
      <c r="JF52" s="414" t="s">
        <v>55</v>
      </c>
      <c r="JG52" s="413" t="s">
        <v>55</v>
      </c>
      <c r="JH52" s="414" t="s">
        <v>55</v>
      </c>
      <c r="JI52" s="413" t="s">
        <v>55</v>
      </c>
      <c r="JJ52" s="414" t="s">
        <v>55</v>
      </c>
      <c r="JK52" s="413" t="s">
        <v>55</v>
      </c>
      <c r="JL52" s="414" t="s">
        <v>55</v>
      </c>
      <c r="JM52" s="413" t="s">
        <v>55</v>
      </c>
      <c r="JN52" s="414" t="s">
        <v>55</v>
      </c>
      <c r="JO52" s="413" t="s">
        <v>55</v>
      </c>
      <c r="JP52" s="414" t="s">
        <v>55</v>
      </c>
      <c r="JQ52" s="413" t="s">
        <v>55</v>
      </c>
      <c r="JR52" s="414" t="s">
        <v>55</v>
      </c>
      <c r="JS52" s="413" t="s">
        <v>55</v>
      </c>
      <c r="JT52" s="414" t="s">
        <v>55</v>
      </c>
      <c r="JU52" s="413" t="s">
        <v>55</v>
      </c>
      <c r="JV52" s="414" t="s">
        <v>55</v>
      </c>
      <c r="JW52" s="413" t="s">
        <v>55</v>
      </c>
      <c r="JX52" s="414" t="s">
        <v>55</v>
      </c>
      <c r="JY52" s="413" t="s">
        <v>55</v>
      </c>
      <c r="JZ52" s="414" t="s">
        <v>55</v>
      </c>
    </row>
    <row r="53" spans="1:286" x14ac:dyDescent="0.3">
      <c r="A53" s="191" t="s">
        <v>187</v>
      </c>
      <c r="B53" s="258" t="s">
        <v>186</v>
      </c>
      <c r="C53" s="275"/>
      <c r="D53" s="276"/>
      <c r="E53" s="26" t="s">
        <v>161</v>
      </c>
      <c r="F53" s="252" t="s">
        <v>270</v>
      </c>
      <c r="G53" s="253">
        <v>1.2</v>
      </c>
      <c r="H53" s="254">
        <v>1.2</v>
      </c>
      <c r="I53" s="255">
        <v>11.700000000000001</v>
      </c>
      <c r="J53" s="257" t="s">
        <v>55</v>
      </c>
      <c r="K53" s="255" t="s">
        <v>55</v>
      </c>
      <c r="L53" s="257" t="s">
        <v>55</v>
      </c>
      <c r="M53" s="255" t="s">
        <v>55</v>
      </c>
      <c r="N53" s="257" t="s">
        <v>55</v>
      </c>
      <c r="O53" s="255" t="s">
        <v>55</v>
      </c>
      <c r="P53" s="257" t="s">
        <v>55</v>
      </c>
      <c r="Q53" s="255" t="s">
        <v>55</v>
      </c>
      <c r="R53" s="257" t="s">
        <v>55</v>
      </c>
      <c r="S53" s="255" t="s">
        <v>55</v>
      </c>
      <c r="T53" s="257" t="s">
        <v>55</v>
      </c>
      <c r="U53" s="255" t="s">
        <v>55</v>
      </c>
      <c r="V53" s="257" t="s">
        <v>55</v>
      </c>
      <c r="W53" s="255" t="s">
        <v>55</v>
      </c>
      <c r="X53" s="257" t="s">
        <v>55</v>
      </c>
      <c r="Y53" s="255" t="s">
        <v>55</v>
      </c>
      <c r="Z53" s="257" t="s">
        <v>55</v>
      </c>
      <c r="AA53" s="255" t="s">
        <v>55</v>
      </c>
      <c r="AB53" s="257" t="s">
        <v>55</v>
      </c>
      <c r="AC53" s="255" t="s">
        <v>55</v>
      </c>
      <c r="AD53" s="257" t="s">
        <v>55</v>
      </c>
      <c r="AE53" s="255" t="s">
        <v>55</v>
      </c>
      <c r="AF53" s="257" t="s">
        <v>55</v>
      </c>
      <c r="AG53" s="255" t="s">
        <v>55</v>
      </c>
      <c r="AH53" s="257" t="s">
        <v>55</v>
      </c>
      <c r="AI53" s="255" t="s">
        <v>55</v>
      </c>
      <c r="AJ53" s="257" t="s">
        <v>55</v>
      </c>
      <c r="AK53" s="255" t="s">
        <v>55</v>
      </c>
      <c r="AL53" s="257" t="s">
        <v>55</v>
      </c>
      <c r="AM53" s="255" t="s">
        <v>55</v>
      </c>
      <c r="AN53" s="257" t="s">
        <v>55</v>
      </c>
      <c r="AO53" s="255" t="s">
        <v>55</v>
      </c>
      <c r="AP53" s="257" t="s">
        <v>55</v>
      </c>
      <c r="AQ53" s="255" t="s">
        <v>55</v>
      </c>
      <c r="AR53" s="257" t="s">
        <v>55</v>
      </c>
      <c r="AS53" s="255" t="s">
        <v>55</v>
      </c>
      <c r="AT53" s="257" t="s">
        <v>55</v>
      </c>
      <c r="AU53" s="255" t="s">
        <v>55</v>
      </c>
      <c r="AV53" s="257" t="s">
        <v>55</v>
      </c>
      <c r="AW53" s="255" t="s">
        <v>55</v>
      </c>
      <c r="AX53" s="257" t="s">
        <v>55</v>
      </c>
      <c r="AY53" s="255" t="s">
        <v>55</v>
      </c>
      <c r="AZ53" s="257" t="s">
        <v>55</v>
      </c>
      <c r="BA53" s="255" t="s">
        <v>55</v>
      </c>
      <c r="BB53" s="257" t="s">
        <v>55</v>
      </c>
      <c r="BC53" s="255" t="s">
        <v>55</v>
      </c>
      <c r="BD53" s="257" t="s">
        <v>55</v>
      </c>
      <c r="BE53" s="255" t="s">
        <v>55</v>
      </c>
      <c r="BF53" s="257" t="s">
        <v>55</v>
      </c>
      <c r="BG53" s="255" t="s">
        <v>55</v>
      </c>
      <c r="BH53" s="257" t="s">
        <v>55</v>
      </c>
      <c r="BI53" s="255" t="s">
        <v>55</v>
      </c>
      <c r="BJ53" s="257" t="s">
        <v>55</v>
      </c>
      <c r="BK53" s="255" t="s">
        <v>55</v>
      </c>
      <c r="BL53" s="257" t="s">
        <v>55</v>
      </c>
      <c r="BM53" s="255" t="s">
        <v>55</v>
      </c>
      <c r="BN53" s="257" t="s">
        <v>55</v>
      </c>
      <c r="BO53" s="255" t="s">
        <v>55</v>
      </c>
      <c r="BP53" s="257" t="s">
        <v>55</v>
      </c>
      <c r="BQ53" s="255" t="s">
        <v>55</v>
      </c>
      <c r="BR53" s="257" t="s">
        <v>55</v>
      </c>
      <c r="BS53" s="255" t="s">
        <v>55</v>
      </c>
      <c r="BT53" s="257" t="s">
        <v>55</v>
      </c>
      <c r="BU53" s="255" t="s">
        <v>55</v>
      </c>
      <c r="BV53" s="257" t="s">
        <v>55</v>
      </c>
      <c r="BW53" s="255" t="s">
        <v>55</v>
      </c>
      <c r="BX53" s="257" t="s">
        <v>55</v>
      </c>
      <c r="BY53" s="255" t="s">
        <v>55</v>
      </c>
      <c r="BZ53" s="257" t="s">
        <v>55</v>
      </c>
      <c r="CA53" s="255" t="s">
        <v>55</v>
      </c>
      <c r="CB53" s="257" t="s">
        <v>55</v>
      </c>
      <c r="CC53" s="255" t="s">
        <v>55</v>
      </c>
      <c r="CD53" s="257" t="s">
        <v>55</v>
      </c>
      <c r="CE53" s="255" t="s">
        <v>55</v>
      </c>
      <c r="CF53" s="257" t="s">
        <v>55</v>
      </c>
      <c r="CG53" s="255" t="s">
        <v>55</v>
      </c>
      <c r="CH53" s="257" t="s">
        <v>55</v>
      </c>
      <c r="CI53" s="255" t="s">
        <v>55</v>
      </c>
      <c r="CJ53" s="257" t="s">
        <v>55</v>
      </c>
      <c r="CK53" s="255" t="s">
        <v>55</v>
      </c>
      <c r="CL53" s="257" t="s">
        <v>55</v>
      </c>
      <c r="CM53" s="255" t="s">
        <v>55</v>
      </c>
      <c r="CN53" s="257" t="s">
        <v>55</v>
      </c>
      <c r="CO53" s="255" t="s">
        <v>55</v>
      </c>
      <c r="CP53" s="257" t="s">
        <v>55</v>
      </c>
      <c r="CQ53" s="255" t="s">
        <v>55</v>
      </c>
      <c r="CR53" s="257" t="s">
        <v>55</v>
      </c>
      <c r="CS53" s="255" t="s">
        <v>55</v>
      </c>
      <c r="CT53" s="257" t="s">
        <v>55</v>
      </c>
      <c r="CU53" s="255" t="s">
        <v>55</v>
      </c>
      <c r="CV53" s="257" t="s">
        <v>55</v>
      </c>
      <c r="CW53" s="255" t="s">
        <v>55</v>
      </c>
      <c r="CX53" s="257" t="s">
        <v>55</v>
      </c>
      <c r="CY53" s="255" t="s">
        <v>55</v>
      </c>
      <c r="CZ53" s="257" t="s">
        <v>55</v>
      </c>
      <c r="DA53" s="255" t="s">
        <v>55</v>
      </c>
      <c r="DB53" s="257" t="s">
        <v>55</v>
      </c>
      <c r="DC53" s="255" t="s">
        <v>55</v>
      </c>
      <c r="DD53" s="257" t="s">
        <v>55</v>
      </c>
      <c r="DE53" s="255" t="s">
        <v>55</v>
      </c>
      <c r="DF53" s="257" t="s">
        <v>55</v>
      </c>
      <c r="DG53" s="255" t="s">
        <v>55</v>
      </c>
      <c r="DH53" s="257" t="s">
        <v>55</v>
      </c>
      <c r="DI53" s="255" t="s">
        <v>55</v>
      </c>
      <c r="DJ53" s="257" t="s">
        <v>55</v>
      </c>
      <c r="DK53" s="255" t="s">
        <v>55</v>
      </c>
      <c r="DL53" s="257" t="s">
        <v>55</v>
      </c>
      <c r="DM53" s="255" t="s">
        <v>55</v>
      </c>
      <c r="DN53" s="257" t="s">
        <v>55</v>
      </c>
      <c r="DO53" s="255" t="s">
        <v>55</v>
      </c>
      <c r="DP53" s="257" t="s">
        <v>55</v>
      </c>
      <c r="DQ53" s="255" t="s">
        <v>55</v>
      </c>
      <c r="DR53" s="257" t="s">
        <v>55</v>
      </c>
      <c r="DS53" s="255" t="s">
        <v>55</v>
      </c>
      <c r="DT53" s="257" t="s">
        <v>55</v>
      </c>
      <c r="DU53" s="255" t="s">
        <v>55</v>
      </c>
      <c r="DV53" s="257" t="s">
        <v>55</v>
      </c>
      <c r="DW53" s="255" t="s">
        <v>55</v>
      </c>
      <c r="DX53" s="257" t="s">
        <v>55</v>
      </c>
      <c r="DY53" s="255" t="s">
        <v>55</v>
      </c>
      <c r="DZ53" s="257" t="s">
        <v>55</v>
      </c>
      <c r="EA53" s="255" t="s">
        <v>55</v>
      </c>
      <c r="EB53" s="257" t="s">
        <v>55</v>
      </c>
      <c r="EC53" s="255" t="s">
        <v>55</v>
      </c>
      <c r="ED53" s="257" t="s">
        <v>55</v>
      </c>
      <c r="EE53" s="255" t="s">
        <v>55</v>
      </c>
      <c r="EF53" s="257" t="s">
        <v>55</v>
      </c>
      <c r="EG53" s="255" t="s">
        <v>55</v>
      </c>
      <c r="EH53" s="257" t="s">
        <v>55</v>
      </c>
      <c r="EI53" s="255" t="s">
        <v>55</v>
      </c>
      <c r="EJ53" s="257" t="s">
        <v>55</v>
      </c>
      <c r="EK53" s="255" t="s">
        <v>55</v>
      </c>
      <c r="EL53" s="257" t="s">
        <v>55</v>
      </c>
      <c r="EM53" s="255" t="s">
        <v>55</v>
      </c>
      <c r="EN53" s="257" t="s">
        <v>55</v>
      </c>
      <c r="EO53" s="255" t="s">
        <v>55</v>
      </c>
      <c r="EP53" s="257" t="s">
        <v>55</v>
      </c>
      <c r="EQ53" s="255" t="s">
        <v>55</v>
      </c>
      <c r="ER53" s="257" t="s">
        <v>55</v>
      </c>
      <c r="ES53" s="255" t="s">
        <v>55</v>
      </c>
      <c r="ET53" s="257" t="s">
        <v>55</v>
      </c>
      <c r="EU53" s="255" t="s">
        <v>55</v>
      </c>
      <c r="EV53" s="257" t="s">
        <v>55</v>
      </c>
      <c r="EW53" s="255" t="s">
        <v>55</v>
      </c>
      <c r="EX53" s="257" t="s">
        <v>55</v>
      </c>
      <c r="EY53" s="255" t="s">
        <v>55</v>
      </c>
      <c r="EZ53" s="257" t="s">
        <v>55</v>
      </c>
      <c r="FA53" s="255" t="s">
        <v>55</v>
      </c>
      <c r="FB53" s="257" t="s">
        <v>55</v>
      </c>
      <c r="FC53" s="255" t="s">
        <v>55</v>
      </c>
      <c r="FD53" s="257" t="s">
        <v>55</v>
      </c>
      <c r="FE53" s="255" t="s">
        <v>55</v>
      </c>
      <c r="FF53" s="257" t="s">
        <v>55</v>
      </c>
      <c r="FG53" s="255" t="s">
        <v>55</v>
      </c>
      <c r="FH53" s="257" t="s">
        <v>55</v>
      </c>
      <c r="FI53" s="255" t="s">
        <v>55</v>
      </c>
      <c r="FJ53" s="257" t="s">
        <v>55</v>
      </c>
      <c r="FK53" s="255" t="s">
        <v>55</v>
      </c>
      <c r="FL53" s="257" t="s">
        <v>55</v>
      </c>
      <c r="FM53" s="255" t="s">
        <v>55</v>
      </c>
      <c r="FN53" s="257" t="s">
        <v>55</v>
      </c>
      <c r="FO53" s="255" t="s">
        <v>55</v>
      </c>
      <c r="FP53" s="257" t="s">
        <v>55</v>
      </c>
      <c r="FQ53" s="255" t="s">
        <v>55</v>
      </c>
      <c r="FR53" s="257" t="s">
        <v>55</v>
      </c>
      <c r="FS53" s="255" t="s">
        <v>55</v>
      </c>
      <c r="FT53" s="257" t="s">
        <v>55</v>
      </c>
      <c r="FU53" s="255" t="s">
        <v>55</v>
      </c>
      <c r="FV53" s="257" t="s">
        <v>55</v>
      </c>
      <c r="FW53" s="255" t="s">
        <v>55</v>
      </c>
      <c r="FX53" s="257" t="s">
        <v>55</v>
      </c>
      <c r="FY53" s="255" t="s">
        <v>55</v>
      </c>
      <c r="FZ53" s="257" t="s">
        <v>55</v>
      </c>
      <c r="GA53" s="255" t="s">
        <v>55</v>
      </c>
      <c r="GB53" s="257" t="s">
        <v>55</v>
      </c>
      <c r="GC53" s="255" t="s">
        <v>55</v>
      </c>
      <c r="GD53" s="257" t="s">
        <v>55</v>
      </c>
      <c r="GE53" s="255" t="s">
        <v>55</v>
      </c>
      <c r="GF53" s="257" t="s">
        <v>55</v>
      </c>
      <c r="GG53" s="255" t="s">
        <v>55</v>
      </c>
      <c r="GH53" s="257" t="s">
        <v>55</v>
      </c>
      <c r="GI53" s="255" t="s">
        <v>55</v>
      </c>
      <c r="GJ53" s="257" t="s">
        <v>55</v>
      </c>
      <c r="GK53" s="255" t="s">
        <v>55</v>
      </c>
      <c r="GL53" s="257" t="s">
        <v>55</v>
      </c>
      <c r="GM53" s="255" t="s">
        <v>55</v>
      </c>
      <c r="GN53" s="257" t="s">
        <v>55</v>
      </c>
      <c r="GO53" s="255" t="s">
        <v>55</v>
      </c>
      <c r="GP53" s="257" t="s">
        <v>55</v>
      </c>
      <c r="GQ53" s="255" t="s">
        <v>55</v>
      </c>
      <c r="GR53" s="257" t="s">
        <v>55</v>
      </c>
      <c r="GS53" s="255" t="s">
        <v>55</v>
      </c>
      <c r="GT53" s="257" t="s">
        <v>55</v>
      </c>
      <c r="GU53" s="255" t="s">
        <v>55</v>
      </c>
      <c r="GV53" s="257" t="s">
        <v>55</v>
      </c>
      <c r="GW53" s="255" t="s">
        <v>55</v>
      </c>
      <c r="GX53" s="257" t="s">
        <v>55</v>
      </c>
      <c r="GY53" s="255" t="s">
        <v>55</v>
      </c>
      <c r="GZ53" s="257" t="s">
        <v>55</v>
      </c>
      <c r="HA53" s="255" t="s">
        <v>55</v>
      </c>
      <c r="HB53" s="257" t="s">
        <v>55</v>
      </c>
      <c r="HC53" s="255" t="s">
        <v>55</v>
      </c>
      <c r="HD53" s="257" t="s">
        <v>55</v>
      </c>
      <c r="HE53" s="255" t="s">
        <v>55</v>
      </c>
      <c r="HF53" s="257" t="s">
        <v>55</v>
      </c>
      <c r="HG53" s="255" t="s">
        <v>55</v>
      </c>
      <c r="HH53" s="257" t="s">
        <v>55</v>
      </c>
      <c r="HI53" s="255" t="s">
        <v>55</v>
      </c>
      <c r="HJ53" s="257" t="s">
        <v>55</v>
      </c>
      <c r="HK53" s="255" t="s">
        <v>55</v>
      </c>
      <c r="HL53" s="257" t="s">
        <v>55</v>
      </c>
      <c r="HM53" s="255" t="s">
        <v>55</v>
      </c>
      <c r="HN53" s="257" t="s">
        <v>55</v>
      </c>
      <c r="HO53" s="255" t="s">
        <v>55</v>
      </c>
      <c r="HP53" s="257" t="s">
        <v>55</v>
      </c>
      <c r="HQ53" s="255" t="s">
        <v>55</v>
      </c>
      <c r="HR53" s="257" t="s">
        <v>55</v>
      </c>
      <c r="HS53" s="255" t="s">
        <v>55</v>
      </c>
      <c r="HT53" s="257" t="s">
        <v>55</v>
      </c>
      <c r="HU53" s="255" t="s">
        <v>55</v>
      </c>
      <c r="HV53" s="257" t="s">
        <v>55</v>
      </c>
      <c r="HW53" s="413" t="s">
        <v>55</v>
      </c>
      <c r="HX53" s="414" t="s">
        <v>55</v>
      </c>
      <c r="HY53" s="413" t="s">
        <v>55</v>
      </c>
      <c r="HZ53" s="414" t="s">
        <v>55</v>
      </c>
      <c r="IA53" s="413" t="s">
        <v>55</v>
      </c>
      <c r="IB53" s="414" t="s">
        <v>55</v>
      </c>
      <c r="IC53" s="255" t="s">
        <v>55</v>
      </c>
      <c r="ID53" s="257" t="s">
        <v>55</v>
      </c>
      <c r="IE53" s="255" t="s">
        <v>55</v>
      </c>
      <c r="IF53" s="257" t="s">
        <v>55</v>
      </c>
      <c r="IG53" s="413" t="s">
        <v>55</v>
      </c>
      <c r="IH53" s="414" t="s">
        <v>55</v>
      </c>
      <c r="II53" s="413" t="s">
        <v>55</v>
      </c>
      <c r="IJ53" s="414" t="s">
        <v>55</v>
      </c>
      <c r="IK53" s="413" t="s">
        <v>55</v>
      </c>
      <c r="IL53" s="414" t="s">
        <v>55</v>
      </c>
      <c r="IM53" s="413" t="s">
        <v>55</v>
      </c>
      <c r="IN53" s="414" t="s">
        <v>55</v>
      </c>
      <c r="IO53" s="413" t="s">
        <v>55</v>
      </c>
      <c r="IP53" s="414" t="s">
        <v>55</v>
      </c>
      <c r="IQ53" s="413" t="s">
        <v>55</v>
      </c>
      <c r="IR53" s="414" t="s">
        <v>55</v>
      </c>
      <c r="IS53" s="413" t="s">
        <v>55</v>
      </c>
      <c r="IT53" s="414" t="s">
        <v>55</v>
      </c>
      <c r="IU53" s="413" t="s">
        <v>55</v>
      </c>
      <c r="IV53" s="414" t="s">
        <v>55</v>
      </c>
      <c r="IW53" s="413" t="s">
        <v>55</v>
      </c>
      <c r="IX53" s="414" t="s">
        <v>55</v>
      </c>
      <c r="IY53" s="413" t="s">
        <v>55</v>
      </c>
      <c r="IZ53" s="414" t="s">
        <v>55</v>
      </c>
      <c r="JA53" s="413" t="str">
        <f>+INDEX('[1]CCSU-NSU-historical'!$1:$1048576,ROW(),+MATCH(JA$13,'[1]CCSU-NSU-historical'!$13:$13,0))</f>
        <v>n.a.</v>
      </c>
      <c r="JB53" s="414" t="str">
        <f>+INDEX('[1]CCSU-NSU-historical'!$1:$1048576,ROW(),+MATCH(JB$13,'[1]CCSU-NSU-historical'!$13:$13,0)+1)</f>
        <v>n.a.</v>
      </c>
      <c r="JC53" s="413" t="s">
        <v>55</v>
      </c>
      <c r="JD53" s="414" t="s">
        <v>55</v>
      </c>
      <c r="JE53" s="413" t="s">
        <v>55</v>
      </c>
      <c r="JF53" s="414" t="s">
        <v>55</v>
      </c>
      <c r="JG53" s="413" t="s">
        <v>55</v>
      </c>
      <c r="JH53" s="414" t="s">
        <v>55</v>
      </c>
      <c r="JI53" s="413" t="s">
        <v>55</v>
      </c>
      <c r="JJ53" s="414" t="s">
        <v>55</v>
      </c>
      <c r="JK53" s="413" t="s">
        <v>55</v>
      </c>
      <c r="JL53" s="414" t="s">
        <v>55</v>
      </c>
      <c r="JM53" s="413" t="s">
        <v>55</v>
      </c>
      <c r="JN53" s="414" t="s">
        <v>55</v>
      </c>
      <c r="JO53" s="413" t="s">
        <v>55</v>
      </c>
      <c r="JP53" s="414" t="s">
        <v>55</v>
      </c>
      <c r="JQ53" s="413" t="s">
        <v>55</v>
      </c>
      <c r="JR53" s="414" t="s">
        <v>55</v>
      </c>
      <c r="JS53" s="413" t="s">
        <v>55</v>
      </c>
      <c r="JT53" s="414" t="s">
        <v>55</v>
      </c>
      <c r="JU53" s="413" t="s">
        <v>55</v>
      </c>
      <c r="JV53" s="414" t="s">
        <v>55</v>
      </c>
      <c r="JW53" s="413" t="s">
        <v>55</v>
      </c>
      <c r="JX53" s="414" t="s">
        <v>55</v>
      </c>
      <c r="JY53" s="413" t="s">
        <v>55</v>
      </c>
      <c r="JZ53" s="414" t="s">
        <v>55</v>
      </c>
    </row>
    <row r="54" spans="1:286" x14ac:dyDescent="0.3">
      <c r="A54" s="192" t="s">
        <v>187</v>
      </c>
      <c r="B54" s="192" t="s">
        <v>187</v>
      </c>
      <c r="C54" s="277"/>
      <c r="D54" s="278"/>
      <c r="E54" s="27" t="s">
        <v>162</v>
      </c>
      <c r="F54" s="263" t="s">
        <v>271</v>
      </c>
      <c r="G54" s="264">
        <v>1.2</v>
      </c>
      <c r="H54" s="265">
        <v>1.2</v>
      </c>
      <c r="I54" s="266">
        <v>11.700000000000001</v>
      </c>
      <c r="J54" s="267">
        <v>11.6</v>
      </c>
      <c r="K54" s="266" t="s">
        <v>55</v>
      </c>
      <c r="L54" s="267" t="s">
        <v>55</v>
      </c>
      <c r="M54" s="266" t="s">
        <v>55</v>
      </c>
      <c r="N54" s="267" t="s">
        <v>55</v>
      </c>
      <c r="O54" s="266" t="s">
        <v>55</v>
      </c>
      <c r="P54" s="267" t="s">
        <v>55</v>
      </c>
      <c r="Q54" s="266" t="s">
        <v>55</v>
      </c>
      <c r="R54" s="267" t="s">
        <v>55</v>
      </c>
      <c r="S54" s="266" t="s">
        <v>55</v>
      </c>
      <c r="T54" s="267" t="s">
        <v>55</v>
      </c>
      <c r="U54" s="266" t="s">
        <v>55</v>
      </c>
      <c r="V54" s="267" t="s">
        <v>55</v>
      </c>
      <c r="W54" s="266" t="s">
        <v>55</v>
      </c>
      <c r="X54" s="267" t="s">
        <v>55</v>
      </c>
      <c r="Y54" s="266" t="s">
        <v>55</v>
      </c>
      <c r="Z54" s="267" t="s">
        <v>55</v>
      </c>
      <c r="AA54" s="266" t="s">
        <v>55</v>
      </c>
      <c r="AB54" s="267" t="s">
        <v>55</v>
      </c>
      <c r="AC54" s="266" t="s">
        <v>55</v>
      </c>
      <c r="AD54" s="267" t="s">
        <v>55</v>
      </c>
      <c r="AE54" s="266" t="s">
        <v>55</v>
      </c>
      <c r="AF54" s="267" t="s">
        <v>55</v>
      </c>
      <c r="AG54" s="266" t="s">
        <v>55</v>
      </c>
      <c r="AH54" s="267" t="s">
        <v>55</v>
      </c>
      <c r="AI54" s="266" t="s">
        <v>55</v>
      </c>
      <c r="AJ54" s="267" t="s">
        <v>55</v>
      </c>
      <c r="AK54" s="266" t="s">
        <v>55</v>
      </c>
      <c r="AL54" s="267" t="s">
        <v>55</v>
      </c>
      <c r="AM54" s="266" t="s">
        <v>55</v>
      </c>
      <c r="AN54" s="267" t="s">
        <v>55</v>
      </c>
      <c r="AO54" s="266" t="s">
        <v>55</v>
      </c>
      <c r="AP54" s="267" t="s">
        <v>55</v>
      </c>
      <c r="AQ54" s="266" t="s">
        <v>55</v>
      </c>
      <c r="AR54" s="267" t="s">
        <v>55</v>
      </c>
      <c r="AS54" s="266" t="s">
        <v>55</v>
      </c>
      <c r="AT54" s="267" t="s">
        <v>55</v>
      </c>
      <c r="AU54" s="266" t="s">
        <v>55</v>
      </c>
      <c r="AV54" s="267" t="s">
        <v>55</v>
      </c>
      <c r="AW54" s="266" t="s">
        <v>55</v>
      </c>
      <c r="AX54" s="267" t="s">
        <v>55</v>
      </c>
      <c r="AY54" s="266" t="s">
        <v>55</v>
      </c>
      <c r="AZ54" s="267" t="s">
        <v>55</v>
      </c>
      <c r="BA54" s="266" t="s">
        <v>55</v>
      </c>
      <c r="BB54" s="267" t="s">
        <v>55</v>
      </c>
      <c r="BC54" s="266" t="s">
        <v>55</v>
      </c>
      <c r="BD54" s="267" t="s">
        <v>55</v>
      </c>
      <c r="BE54" s="266" t="s">
        <v>55</v>
      </c>
      <c r="BF54" s="267" t="s">
        <v>55</v>
      </c>
      <c r="BG54" s="266" t="s">
        <v>55</v>
      </c>
      <c r="BH54" s="267" t="s">
        <v>55</v>
      </c>
      <c r="BI54" s="266" t="s">
        <v>55</v>
      </c>
      <c r="BJ54" s="267" t="s">
        <v>55</v>
      </c>
      <c r="BK54" s="266" t="s">
        <v>55</v>
      </c>
      <c r="BL54" s="267" t="s">
        <v>55</v>
      </c>
      <c r="BM54" s="266" t="s">
        <v>55</v>
      </c>
      <c r="BN54" s="267" t="s">
        <v>55</v>
      </c>
      <c r="BO54" s="266" t="s">
        <v>55</v>
      </c>
      <c r="BP54" s="267" t="s">
        <v>55</v>
      </c>
      <c r="BQ54" s="266" t="s">
        <v>55</v>
      </c>
      <c r="BR54" s="267" t="s">
        <v>55</v>
      </c>
      <c r="BS54" s="266" t="s">
        <v>55</v>
      </c>
      <c r="BT54" s="267" t="s">
        <v>55</v>
      </c>
      <c r="BU54" s="266" t="s">
        <v>55</v>
      </c>
      <c r="BV54" s="267" t="s">
        <v>55</v>
      </c>
      <c r="BW54" s="266" t="s">
        <v>55</v>
      </c>
      <c r="BX54" s="267" t="s">
        <v>55</v>
      </c>
      <c r="BY54" s="266" t="s">
        <v>55</v>
      </c>
      <c r="BZ54" s="267" t="s">
        <v>55</v>
      </c>
      <c r="CA54" s="266" t="s">
        <v>55</v>
      </c>
      <c r="CB54" s="267" t="s">
        <v>55</v>
      </c>
      <c r="CC54" s="266" t="s">
        <v>55</v>
      </c>
      <c r="CD54" s="267" t="s">
        <v>55</v>
      </c>
      <c r="CE54" s="266" t="s">
        <v>55</v>
      </c>
      <c r="CF54" s="267" t="s">
        <v>55</v>
      </c>
      <c r="CG54" s="266" t="s">
        <v>55</v>
      </c>
      <c r="CH54" s="267" t="s">
        <v>55</v>
      </c>
      <c r="CI54" s="266" t="s">
        <v>55</v>
      </c>
      <c r="CJ54" s="267" t="s">
        <v>55</v>
      </c>
      <c r="CK54" s="266" t="s">
        <v>55</v>
      </c>
      <c r="CL54" s="267" t="s">
        <v>55</v>
      </c>
      <c r="CM54" s="266" t="s">
        <v>55</v>
      </c>
      <c r="CN54" s="267" t="s">
        <v>55</v>
      </c>
      <c r="CO54" s="266" t="s">
        <v>55</v>
      </c>
      <c r="CP54" s="267" t="s">
        <v>55</v>
      </c>
      <c r="CQ54" s="266" t="s">
        <v>55</v>
      </c>
      <c r="CR54" s="267" t="s">
        <v>55</v>
      </c>
      <c r="CS54" s="266" t="s">
        <v>55</v>
      </c>
      <c r="CT54" s="267" t="s">
        <v>55</v>
      </c>
      <c r="CU54" s="266" t="s">
        <v>55</v>
      </c>
      <c r="CV54" s="267" t="s">
        <v>55</v>
      </c>
      <c r="CW54" s="266" t="s">
        <v>55</v>
      </c>
      <c r="CX54" s="267" t="s">
        <v>55</v>
      </c>
      <c r="CY54" s="266" t="s">
        <v>55</v>
      </c>
      <c r="CZ54" s="267" t="s">
        <v>55</v>
      </c>
      <c r="DA54" s="266" t="s">
        <v>55</v>
      </c>
      <c r="DB54" s="267" t="s">
        <v>55</v>
      </c>
      <c r="DC54" s="266" t="s">
        <v>55</v>
      </c>
      <c r="DD54" s="267" t="s">
        <v>55</v>
      </c>
      <c r="DE54" s="266" t="s">
        <v>55</v>
      </c>
      <c r="DF54" s="267" t="s">
        <v>55</v>
      </c>
      <c r="DG54" s="266" t="s">
        <v>55</v>
      </c>
      <c r="DH54" s="267" t="s">
        <v>55</v>
      </c>
      <c r="DI54" s="266" t="s">
        <v>55</v>
      </c>
      <c r="DJ54" s="267" t="s">
        <v>55</v>
      </c>
      <c r="DK54" s="266" t="s">
        <v>55</v>
      </c>
      <c r="DL54" s="267" t="s">
        <v>55</v>
      </c>
      <c r="DM54" s="266" t="s">
        <v>55</v>
      </c>
      <c r="DN54" s="267" t="s">
        <v>55</v>
      </c>
      <c r="DO54" s="266" t="s">
        <v>55</v>
      </c>
      <c r="DP54" s="267" t="s">
        <v>55</v>
      </c>
      <c r="DQ54" s="266" t="s">
        <v>55</v>
      </c>
      <c r="DR54" s="267" t="s">
        <v>55</v>
      </c>
      <c r="DS54" s="266" t="s">
        <v>55</v>
      </c>
      <c r="DT54" s="267" t="s">
        <v>55</v>
      </c>
      <c r="DU54" s="266" t="s">
        <v>55</v>
      </c>
      <c r="DV54" s="267" t="s">
        <v>55</v>
      </c>
      <c r="DW54" s="266" t="s">
        <v>55</v>
      </c>
      <c r="DX54" s="267" t="s">
        <v>55</v>
      </c>
      <c r="DY54" s="266" t="s">
        <v>55</v>
      </c>
      <c r="DZ54" s="267" t="s">
        <v>55</v>
      </c>
      <c r="EA54" s="266" t="s">
        <v>55</v>
      </c>
      <c r="EB54" s="267" t="s">
        <v>55</v>
      </c>
      <c r="EC54" s="266" t="s">
        <v>55</v>
      </c>
      <c r="ED54" s="267" t="s">
        <v>55</v>
      </c>
      <c r="EE54" s="266" t="s">
        <v>55</v>
      </c>
      <c r="EF54" s="267" t="s">
        <v>55</v>
      </c>
      <c r="EG54" s="266" t="s">
        <v>55</v>
      </c>
      <c r="EH54" s="267" t="s">
        <v>55</v>
      </c>
      <c r="EI54" s="266" t="s">
        <v>55</v>
      </c>
      <c r="EJ54" s="267" t="s">
        <v>55</v>
      </c>
      <c r="EK54" s="266" t="s">
        <v>55</v>
      </c>
      <c r="EL54" s="267" t="s">
        <v>55</v>
      </c>
      <c r="EM54" s="266" t="s">
        <v>55</v>
      </c>
      <c r="EN54" s="267" t="s">
        <v>55</v>
      </c>
      <c r="EO54" s="266" t="s">
        <v>55</v>
      </c>
      <c r="EP54" s="267" t="s">
        <v>55</v>
      </c>
      <c r="EQ54" s="266" t="s">
        <v>55</v>
      </c>
      <c r="ER54" s="267" t="s">
        <v>55</v>
      </c>
      <c r="ES54" s="266" t="s">
        <v>55</v>
      </c>
      <c r="ET54" s="267" t="s">
        <v>55</v>
      </c>
      <c r="EU54" s="266" t="s">
        <v>55</v>
      </c>
      <c r="EV54" s="267" t="s">
        <v>55</v>
      </c>
      <c r="EW54" s="266" t="s">
        <v>55</v>
      </c>
      <c r="EX54" s="267" t="s">
        <v>55</v>
      </c>
      <c r="EY54" s="266" t="s">
        <v>55</v>
      </c>
      <c r="EZ54" s="267" t="s">
        <v>55</v>
      </c>
      <c r="FA54" s="266" t="s">
        <v>55</v>
      </c>
      <c r="FB54" s="267" t="s">
        <v>55</v>
      </c>
      <c r="FC54" s="266" t="s">
        <v>55</v>
      </c>
      <c r="FD54" s="267" t="s">
        <v>55</v>
      </c>
      <c r="FE54" s="266" t="s">
        <v>55</v>
      </c>
      <c r="FF54" s="267" t="s">
        <v>55</v>
      </c>
      <c r="FG54" s="266" t="s">
        <v>55</v>
      </c>
      <c r="FH54" s="267" t="s">
        <v>55</v>
      </c>
      <c r="FI54" s="266" t="s">
        <v>55</v>
      </c>
      <c r="FJ54" s="267" t="s">
        <v>55</v>
      </c>
      <c r="FK54" s="266" t="s">
        <v>55</v>
      </c>
      <c r="FL54" s="267" t="s">
        <v>55</v>
      </c>
      <c r="FM54" s="266" t="s">
        <v>55</v>
      </c>
      <c r="FN54" s="267" t="s">
        <v>55</v>
      </c>
      <c r="FO54" s="266" t="s">
        <v>55</v>
      </c>
      <c r="FP54" s="267" t="s">
        <v>55</v>
      </c>
      <c r="FQ54" s="266" t="s">
        <v>55</v>
      </c>
      <c r="FR54" s="267" t="s">
        <v>55</v>
      </c>
      <c r="FS54" s="266" t="s">
        <v>55</v>
      </c>
      <c r="FT54" s="267" t="s">
        <v>55</v>
      </c>
      <c r="FU54" s="266" t="s">
        <v>55</v>
      </c>
      <c r="FV54" s="267" t="s">
        <v>55</v>
      </c>
      <c r="FW54" s="266" t="s">
        <v>55</v>
      </c>
      <c r="FX54" s="267" t="s">
        <v>55</v>
      </c>
      <c r="FY54" s="266" t="s">
        <v>55</v>
      </c>
      <c r="FZ54" s="267" t="s">
        <v>55</v>
      </c>
      <c r="GA54" s="266" t="s">
        <v>55</v>
      </c>
      <c r="GB54" s="267" t="s">
        <v>55</v>
      </c>
      <c r="GC54" s="266" t="s">
        <v>55</v>
      </c>
      <c r="GD54" s="267" t="s">
        <v>55</v>
      </c>
      <c r="GE54" s="266" t="s">
        <v>55</v>
      </c>
      <c r="GF54" s="267" t="s">
        <v>55</v>
      </c>
      <c r="GG54" s="266" t="s">
        <v>55</v>
      </c>
      <c r="GH54" s="267" t="s">
        <v>55</v>
      </c>
      <c r="GI54" s="266" t="s">
        <v>55</v>
      </c>
      <c r="GJ54" s="267" t="s">
        <v>55</v>
      </c>
      <c r="GK54" s="266" t="s">
        <v>55</v>
      </c>
      <c r="GL54" s="267" t="s">
        <v>55</v>
      </c>
      <c r="GM54" s="266" t="s">
        <v>55</v>
      </c>
      <c r="GN54" s="267" t="s">
        <v>55</v>
      </c>
      <c r="GO54" s="266" t="s">
        <v>55</v>
      </c>
      <c r="GP54" s="267" t="s">
        <v>55</v>
      </c>
      <c r="GQ54" s="266" t="s">
        <v>55</v>
      </c>
      <c r="GR54" s="267" t="s">
        <v>55</v>
      </c>
      <c r="GS54" s="266" t="s">
        <v>55</v>
      </c>
      <c r="GT54" s="267" t="s">
        <v>55</v>
      </c>
      <c r="GU54" s="266" t="s">
        <v>55</v>
      </c>
      <c r="GV54" s="267" t="s">
        <v>55</v>
      </c>
      <c r="GW54" s="266" t="s">
        <v>55</v>
      </c>
      <c r="GX54" s="267" t="s">
        <v>55</v>
      </c>
      <c r="GY54" s="266" t="s">
        <v>55</v>
      </c>
      <c r="GZ54" s="267" t="s">
        <v>55</v>
      </c>
      <c r="HA54" s="266" t="s">
        <v>55</v>
      </c>
      <c r="HB54" s="267" t="s">
        <v>55</v>
      </c>
      <c r="HC54" s="266" t="s">
        <v>55</v>
      </c>
      <c r="HD54" s="267" t="s">
        <v>55</v>
      </c>
      <c r="HE54" s="266" t="s">
        <v>55</v>
      </c>
      <c r="HF54" s="267" t="s">
        <v>55</v>
      </c>
      <c r="HG54" s="266" t="s">
        <v>55</v>
      </c>
      <c r="HH54" s="267" t="s">
        <v>55</v>
      </c>
      <c r="HI54" s="266" t="s">
        <v>55</v>
      </c>
      <c r="HJ54" s="267" t="s">
        <v>55</v>
      </c>
      <c r="HK54" s="266" t="s">
        <v>55</v>
      </c>
      <c r="HL54" s="267" t="s">
        <v>55</v>
      </c>
      <c r="HM54" s="266" t="s">
        <v>55</v>
      </c>
      <c r="HN54" s="267" t="s">
        <v>55</v>
      </c>
      <c r="HO54" s="266" t="s">
        <v>55</v>
      </c>
      <c r="HP54" s="267" t="s">
        <v>55</v>
      </c>
      <c r="HQ54" s="266" t="s">
        <v>55</v>
      </c>
      <c r="HR54" s="267" t="s">
        <v>55</v>
      </c>
      <c r="HS54" s="266" t="s">
        <v>55</v>
      </c>
      <c r="HT54" s="267" t="s">
        <v>55</v>
      </c>
      <c r="HU54" s="266" t="s">
        <v>55</v>
      </c>
      <c r="HV54" s="267" t="s">
        <v>55</v>
      </c>
      <c r="HW54" s="266" t="s">
        <v>55</v>
      </c>
      <c r="HX54" s="267" t="s">
        <v>55</v>
      </c>
      <c r="HY54" s="266" t="s">
        <v>55</v>
      </c>
      <c r="HZ54" s="267" t="s">
        <v>55</v>
      </c>
      <c r="IA54" s="266" t="s">
        <v>55</v>
      </c>
      <c r="IB54" s="267" t="s">
        <v>55</v>
      </c>
      <c r="IC54" s="266" t="s">
        <v>55</v>
      </c>
      <c r="ID54" s="267" t="s">
        <v>55</v>
      </c>
      <c r="IE54" s="266" t="s">
        <v>55</v>
      </c>
      <c r="IF54" s="267" t="s">
        <v>55</v>
      </c>
      <c r="IG54" s="266" t="s">
        <v>55</v>
      </c>
      <c r="IH54" s="267" t="s">
        <v>55</v>
      </c>
      <c r="II54" s="266" t="s">
        <v>55</v>
      </c>
      <c r="IJ54" s="267" t="s">
        <v>55</v>
      </c>
      <c r="IK54" s="266" t="s">
        <v>55</v>
      </c>
      <c r="IL54" s="267" t="s">
        <v>55</v>
      </c>
      <c r="IM54" s="266" t="s">
        <v>55</v>
      </c>
      <c r="IN54" s="267" t="s">
        <v>55</v>
      </c>
      <c r="IO54" s="266" t="s">
        <v>55</v>
      </c>
      <c r="IP54" s="267" t="s">
        <v>55</v>
      </c>
      <c r="IQ54" s="266" t="s">
        <v>55</v>
      </c>
      <c r="IR54" s="267" t="s">
        <v>55</v>
      </c>
      <c r="IS54" s="266" t="s">
        <v>55</v>
      </c>
      <c r="IT54" s="267" t="s">
        <v>55</v>
      </c>
      <c r="IU54" s="266" t="s">
        <v>55</v>
      </c>
      <c r="IV54" s="267" t="s">
        <v>55</v>
      </c>
      <c r="IW54" s="266" t="s">
        <v>55</v>
      </c>
      <c r="IX54" s="267" t="s">
        <v>55</v>
      </c>
      <c r="IY54" s="266" t="s">
        <v>55</v>
      </c>
      <c r="IZ54" s="267" t="s">
        <v>55</v>
      </c>
      <c r="JA54" s="266" t="str">
        <f>+INDEX('[1]CCSU-NSU-historical'!$1:$1048576,ROW(),+MATCH(JA$13,'[1]CCSU-NSU-historical'!$13:$13,0))</f>
        <v>n.a.</v>
      </c>
      <c r="JB54" s="267" t="str">
        <f>+INDEX('[1]CCSU-NSU-historical'!$1:$1048576,ROW(),+MATCH(JB$13,'[1]CCSU-NSU-historical'!$13:$13,0)+1)</f>
        <v>n.a.</v>
      </c>
      <c r="JC54" s="266" t="s">
        <v>55</v>
      </c>
      <c r="JD54" s="267" t="s">
        <v>55</v>
      </c>
      <c r="JE54" s="266" t="s">
        <v>55</v>
      </c>
      <c r="JF54" s="267" t="s">
        <v>55</v>
      </c>
      <c r="JG54" s="266" t="s">
        <v>55</v>
      </c>
      <c r="JH54" s="267" t="s">
        <v>55</v>
      </c>
      <c r="JI54" s="266" t="s">
        <v>55</v>
      </c>
      <c r="JJ54" s="267" t="s">
        <v>55</v>
      </c>
      <c r="JK54" s="266" t="s">
        <v>55</v>
      </c>
      <c r="JL54" s="267" t="s">
        <v>55</v>
      </c>
      <c r="JM54" s="266" t="s">
        <v>55</v>
      </c>
      <c r="JN54" s="267" t="s">
        <v>55</v>
      </c>
      <c r="JO54" s="266" t="s">
        <v>55</v>
      </c>
      <c r="JP54" s="267" t="s">
        <v>55</v>
      </c>
      <c r="JQ54" s="266" t="s">
        <v>55</v>
      </c>
      <c r="JR54" s="267" t="s">
        <v>55</v>
      </c>
      <c r="JS54" s="266" t="s">
        <v>55</v>
      </c>
      <c r="JT54" s="267" t="s">
        <v>55</v>
      </c>
      <c r="JU54" s="266" t="s">
        <v>55</v>
      </c>
      <c r="JV54" s="267" t="s">
        <v>55</v>
      </c>
      <c r="JW54" s="266" t="s">
        <v>55</v>
      </c>
      <c r="JX54" s="267" t="s">
        <v>55</v>
      </c>
      <c r="JY54" s="266" t="s">
        <v>55</v>
      </c>
      <c r="JZ54" s="267" t="s">
        <v>55</v>
      </c>
    </row>
    <row r="55" spans="1:286" x14ac:dyDescent="0.3">
      <c r="A55" s="242" t="s">
        <v>188</v>
      </c>
      <c r="B55" s="242" t="s">
        <v>188</v>
      </c>
      <c r="C55" s="279" t="s">
        <v>7</v>
      </c>
      <c r="D55" s="280" t="s">
        <v>64</v>
      </c>
      <c r="E55" s="26" t="s">
        <v>131</v>
      </c>
      <c r="F55" s="245" t="s">
        <v>242</v>
      </c>
      <c r="G55" s="246">
        <v>0</v>
      </c>
      <c r="H55" s="247">
        <v>0</v>
      </c>
      <c r="I55" s="248" t="s">
        <v>133</v>
      </c>
      <c r="J55" s="249" t="s">
        <v>133</v>
      </c>
      <c r="K55" s="248" t="s">
        <v>133</v>
      </c>
      <c r="L55" s="249" t="s">
        <v>133</v>
      </c>
      <c r="M55" s="248" t="s">
        <v>133</v>
      </c>
      <c r="N55" s="249" t="s">
        <v>133</v>
      </c>
      <c r="O55" s="248" t="s">
        <v>133</v>
      </c>
      <c r="P55" s="249" t="s">
        <v>133</v>
      </c>
      <c r="Q55" s="248" t="s">
        <v>133</v>
      </c>
      <c r="R55" s="249" t="s">
        <v>133</v>
      </c>
      <c r="S55" s="248" t="s">
        <v>133</v>
      </c>
      <c r="T55" s="249" t="s">
        <v>133</v>
      </c>
      <c r="U55" s="248" t="s">
        <v>133</v>
      </c>
      <c r="V55" s="249" t="s">
        <v>133</v>
      </c>
      <c r="W55" s="248" t="s">
        <v>133</v>
      </c>
      <c r="X55" s="249" t="s">
        <v>133</v>
      </c>
      <c r="Y55" s="248" t="s">
        <v>133</v>
      </c>
      <c r="Z55" s="249" t="s">
        <v>133</v>
      </c>
      <c r="AA55" s="248" t="s">
        <v>133</v>
      </c>
      <c r="AB55" s="249" t="s">
        <v>133</v>
      </c>
      <c r="AC55" s="248" t="s">
        <v>133</v>
      </c>
      <c r="AD55" s="249" t="s">
        <v>133</v>
      </c>
      <c r="AE55" s="248" t="s">
        <v>133</v>
      </c>
      <c r="AF55" s="249" t="s">
        <v>133</v>
      </c>
      <c r="AG55" s="248" t="s">
        <v>133</v>
      </c>
      <c r="AH55" s="249" t="s">
        <v>133</v>
      </c>
      <c r="AI55" s="248" t="s">
        <v>133</v>
      </c>
      <c r="AJ55" s="249" t="s">
        <v>133</v>
      </c>
      <c r="AK55" s="248" t="s">
        <v>133</v>
      </c>
      <c r="AL55" s="249" t="s">
        <v>133</v>
      </c>
      <c r="AM55" s="248" t="s">
        <v>133</v>
      </c>
      <c r="AN55" s="249" t="s">
        <v>133</v>
      </c>
      <c r="AO55" s="248" t="s">
        <v>133</v>
      </c>
      <c r="AP55" s="249" t="s">
        <v>133</v>
      </c>
      <c r="AQ55" s="248" t="s">
        <v>133</v>
      </c>
      <c r="AR55" s="249" t="s">
        <v>133</v>
      </c>
      <c r="AS55" s="248" t="s">
        <v>133</v>
      </c>
      <c r="AT55" s="249" t="s">
        <v>133</v>
      </c>
      <c r="AU55" s="248" t="s">
        <v>133</v>
      </c>
      <c r="AV55" s="249" t="s">
        <v>133</v>
      </c>
      <c r="AW55" s="248" t="s">
        <v>133</v>
      </c>
      <c r="AX55" s="249" t="s">
        <v>133</v>
      </c>
      <c r="AY55" s="248" t="s">
        <v>133</v>
      </c>
      <c r="AZ55" s="249" t="s">
        <v>133</v>
      </c>
      <c r="BA55" s="248" t="s">
        <v>133</v>
      </c>
      <c r="BB55" s="249" t="s">
        <v>133</v>
      </c>
      <c r="BC55" s="248" t="s">
        <v>133</v>
      </c>
      <c r="BD55" s="249" t="s">
        <v>133</v>
      </c>
      <c r="BE55" s="248" t="s">
        <v>133</v>
      </c>
      <c r="BF55" s="249" t="s">
        <v>133</v>
      </c>
      <c r="BG55" s="248" t="s">
        <v>133</v>
      </c>
      <c r="BH55" s="249" t="s">
        <v>133</v>
      </c>
      <c r="BI55" s="248" t="s">
        <v>133</v>
      </c>
      <c r="BJ55" s="249" t="s">
        <v>133</v>
      </c>
      <c r="BK55" s="248" t="s">
        <v>133</v>
      </c>
      <c r="BL55" s="249" t="s">
        <v>133</v>
      </c>
      <c r="BM55" s="248" t="s">
        <v>133</v>
      </c>
      <c r="BN55" s="249" t="s">
        <v>133</v>
      </c>
      <c r="BO55" s="248" t="s">
        <v>133</v>
      </c>
      <c r="BP55" s="249" t="s">
        <v>133</v>
      </c>
      <c r="BQ55" s="248" t="s">
        <v>133</v>
      </c>
      <c r="BR55" s="249" t="s">
        <v>133</v>
      </c>
      <c r="BS55" s="248" t="s">
        <v>133</v>
      </c>
      <c r="BT55" s="249" t="s">
        <v>133</v>
      </c>
      <c r="BU55" s="248" t="s">
        <v>133</v>
      </c>
      <c r="BV55" s="249" t="s">
        <v>133</v>
      </c>
      <c r="BW55" s="248" t="s">
        <v>133</v>
      </c>
      <c r="BX55" s="249" t="s">
        <v>133</v>
      </c>
      <c r="BY55" s="248" t="s">
        <v>133</v>
      </c>
      <c r="BZ55" s="249" t="s">
        <v>133</v>
      </c>
      <c r="CA55" s="248" t="s">
        <v>133</v>
      </c>
      <c r="CB55" s="249" t="s">
        <v>133</v>
      </c>
      <c r="CC55" s="248" t="s">
        <v>133</v>
      </c>
      <c r="CD55" s="249" t="s">
        <v>133</v>
      </c>
      <c r="CE55" s="248" t="s">
        <v>133</v>
      </c>
      <c r="CF55" s="249" t="s">
        <v>133</v>
      </c>
      <c r="CG55" s="248" t="s">
        <v>133</v>
      </c>
      <c r="CH55" s="249" t="s">
        <v>133</v>
      </c>
      <c r="CI55" s="248" t="s">
        <v>133</v>
      </c>
      <c r="CJ55" s="249" t="s">
        <v>133</v>
      </c>
      <c r="CK55" s="248" t="s">
        <v>133</v>
      </c>
      <c r="CL55" s="249" t="s">
        <v>133</v>
      </c>
      <c r="CM55" s="248" t="s">
        <v>133</v>
      </c>
      <c r="CN55" s="249" t="s">
        <v>133</v>
      </c>
      <c r="CO55" s="248" t="s">
        <v>133</v>
      </c>
      <c r="CP55" s="249" t="s">
        <v>133</v>
      </c>
      <c r="CQ55" s="248" t="s">
        <v>133</v>
      </c>
      <c r="CR55" s="249" t="s">
        <v>133</v>
      </c>
      <c r="CS55" s="248" t="s">
        <v>133</v>
      </c>
      <c r="CT55" s="249" t="s">
        <v>133</v>
      </c>
      <c r="CU55" s="248" t="s">
        <v>133</v>
      </c>
      <c r="CV55" s="249" t="s">
        <v>133</v>
      </c>
      <c r="CW55" s="248" t="s">
        <v>133</v>
      </c>
      <c r="CX55" s="249" t="s">
        <v>133</v>
      </c>
      <c r="CY55" s="248" t="s">
        <v>133</v>
      </c>
      <c r="CZ55" s="249" t="s">
        <v>133</v>
      </c>
      <c r="DA55" s="248" t="s">
        <v>133</v>
      </c>
      <c r="DB55" s="249" t="s">
        <v>133</v>
      </c>
      <c r="DC55" s="248" t="s">
        <v>133</v>
      </c>
      <c r="DD55" s="249" t="s">
        <v>133</v>
      </c>
      <c r="DE55" s="248" t="s">
        <v>133</v>
      </c>
      <c r="DF55" s="249" t="s">
        <v>133</v>
      </c>
      <c r="DG55" s="248" t="s">
        <v>133</v>
      </c>
      <c r="DH55" s="249" t="s">
        <v>133</v>
      </c>
      <c r="DI55" s="248" t="s">
        <v>133</v>
      </c>
      <c r="DJ55" s="249" t="s">
        <v>133</v>
      </c>
      <c r="DK55" s="248" t="s">
        <v>133</v>
      </c>
      <c r="DL55" s="249" t="s">
        <v>133</v>
      </c>
      <c r="DM55" s="248" t="s">
        <v>133</v>
      </c>
      <c r="DN55" s="249" t="s">
        <v>133</v>
      </c>
      <c r="DO55" s="248" t="s">
        <v>133</v>
      </c>
      <c r="DP55" s="249" t="s">
        <v>133</v>
      </c>
      <c r="DQ55" s="248" t="s">
        <v>133</v>
      </c>
      <c r="DR55" s="249" t="s">
        <v>133</v>
      </c>
      <c r="DS55" s="248" t="s">
        <v>133</v>
      </c>
      <c r="DT55" s="249" t="s">
        <v>133</v>
      </c>
      <c r="DU55" s="248" t="s">
        <v>133</v>
      </c>
      <c r="DV55" s="249" t="s">
        <v>133</v>
      </c>
      <c r="DW55" s="248" t="s">
        <v>133</v>
      </c>
      <c r="DX55" s="249" t="s">
        <v>133</v>
      </c>
      <c r="DY55" s="248" t="s">
        <v>133</v>
      </c>
      <c r="DZ55" s="249" t="s">
        <v>133</v>
      </c>
      <c r="EA55" s="248" t="s">
        <v>133</v>
      </c>
      <c r="EB55" s="249" t="s">
        <v>133</v>
      </c>
      <c r="EC55" s="248" t="s">
        <v>133</v>
      </c>
      <c r="ED55" s="249" t="s">
        <v>133</v>
      </c>
      <c r="EE55" s="248" t="s">
        <v>133</v>
      </c>
      <c r="EF55" s="249" t="s">
        <v>133</v>
      </c>
      <c r="EG55" s="248" t="s">
        <v>133</v>
      </c>
      <c r="EH55" s="249" t="s">
        <v>133</v>
      </c>
      <c r="EI55" s="248" t="s">
        <v>133</v>
      </c>
      <c r="EJ55" s="249" t="s">
        <v>133</v>
      </c>
      <c r="EK55" s="248" t="s">
        <v>133</v>
      </c>
      <c r="EL55" s="249" t="s">
        <v>133</v>
      </c>
      <c r="EM55" s="248" t="s">
        <v>133</v>
      </c>
      <c r="EN55" s="249" t="s">
        <v>133</v>
      </c>
      <c r="EO55" s="248" t="s">
        <v>133</v>
      </c>
      <c r="EP55" s="249" t="s">
        <v>133</v>
      </c>
      <c r="EQ55" s="248" t="s">
        <v>133</v>
      </c>
      <c r="ER55" s="249" t="s">
        <v>133</v>
      </c>
      <c r="ES55" s="248" t="s">
        <v>133</v>
      </c>
      <c r="ET55" s="249" t="s">
        <v>133</v>
      </c>
      <c r="EU55" s="248" t="s">
        <v>133</v>
      </c>
      <c r="EV55" s="249" t="s">
        <v>133</v>
      </c>
      <c r="EW55" s="248" t="s">
        <v>133</v>
      </c>
      <c r="EX55" s="249" t="s">
        <v>133</v>
      </c>
      <c r="EY55" s="248" t="s">
        <v>133</v>
      </c>
      <c r="EZ55" s="249" t="s">
        <v>133</v>
      </c>
      <c r="FA55" s="248" t="s">
        <v>133</v>
      </c>
      <c r="FB55" s="249" t="s">
        <v>133</v>
      </c>
      <c r="FC55" s="248" t="s">
        <v>133</v>
      </c>
      <c r="FD55" s="249" t="s">
        <v>133</v>
      </c>
      <c r="FE55" s="248" t="s">
        <v>133</v>
      </c>
      <c r="FF55" s="249" t="s">
        <v>133</v>
      </c>
      <c r="FG55" s="248" t="s">
        <v>133</v>
      </c>
      <c r="FH55" s="249" t="s">
        <v>133</v>
      </c>
      <c r="FI55" s="248" t="s">
        <v>133</v>
      </c>
      <c r="FJ55" s="249" t="s">
        <v>133</v>
      </c>
      <c r="FK55" s="248" t="s">
        <v>133</v>
      </c>
      <c r="FL55" s="249" t="s">
        <v>133</v>
      </c>
      <c r="FM55" s="248" t="s">
        <v>133</v>
      </c>
      <c r="FN55" s="249" t="s">
        <v>133</v>
      </c>
      <c r="FO55" s="248" t="s">
        <v>133</v>
      </c>
      <c r="FP55" s="249" t="s">
        <v>133</v>
      </c>
      <c r="FQ55" s="248" t="s">
        <v>133</v>
      </c>
      <c r="FR55" s="249" t="s">
        <v>133</v>
      </c>
      <c r="FS55" s="248" t="s">
        <v>133</v>
      </c>
      <c r="FT55" s="249" t="s">
        <v>133</v>
      </c>
      <c r="FU55" s="248" t="s">
        <v>133</v>
      </c>
      <c r="FV55" s="249" t="s">
        <v>133</v>
      </c>
      <c r="FW55" s="248" t="s">
        <v>133</v>
      </c>
      <c r="FX55" s="249" t="s">
        <v>133</v>
      </c>
      <c r="FY55" s="248" t="s">
        <v>133</v>
      </c>
      <c r="FZ55" s="249" t="s">
        <v>133</v>
      </c>
      <c r="GA55" s="248" t="s">
        <v>133</v>
      </c>
      <c r="GB55" s="249" t="s">
        <v>133</v>
      </c>
      <c r="GC55" s="248" t="s">
        <v>133</v>
      </c>
      <c r="GD55" s="249" t="s">
        <v>133</v>
      </c>
      <c r="GE55" s="248" t="s">
        <v>133</v>
      </c>
      <c r="GF55" s="249" t="s">
        <v>133</v>
      </c>
      <c r="GG55" s="248" t="s">
        <v>133</v>
      </c>
      <c r="GH55" s="249" t="s">
        <v>133</v>
      </c>
      <c r="GI55" s="248" t="s">
        <v>133</v>
      </c>
      <c r="GJ55" s="249" t="s">
        <v>133</v>
      </c>
      <c r="GK55" s="248" t="s">
        <v>133</v>
      </c>
      <c r="GL55" s="249" t="s">
        <v>133</v>
      </c>
      <c r="GM55" s="248" t="s">
        <v>133</v>
      </c>
      <c r="GN55" s="249" t="s">
        <v>133</v>
      </c>
      <c r="GO55" s="248" t="s">
        <v>133</v>
      </c>
      <c r="GP55" s="249" t="s">
        <v>133</v>
      </c>
      <c r="GQ55" s="248" t="s">
        <v>133</v>
      </c>
      <c r="GR55" s="249" t="s">
        <v>133</v>
      </c>
      <c r="GS55" s="248" t="s">
        <v>133</v>
      </c>
      <c r="GT55" s="249" t="s">
        <v>133</v>
      </c>
      <c r="GU55" s="248" t="s">
        <v>133</v>
      </c>
      <c r="GV55" s="249" t="s">
        <v>133</v>
      </c>
      <c r="GW55" s="248" t="s">
        <v>133</v>
      </c>
      <c r="GX55" s="249" t="s">
        <v>133</v>
      </c>
      <c r="GY55" s="248" t="s">
        <v>133</v>
      </c>
      <c r="GZ55" s="249" t="s">
        <v>133</v>
      </c>
      <c r="HA55" s="248" t="s">
        <v>133</v>
      </c>
      <c r="HB55" s="249" t="s">
        <v>133</v>
      </c>
      <c r="HC55" s="248" t="s">
        <v>133</v>
      </c>
      <c r="HD55" s="249" t="s">
        <v>133</v>
      </c>
      <c r="HE55" s="248" t="s">
        <v>133</v>
      </c>
      <c r="HF55" s="249" t="s">
        <v>133</v>
      </c>
      <c r="HG55" s="248" t="s">
        <v>133</v>
      </c>
      <c r="HH55" s="249" t="s">
        <v>133</v>
      </c>
      <c r="HI55" s="248" t="s">
        <v>133</v>
      </c>
      <c r="HJ55" s="249" t="s">
        <v>133</v>
      </c>
      <c r="HK55" s="248" t="s">
        <v>133</v>
      </c>
      <c r="HL55" s="249" t="s">
        <v>133</v>
      </c>
      <c r="HM55" s="248" t="s">
        <v>133</v>
      </c>
      <c r="HN55" s="249" t="s">
        <v>133</v>
      </c>
      <c r="HO55" s="248" t="s">
        <v>133</v>
      </c>
      <c r="HP55" s="249" t="s">
        <v>133</v>
      </c>
      <c r="HQ55" s="248" t="s">
        <v>133</v>
      </c>
      <c r="HR55" s="249" t="s">
        <v>133</v>
      </c>
      <c r="HS55" s="248" t="s">
        <v>133</v>
      </c>
      <c r="HT55" s="249" t="s">
        <v>133</v>
      </c>
      <c r="HU55" s="248" t="s">
        <v>133</v>
      </c>
      <c r="HV55" s="249" t="s">
        <v>133</v>
      </c>
      <c r="HW55" s="244" t="s">
        <v>133</v>
      </c>
      <c r="HX55" s="249" t="s">
        <v>133</v>
      </c>
      <c r="HY55" s="244" t="s">
        <v>133</v>
      </c>
      <c r="HZ55" s="249" t="s">
        <v>133</v>
      </c>
      <c r="IA55" s="244" t="s">
        <v>133</v>
      </c>
      <c r="IB55" s="249" t="s">
        <v>133</v>
      </c>
      <c r="IC55" s="248" t="s">
        <v>133</v>
      </c>
      <c r="ID55" s="249" t="s">
        <v>133</v>
      </c>
      <c r="IE55" s="248" t="s">
        <v>133</v>
      </c>
      <c r="IF55" s="249" t="s">
        <v>133</v>
      </c>
      <c r="IG55" s="248" t="s">
        <v>133</v>
      </c>
      <c r="IH55" s="249" t="s">
        <v>133</v>
      </c>
      <c r="II55" s="248" t="s">
        <v>133</v>
      </c>
      <c r="IJ55" s="249" t="s">
        <v>133</v>
      </c>
      <c r="IK55" s="244" t="s">
        <v>133</v>
      </c>
      <c r="IL55" s="249" t="s">
        <v>133</v>
      </c>
      <c r="IM55" s="244" t="s">
        <v>133</v>
      </c>
      <c r="IN55" s="249" t="s">
        <v>133</v>
      </c>
      <c r="IO55" s="244" t="s">
        <v>133</v>
      </c>
      <c r="IP55" s="249" t="s">
        <v>133</v>
      </c>
      <c r="IQ55" s="244" t="s">
        <v>133</v>
      </c>
      <c r="IR55" s="249" t="s">
        <v>133</v>
      </c>
      <c r="IS55" s="244" t="s">
        <v>133</v>
      </c>
      <c r="IT55" s="249" t="s">
        <v>133</v>
      </c>
      <c r="IU55" s="248" t="s">
        <v>133</v>
      </c>
      <c r="IV55" s="249" t="s">
        <v>133</v>
      </c>
      <c r="IW55" s="244" t="s">
        <v>133</v>
      </c>
      <c r="IX55" s="249" t="s">
        <v>133</v>
      </c>
      <c r="IY55" s="244" t="s">
        <v>133</v>
      </c>
      <c r="IZ55" s="249" t="s">
        <v>133</v>
      </c>
      <c r="JA55" s="244" t="s">
        <v>133</v>
      </c>
      <c r="JB55" s="249" t="s">
        <v>133</v>
      </c>
      <c r="JC55" s="244" t="s">
        <v>133</v>
      </c>
      <c r="JD55" s="249" t="s">
        <v>133</v>
      </c>
      <c r="JE55" s="244" t="s">
        <v>133</v>
      </c>
      <c r="JF55" s="249" t="s">
        <v>133</v>
      </c>
      <c r="JG55" s="244" t="s">
        <v>133</v>
      </c>
      <c r="JH55" s="249" t="s">
        <v>133</v>
      </c>
      <c r="JI55" s="244" t="s">
        <v>133</v>
      </c>
      <c r="JJ55" s="249" t="s">
        <v>133</v>
      </c>
      <c r="JK55" s="244" t="s">
        <v>133</v>
      </c>
      <c r="JL55" s="249" t="s">
        <v>133</v>
      </c>
      <c r="JM55" s="244" t="s">
        <v>133</v>
      </c>
      <c r="JN55" s="249" t="s">
        <v>133</v>
      </c>
      <c r="JO55" s="244" t="s">
        <v>133</v>
      </c>
      <c r="JP55" s="249" t="s">
        <v>133</v>
      </c>
      <c r="JQ55" s="244" t="s">
        <v>133</v>
      </c>
      <c r="JR55" s="249" t="s">
        <v>133</v>
      </c>
      <c r="JS55" s="244" t="s">
        <v>133</v>
      </c>
      <c r="JT55" s="249" t="s">
        <v>133</v>
      </c>
      <c r="JU55" s="244" t="s">
        <v>133</v>
      </c>
      <c r="JV55" s="249" t="s">
        <v>133</v>
      </c>
      <c r="JW55" s="244" t="s">
        <v>133</v>
      </c>
      <c r="JX55" s="249" t="s">
        <v>133</v>
      </c>
      <c r="JY55" s="244" t="s">
        <v>133</v>
      </c>
      <c r="JZ55" s="249" t="s">
        <v>133</v>
      </c>
    </row>
    <row r="56" spans="1:286" x14ac:dyDescent="0.3">
      <c r="A56" s="242" t="s">
        <v>89</v>
      </c>
      <c r="B56" s="242" t="s">
        <v>89</v>
      </c>
      <c r="C56" s="279"/>
      <c r="D56" s="280"/>
      <c r="E56" s="26" t="s">
        <v>54</v>
      </c>
      <c r="F56" s="252" t="s">
        <v>272</v>
      </c>
      <c r="G56" s="253">
        <v>1</v>
      </c>
      <c r="H56" s="270">
        <v>1</v>
      </c>
      <c r="I56" s="255">
        <v>2.08</v>
      </c>
      <c r="J56" s="256">
        <v>2.08</v>
      </c>
      <c r="K56" s="255">
        <v>1.9300000000000002</v>
      </c>
      <c r="L56" s="256">
        <v>1.9300000000000002</v>
      </c>
      <c r="M56" s="255">
        <v>1.96</v>
      </c>
      <c r="N56" s="256">
        <v>1.96</v>
      </c>
      <c r="O56" s="255">
        <v>1.87</v>
      </c>
      <c r="P56" s="256">
        <v>1.87</v>
      </c>
      <c r="Q56" s="255">
        <v>1.9</v>
      </c>
      <c r="R56" s="256">
        <v>1.9</v>
      </c>
      <c r="S56" s="255">
        <v>1.9300000000000002</v>
      </c>
      <c r="T56" s="256">
        <v>1.9300000000000002</v>
      </c>
      <c r="U56" s="255">
        <v>1.78</v>
      </c>
      <c r="V56" s="256">
        <v>1.78</v>
      </c>
      <c r="W56" s="255">
        <v>1.85</v>
      </c>
      <c r="X56" s="256">
        <v>1.85</v>
      </c>
      <c r="Y56" s="255">
        <v>1.85</v>
      </c>
      <c r="Z56" s="256">
        <v>1.85</v>
      </c>
      <c r="AA56" s="255">
        <v>1.83</v>
      </c>
      <c r="AB56" s="256">
        <v>1.83</v>
      </c>
      <c r="AC56" s="255">
        <v>1.85</v>
      </c>
      <c r="AD56" s="256">
        <v>1.85</v>
      </c>
      <c r="AE56" s="255">
        <v>1.75</v>
      </c>
      <c r="AF56" s="256">
        <v>1.75</v>
      </c>
      <c r="AG56" s="255">
        <v>1.67</v>
      </c>
      <c r="AH56" s="256">
        <v>1.67</v>
      </c>
      <c r="AI56" s="255">
        <v>1.6</v>
      </c>
      <c r="AJ56" s="256">
        <v>1.6</v>
      </c>
      <c r="AK56" s="255">
        <v>1.53</v>
      </c>
      <c r="AL56" s="256">
        <v>1.53</v>
      </c>
      <c r="AM56" s="255">
        <v>1.56</v>
      </c>
      <c r="AN56" s="256">
        <v>1.56</v>
      </c>
      <c r="AO56" s="255">
        <v>1.43</v>
      </c>
      <c r="AP56" s="256">
        <v>1.43</v>
      </c>
      <c r="AQ56" s="255">
        <v>1.6099999999999999</v>
      </c>
      <c r="AR56" s="256">
        <v>1.6099999999999999</v>
      </c>
      <c r="AS56" s="255">
        <v>1.77</v>
      </c>
      <c r="AT56" s="256">
        <v>1.77</v>
      </c>
      <c r="AU56" s="255">
        <v>1.78</v>
      </c>
      <c r="AV56" s="256">
        <v>1.78</v>
      </c>
      <c r="AW56" s="255">
        <v>1.87</v>
      </c>
      <c r="AX56" s="256">
        <v>1.87</v>
      </c>
      <c r="AY56" s="255">
        <v>1.8</v>
      </c>
      <c r="AZ56" s="256">
        <v>1.8</v>
      </c>
      <c r="BA56" s="255">
        <v>1.8199999999999998</v>
      </c>
      <c r="BB56" s="256">
        <v>1.8199999999999998</v>
      </c>
      <c r="BC56" s="255">
        <v>1.7</v>
      </c>
      <c r="BD56" s="256">
        <v>1.7</v>
      </c>
      <c r="BE56" s="255">
        <v>1.67</v>
      </c>
      <c r="BF56" s="256">
        <v>1.67</v>
      </c>
      <c r="BG56" s="255">
        <v>1.6600000000000001</v>
      </c>
      <c r="BH56" s="256">
        <v>1.6600000000000001</v>
      </c>
      <c r="BI56" s="255">
        <v>1.58138201</v>
      </c>
      <c r="BJ56" s="256">
        <v>1.58138201</v>
      </c>
      <c r="BK56" s="255">
        <v>1.5613552337155596</v>
      </c>
      <c r="BL56" s="256">
        <v>1.5613552337155596</v>
      </c>
      <c r="BM56" s="255">
        <v>1.58</v>
      </c>
      <c r="BN56" s="256">
        <v>1.58</v>
      </c>
      <c r="BO56" s="255">
        <v>1.5699999999999998</v>
      </c>
      <c r="BP56" s="256">
        <v>1.5699999999999998</v>
      </c>
      <c r="BQ56" s="255">
        <v>1.5899999999999999</v>
      </c>
      <c r="BR56" s="256">
        <v>1.5899999999999999</v>
      </c>
      <c r="BS56" s="255">
        <v>1.56</v>
      </c>
      <c r="BT56" s="256">
        <v>1.56</v>
      </c>
      <c r="BU56" s="255">
        <v>1.56</v>
      </c>
      <c r="BV56" s="256">
        <v>1.56</v>
      </c>
      <c r="BW56" s="255">
        <v>1.5899999999999999</v>
      </c>
      <c r="BX56" s="256">
        <v>1.5899999999999999</v>
      </c>
      <c r="BY56" s="255">
        <v>1.55</v>
      </c>
      <c r="BZ56" s="256">
        <v>1.55</v>
      </c>
      <c r="CA56" s="255">
        <v>1.49</v>
      </c>
      <c r="CB56" s="256">
        <v>1.49</v>
      </c>
      <c r="CC56" s="255">
        <v>1.44</v>
      </c>
      <c r="CD56" s="256">
        <v>1.44</v>
      </c>
      <c r="CE56" s="255">
        <v>1.3900000000000001</v>
      </c>
      <c r="CF56" s="256">
        <v>1.3900000000000001</v>
      </c>
      <c r="CG56" s="255">
        <v>1.44</v>
      </c>
      <c r="CH56" s="256">
        <v>1.44</v>
      </c>
      <c r="CI56" s="255">
        <v>1.43</v>
      </c>
      <c r="CJ56" s="256">
        <v>1.43</v>
      </c>
      <c r="CK56" s="255">
        <v>1.41</v>
      </c>
      <c r="CL56" s="256">
        <v>1.41</v>
      </c>
      <c r="CM56" s="255">
        <v>1.3900000000000001</v>
      </c>
      <c r="CN56" s="256">
        <v>1.3900000000000001</v>
      </c>
      <c r="CO56" s="255">
        <v>1.38</v>
      </c>
      <c r="CP56" s="256">
        <v>1.38</v>
      </c>
      <c r="CQ56" s="255">
        <v>1.4</v>
      </c>
      <c r="CR56" s="256">
        <v>1.4</v>
      </c>
      <c r="CS56" s="255">
        <v>1.3900000000000001</v>
      </c>
      <c r="CT56" s="256">
        <v>1.3900000000000001</v>
      </c>
      <c r="CU56" s="255">
        <v>1.28</v>
      </c>
      <c r="CV56" s="256">
        <v>1.28</v>
      </c>
      <c r="CW56" s="255">
        <v>1.3599999999999999</v>
      </c>
      <c r="CX56" s="256">
        <v>1.3599999999999999</v>
      </c>
      <c r="CY56" s="255">
        <v>1.555266563146998</v>
      </c>
      <c r="CZ56" s="256">
        <v>1.555266563146998</v>
      </c>
      <c r="DA56" s="255">
        <v>1.58</v>
      </c>
      <c r="DB56" s="256">
        <v>1.58</v>
      </c>
      <c r="DC56" s="255">
        <v>1.55</v>
      </c>
      <c r="DD56" s="256">
        <v>1.55</v>
      </c>
      <c r="DE56" s="255">
        <v>1.49</v>
      </c>
      <c r="DF56" s="256">
        <v>1.49</v>
      </c>
      <c r="DG56" s="255">
        <v>1.45</v>
      </c>
      <c r="DH56" s="256">
        <v>1.45</v>
      </c>
      <c r="DI56" s="255">
        <v>1.37</v>
      </c>
      <c r="DJ56" s="256">
        <v>1.37</v>
      </c>
      <c r="DK56" s="255">
        <v>1.3599999999999999</v>
      </c>
      <c r="DL56" s="256">
        <v>1.3599999999999999</v>
      </c>
      <c r="DM56" s="255">
        <v>1.41</v>
      </c>
      <c r="DN56" s="256">
        <v>1.41</v>
      </c>
      <c r="DO56" s="255">
        <v>1.4</v>
      </c>
      <c r="DP56" s="256">
        <v>1.4</v>
      </c>
      <c r="DQ56" s="255">
        <v>1.34</v>
      </c>
      <c r="DR56" s="256">
        <v>1.34</v>
      </c>
      <c r="DS56" s="255">
        <v>1.34</v>
      </c>
      <c r="DT56" s="256">
        <v>1.34</v>
      </c>
      <c r="DU56" s="255">
        <v>1.35</v>
      </c>
      <c r="DV56" s="256">
        <v>1.35</v>
      </c>
      <c r="DW56" s="255">
        <v>1.34</v>
      </c>
      <c r="DX56" s="256">
        <v>1.34</v>
      </c>
      <c r="DY56" s="255">
        <v>1.31</v>
      </c>
      <c r="DZ56" s="256">
        <v>1.31</v>
      </c>
      <c r="EA56" s="255">
        <v>1.2764604743083003</v>
      </c>
      <c r="EB56" s="256">
        <v>1.2764604743083003</v>
      </c>
      <c r="EC56" s="255">
        <v>1.2654101966873705</v>
      </c>
      <c r="ED56" s="256">
        <v>1.2654101966873705</v>
      </c>
      <c r="EE56" s="255">
        <v>1.2783828117534639</v>
      </c>
      <c r="EF56" s="256">
        <v>1.2783828117534639</v>
      </c>
      <c r="EG56" s="255">
        <v>1.236761988011988</v>
      </c>
      <c r="EH56" s="256">
        <v>1.236761988011988</v>
      </c>
      <c r="EI56" s="255">
        <v>1.236098901098901</v>
      </c>
      <c r="EJ56" s="256">
        <v>1.236098901098901</v>
      </c>
      <c r="EK56" s="255">
        <v>1.1323240246525961</v>
      </c>
      <c r="EL56" s="256">
        <v>1.1323240246525961</v>
      </c>
      <c r="EM56" s="255">
        <v>1.0691552631578947</v>
      </c>
      <c r="EN56" s="256">
        <v>1.0691552631578947</v>
      </c>
      <c r="EO56" s="255">
        <v>1.1587400584795322</v>
      </c>
      <c r="EP56" s="256">
        <v>1.1587400584795322</v>
      </c>
      <c r="EQ56" s="255">
        <v>1.1434790843214757</v>
      </c>
      <c r="ER56" s="256">
        <v>1.1434790843214757</v>
      </c>
      <c r="ES56" s="255">
        <v>1.1195636645962732</v>
      </c>
      <c r="ET56" s="256">
        <v>1.1195636645962732</v>
      </c>
      <c r="EU56" s="255">
        <v>1.1950603864734299</v>
      </c>
      <c r="EV56" s="256">
        <v>1.1950603864734299</v>
      </c>
      <c r="EW56" s="255">
        <v>1.2199503458498024</v>
      </c>
      <c r="EX56" s="256">
        <v>1.2199503458498024</v>
      </c>
      <c r="EY56" s="255">
        <v>1.1982294960474309</v>
      </c>
      <c r="EZ56" s="256">
        <v>1.1982294960474309</v>
      </c>
      <c r="FA56" s="255">
        <v>1.1552248964803313</v>
      </c>
      <c r="FB56" s="256">
        <v>1.1552248964803313</v>
      </c>
      <c r="FC56" s="255">
        <v>1.1157996202881786</v>
      </c>
      <c r="FD56" s="256">
        <v>1.1157996202881786</v>
      </c>
      <c r="FE56" s="255">
        <v>1.0928375196232338</v>
      </c>
      <c r="FF56" s="256">
        <v>1.0928375196232338</v>
      </c>
      <c r="FG56" s="255">
        <v>1.0942755928282244</v>
      </c>
      <c r="FH56" s="256">
        <v>1.0942755928282244</v>
      </c>
      <c r="FI56" s="255">
        <v>1.0794145996860283</v>
      </c>
      <c r="FJ56" s="256">
        <v>1.0794145996860283</v>
      </c>
      <c r="FK56" s="255">
        <v>1.0301845029239767</v>
      </c>
      <c r="FL56" s="256">
        <v>1.0301845029239767</v>
      </c>
      <c r="FM56" s="255">
        <v>0.84953361111111114</v>
      </c>
      <c r="FN56" s="256">
        <v>0.84953361111111114</v>
      </c>
      <c r="FO56" s="255">
        <v>0.8011585858585859</v>
      </c>
      <c r="FP56" s="256">
        <v>0.8011585858585859</v>
      </c>
      <c r="FQ56" s="255">
        <v>0.78061195652173909</v>
      </c>
      <c r="FR56" s="256">
        <v>0.78061195652173909</v>
      </c>
      <c r="FS56" s="255">
        <v>0.77232665903890152</v>
      </c>
      <c r="FT56" s="256">
        <v>0.77232665903890152</v>
      </c>
      <c r="FU56" s="255">
        <v>0.7236647727272727</v>
      </c>
      <c r="FV56" s="256">
        <v>0.7236647727272727</v>
      </c>
      <c r="FW56" s="255">
        <v>0.63041793478260866</v>
      </c>
      <c r="FX56" s="256">
        <v>0.63041793478260866</v>
      </c>
      <c r="FY56" s="255">
        <v>0.80774530632411068</v>
      </c>
      <c r="FZ56" s="256">
        <v>0.80774530632411068</v>
      </c>
      <c r="GA56" s="255">
        <v>0.81272872969421883</v>
      </c>
      <c r="GB56" s="256">
        <v>0.81272872969421883</v>
      </c>
      <c r="GC56" s="255">
        <v>0.80524725274725273</v>
      </c>
      <c r="GD56" s="256">
        <v>0.80524725274725273</v>
      </c>
      <c r="GE56" s="255">
        <v>0.8897115384615385</v>
      </c>
      <c r="GF56" s="256">
        <v>0.8897115384615385</v>
      </c>
      <c r="GG56" s="255">
        <v>0.96</v>
      </c>
      <c r="GH56" s="256">
        <v>0.96</v>
      </c>
      <c r="GI56" s="255">
        <v>0.9546500867553499</v>
      </c>
      <c r="GJ56" s="256">
        <v>0.9546500867553499</v>
      </c>
      <c r="GK56" s="255">
        <v>0.983971978021978</v>
      </c>
      <c r="GL56" s="256">
        <v>0.983971978021978</v>
      </c>
      <c r="GM56" s="255">
        <v>0.93759377578942793</v>
      </c>
      <c r="GN56" s="256">
        <v>0.93759377578942793</v>
      </c>
      <c r="GO56" s="255">
        <v>0.89796793478260872</v>
      </c>
      <c r="GP56" s="256">
        <v>0.89796793478260872</v>
      </c>
      <c r="GQ56" s="255">
        <v>0.92281576086956518</v>
      </c>
      <c r="GR56" s="256">
        <v>0.92281576086956518</v>
      </c>
      <c r="GS56" s="255">
        <v>0.94533745059288532</v>
      </c>
      <c r="GT56" s="256">
        <v>0.94533745059288532</v>
      </c>
      <c r="GU56" s="255">
        <v>0.99063967391304353</v>
      </c>
      <c r="GV56" s="256">
        <v>0.99063967391304353</v>
      </c>
      <c r="GW56" s="255">
        <v>0.94820454545454547</v>
      </c>
      <c r="GX56" s="256">
        <v>0.94820454545454547</v>
      </c>
      <c r="GY56" s="255">
        <v>0.91636164596273295</v>
      </c>
      <c r="GZ56" s="256">
        <v>0.91636164596273295</v>
      </c>
      <c r="HA56" s="255">
        <v>0.96484327577184725</v>
      </c>
      <c r="HB56" s="256">
        <v>0.96484327577184725</v>
      </c>
      <c r="HC56" s="255">
        <v>0.92864203296703296</v>
      </c>
      <c r="HD56" s="256">
        <v>0.92864203296703296</v>
      </c>
      <c r="HE56" s="255">
        <v>0.9327704692133264</v>
      </c>
      <c r="HF56" s="256">
        <v>0.9327704692133264</v>
      </c>
      <c r="HG56" s="255">
        <v>0.97442748538011692</v>
      </c>
      <c r="HH56" s="256">
        <v>0.97442748538011692</v>
      </c>
      <c r="HI56" s="255">
        <v>0.96287573099415202</v>
      </c>
      <c r="HJ56" s="256">
        <v>0.96287573099415202</v>
      </c>
      <c r="HK56" s="255">
        <v>0.93417931907062346</v>
      </c>
      <c r="HL56" s="256">
        <v>0.93417931907062346</v>
      </c>
      <c r="HM56" s="255">
        <v>0.94356249999999997</v>
      </c>
      <c r="HN56" s="256">
        <v>0.94356249999999997</v>
      </c>
      <c r="HO56" s="255">
        <v>0.95033281573498962</v>
      </c>
      <c r="HP56" s="256">
        <v>0.95033281573498962</v>
      </c>
      <c r="HQ56" s="255">
        <v>0.94613250517598346</v>
      </c>
      <c r="HR56" s="256">
        <v>0.94613250517598346</v>
      </c>
      <c r="HS56" s="255">
        <v>0.95</v>
      </c>
      <c r="HT56" s="256">
        <v>0.95</v>
      </c>
      <c r="HU56" s="255">
        <v>0.99</v>
      </c>
      <c r="HV56" s="256">
        <v>0.99</v>
      </c>
      <c r="HW56" s="413">
        <v>1</v>
      </c>
      <c r="HX56" s="415">
        <v>1</v>
      </c>
      <c r="HY56" s="413">
        <v>1</v>
      </c>
      <c r="HZ56" s="415">
        <v>1</v>
      </c>
      <c r="IA56" s="413">
        <v>0.96</v>
      </c>
      <c r="IB56" s="415">
        <v>0.96</v>
      </c>
      <c r="IC56" s="255">
        <v>0.89</v>
      </c>
      <c r="ID56" s="256">
        <v>0.89</v>
      </c>
      <c r="IE56" s="255">
        <v>0.85</v>
      </c>
      <c r="IF56" s="256">
        <v>0.85</v>
      </c>
      <c r="IG56" s="413">
        <v>0.83</v>
      </c>
      <c r="IH56" s="415">
        <v>0.83</v>
      </c>
      <c r="II56" s="413">
        <v>0.83</v>
      </c>
      <c r="IJ56" s="415">
        <v>0.83</v>
      </c>
      <c r="IK56" s="413">
        <v>0.84</v>
      </c>
      <c r="IL56" s="415">
        <v>0.84</v>
      </c>
      <c r="IM56" s="413">
        <v>0.83</v>
      </c>
      <c r="IN56" s="415">
        <v>0.83</v>
      </c>
      <c r="IO56" s="413">
        <v>0.76</v>
      </c>
      <c r="IP56" s="415">
        <v>0.76</v>
      </c>
      <c r="IQ56" s="413">
        <v>0.76</v>
      </c>
      <c r="IR56" s="415">
        <v>0.76</v>
      </c>
      <c r="IS56" s="413">
        <v>0.65999999999999992</v>
      </c>
      <c r="IT56" s="415">
        <v>0.65999999999999992</v>
      </c>
      <c r="IU56" s="413">
        <v>0.65</v>
      </c>
      <c r="IV56" s="415">
        <v>0.65</v>
      </c>
      <c r="IW56" s="413">
        <v>0.69</v>
      </c>
      <c r="IX56" s="415">
        <v>0.69</v>
      </c>
      <c r="IY56" s="413">
        <v>0.79</v>
      </c>
      <c r="IZ56" s="415">
        <v>0.79</v>
      </c>
      <c r="JA56" s="413">
        <f>+INDEX('[1]CCSU-NSU-historical'!$1:$1048576,ROW(),+MATCH(JA$13,'[1]CCSU-NSU-historical'!$13:$13,0))</f>
        <v>0.88</v>
      </c>
      <c r="JB56" s="415">
        <f>+INDEX('[1]CCSU-NSU-historical'!$1:$1048576,ROW(),+MATCH(JB$13,'[1]CCSU-NSU-historical'!$13:$13,0)+1)</f>
        <v>0.88</v>
      </c>
      <c r="JC56" s="413">
        <v>0.88</v>
      </c>
      <c r="JD56" s="415">
        <v>0.88</v>
      </c>
      <c r="JE56" s="413">
        <v>0.83</v>
      </c>
      <c r="JF56" s="415">
        <v>0.83</v>
      </c>
      <c r="JG56" s="413">
        <v>0.81</v>
      </c>
      <c r="JH56" s="415">
        <v>0.81</v>
      </c>
      <c r="JI56" s="413">
        <v>0.87</v>
      </c>
      <c r="JJ56" s="415">
        <v>0.87</v>
      </c>
      <c r="JK56" s="413">
        <v>0.88</v>
      </c>
      <c r="JL56" s="415">
        <v>0.88</v>
      </c>
      <c r="JM56" s="413">
        <v>0.9</v>
      </c>
      <c r="JN56" s="415">
        <v>0.9</v>
      </c>
      <c r="JO56" s="413">
        <v>0.89</v>
      </c>
      <c r="JP56" s="415">
        <v>0.89</v>
      </c>
      <c r="JQ56" s="413">
        <v>0.92</v>
      </c>
      <c r="JR56" s="415">
        <v>0.92</v>
      </c>
      <c r="JS56" s="413">
        <v>0.91</v>
      </c>
      <c r="JT56" s="415">
        <v>0.91</v>
      </c>
      <c r="JU56" s="413">
        <v>0.91</v>
      </c>
      <c r="JV56" s="415">
        <v>0.91</v>
      </c>
      <c r="JW56" s="413">
        <v>0.9</v>
      </c>
      <c r="JX56" s="415">
        <v>0.9</v>
      </c>
      <c r="JY56" s="413">
        <v>0.9</v>
      </c>
      <c r="JZ56" s="415">
        <v>0.9</v>
      </c>
    </row>
    <row r="57" spans="1:286" x14ac:dyDescent="0.3">
      <c r="A57" s="191" t="s">
        <v>189</v>
      </c>
      <c r="B57" s="242" t="s">
        <v>89</v>
      </c>
      <c r="C57" s="271"/>
      <c r="D57" s="274"/>
      <c r="E57" s="26" t="s">
        <v>155</v>
      </c>
      <c r="F57" s="252" t="s">
        <v>273</v>
      </c>
      <c r="G57" s="253">
        <v>1.2</v>
      </c>
      <c r="H57" s="254">
        <v>1.2</v>
      </c>
      <c r="I57" s="255">
        <v>2.44</v>
      </c>
      <c r="J57" s="257">
        <v>2.2800000000000002</v>
      </c>
      <c r="K57" s="255">
        <v>2.27</v>
      </c>
      <c r="L57" s="257">
        <v>2.13</v>
      </c>
      <c r="M57" s="255">
        <v>2.31</v>
      </c>
      <c r="N57" s="257">
        <v>2.16</v>
      </c>
      <c r="O57" s="255">
        <v>2.2199999999999998</v>
      </c>
      <c r="P57" s="257">
        <v>2.0700000000000003</v>
      </c>
      <c r="Q57" s="255">
        <v>2.25</v>
      </c>
      <c r="R57" s="257">
        <v>2.0999999999999996</v>
      </c>
      <c r="S57" s="255">
        <v>2.2800000000000002</v>
      </c>
      <c r="T57" s="257">
        <v>2.13</v>
      </c>
      <c r="U57" s="255">
        <v>2.15</v>
      </c>
      <c r="V57" s="257">
        <v>1.98</v>
      </c>
      <c r="W57" s="255">
        <v>2.2199999999999998</v>
      </c>
      <c r="X57" s="257">
        <v>2.0499999999999998</v>
      </c>
      <c r="Y57" s="255">
        <v>2.2199999999999998</v>
      </c>
      <c r="Z57" s="257">
        <v>2.0499999999999998</v>
      </c>
      <c r="AA57" s="255">
        <v>2.21</v>
      </c>
      <c r="AB57" s="257">
        <v>2.0300000000000002</v>
      </c>
      <c r="AC57" s="255">
        <v>2.23</v>
      </c>
      <c r="AD57" s="257">
        <v>2.0499999999999998</v>
      </c>
      <c r="AE57" s="255">
        <v>2.13</v>
      </c>
      <c r="AF57" s="257">
        <v>1.95</v>
      </c>
      <c r="AG57" s="255">
        <v>2.0499999999999998</v>
      </c>
      <c r="AH57" s="257">
        <v>1.8699999999999999</v>
      </c>
      <c r="AI57" s="255">
        <v>1.97</v>
      </c>
      <c r="AJ57" s="257">
        <v>1.8</v>
      </c>
      <c r="AK57" s="255">
        <v>1.88</v>
      </c>
      <c r="AL57" s="257">
        <v>1.73</v>
      </c>
      <c r="AM57" s="255">
        <v>1.92</v>
      </c>
      <c r="AN57" s="257">
        <v>1.76</v>
      </c>
      <c r="AO57" s="255">
        <v>1.77</v>
      </c>
      <c r="AP57" s="257">
        <v>1.63</v>
      </c>
      <c r="AQ57" s="255">
        <v>1.96</v>
      </c>
      <c r="AR57" s="257">
        <v>1.8099999999999998</v>
      </c>
      <c r="AS57" s="255">
        <v>2.13</v>
      </c>
      <c r="AT57" s="257">
        <v>1.97</v>
      </c>
      <c r="AU57" s="255">
        <v>2.1399999999999997</v>
      </c>
      <c r="AV57" s="257">
        <v>1.98</v>
      </c>
      <c r="AW57" s="255">
        <v>2.2400000000000002</v>
      </c>
      <c r="AX57" s="257">
        <v>2.0700000000000003</v>
      </c>
      <c r="AY57" s="255">
        <v>2.17</v>
      </c>
      <c r="AZ57" s="257">
        <v>2</v>
      </c>
      <c r="BA57" s="255">
        <v>2.19</v>
      </c>
      <c r="BB57" s="257">
        <v>2.0199999999999996</v>
      </c>
      <c r="BC57" s="255">
        <v>2.2199999999999998</v>
      </c>
      <c r="BD57" s="257">
        <v>1.9</v>
      </c>
      <c r="BE57" s="255">
        <v>2.19</v>
      </c>
      <c r="BF57" s="257">
        <v>1.8699999999999999</v>
      </c>
      <c r="BG57" s="255">
        <v>2.1799999999999997</v>
      </c>
      <c r="BH57" s="257">
        <v>1.86</v>
      </c>
      <c r="BI57" s="255">
        <v>2.1068698019999998</v>
      </c>
      <c r="BJ57" s="257">
        <v>1.78138201</v>
      </c>
      <c r="BK57" s="255">
        <v>2.066944368131868</v>
      </c>
      <c r="BL57" s="257">
        <v>1.7613552337155596</v>
      </c>
      <c r="BM57" s="255">
        <v>2.09</v>
      </c>
      <c r="BN57" s="257">
        <v>1.78</v>
      </c>
      <c r="BO57" s="255">
        <v>2.0720000000000001</v>
      </c>
      <c r="BP57" s="257">
        <v>1.7699999999999998</v>
      </c>
      <c r="BQ57" s="255">
        <v>2.09</v>
      </c>
      <c r="BR57" s="257">
        <v>1.7899999999999998</v>
      </c>
      <c r="BS57" s="255">
        <v>2.06</v>
      </c>
      <c r="BT57" s="257">
        <v>1.76</v>
      </c>
      <c r="BU57" s="255">
        <v>2.0499999999999998</v>
      </c>
      <c r="BV57" s="257">
        <v>1.76</v>
      </c>
      <c r="BW57" s="255">
        <v>1.93</v>
      </c>
      <c r="BX57" s="257">
        <v>1.7899999999999998</v>
      </c>
      <c r="BY57" s="255">
        <v>1.89</v>
      </c>
      <c r="BZ57" s="257">
        <v>1.75</v>
      </c>
      <c r="CA57" s="255">
        <v>1.8199999999999998</v>
      </c>
      <c r="CB57" s="257">
        <v>1.69</v>
      </c>
      <c r="CC57" s="255">
        <v>1.77</v>
      </c>
      <c r="CD57" s="257">
        <v>1.64</v>
      </c>
      <c r="CE57" s="255">
        <v>1.72</v>
      </c>
      <c r="CF57" s="257">
        <v>1.59</v>
      </c>
      <c r="CG57" s="255">
        <v>1.77</v>
      </c>
      <c r="CH57" s="257">
        <v>1.64</v>
      </c>
      <c r="CI57" s="255">
        <v>1.76</v>
      </c>
      <c r="CJ57" s="257">
        <v>1.63</v>
      </c>
      <c r="CK57" s="255">
        <v>1.74</v>
      </c>
      <c r="CL57" s="257">
        <v>1.6099999999999999</v>
      </c>
      <c r="CM57" s="255">
        <v>1.71</v>
      </c>
      <c r="CN57" s="257">
        <v>1.59</v>
      </c>
      <c r="CO57" s="255">
        <v>1.7</v>
      </c>
      <c r="CP57" s="257">
        <v>1.5799999999999998</v>
      </c>
      <c r="CQ57" s="255">
        <v>1.74</v>
      </c>
      <c r="CR57" s="257">
        <v>1.5999999999999999</v>
      </c>
      <c r="CS57" s="255">
        <v>1.72</v>
      </c>
      <c r="CT57" s="257">
        <v>1.59</v>
      </c>
      <c r="CU57" s="255">
        <v>1.6</v>
      </c>
      <c r="CV57" s="257">
        <v>1.48</v>
      </c>
      <c r="CW57" s="255">
        <v>1.66</v>
      </c>
      <c r="CX57" s="257">
        <v>1.5599999999999998</v>
      </c>
      <c r="CY57" s="255">
        <v>1.8653623188405797</v>
      </c>
      <c r="CZ57" s="257">
        <v>1.7552665631469979</v>
      </c>
      <c r="DA57" s="255">
        <v>1.91</v>
      </c>
      <c r="DB57" s="257">
        <v>1.78</v>
      </c>
      <c r="DC57" s="255">
        <v>1.97</v>
      </c>
      <c r="DD57" s="257">
        <v>1.75</v>
      </c>
      <c r="DE57" s="255">
        <v>1.8199999999999998</v>
      </c>
      <c r="DF57" s="257">
        <v>1.69</v>
      </c>
      <c r="DG57" s="255">
        <v>1.7799999999999998</v>
      </c>
      <c r="DH57" s="257">
        <v>1.65</v>
      </c>
      <c r="DI57" s="255">
        <v>1.69</v>
      </c>
      <c r="DJ57" s="257">
        <v>1.57</v>
      </c>
      <c r="DK57" s="255">
        <v>1.67</v>
      </c>
      <c r="DL57" s="257">
        <v>1.5599999999999998</v>
      </c>
      <c r="DM57" s="255">
        <v>1.71</v>
      </c>
      <c r="DN57" s="257">
        <v>1.6099999999999999</v>
      </c>
      <c r="DO57" s="255">
        <v>1.71</v>
      </c>
      <c r="DP57" s="257">
        <v>1.5999999999999999</v>
      </c>
      <c r="DQ57" s="255">
        <v>1.65</v>
      </c>
      <c r="DR57" s="257">
        <v>1.54</v>
      </c>
      <c r="DS57" s="255">
        <v>1.65</v>
      </c>
      <c r="DT57" s="257">
        <v>1.54</v>
      </c>
      <c r="DU57" s="255">
        <v>1.65</v>
      </c>
      <c r="DV57" s="257">
        <v>1.55</v>
      </c>
      <c r="DW57" s="255">
        <v>1.64</v>
      </c>
      <c r="DX57" s="257">
        <v>1.54</v>
      </c>
      <c r="DY57" s="255">
        <v>1.6199999999999999</v>
      </c>
      <c r="DZ57" s="257">
        <v>1.51</v>
      </c>
      <c r="EA57" s="255">
        <v>1.5718806818181816</v>
      </c>
      <c r="EB57" s="257">
        <v>1.4764604743083003</v>
      </c>
      <c r="EC57" s="255">
        <v>1.5546125776397515</v>
      </c>
      <c r="ED57" s="257">
        <v>1.4654101966873705</v>
      </c>
      <c r="EE57" s="255">
        <v>1.569750113473483</v>
      </c>
      <c r="EF57" s="257">
        <v>1.4783828117534639</v>
      </c>
      <c r="EG57" s="255">
        <v>1.5261086413586413</v>
      </c>
      <c r="EH57" s="257">
        <v>1.436761988011988</v>
      </c>
      <c r="EI57" s="255">
        <v>1.5200088522588522</v>
      </c>
      <c r="EJ57" s="257">
        <v>1.4360989010989009</v>
      </c>
      <c r="EK57" s="255">
        <v>1.4207175446246874</v>
      </c>
      <c r="EL57" s="257">
        <v>1.332324024652596</v>
      </c>
      <c r="EM57" s="255">
        <v>1.3405128654970759</v>
      </c>
      <c r="EN57" s="257">
        <v>1.2691552631578946</v>
      </c>
      <c r="EO57" s="255">
        <v>1.4440283625730994</v>
      </c>
      <c r="EP57" s="257">
        <v>1.3587400584795322</v>
      </c>
      <c r="EQ57" s="255">
        <v>1.4342798748353096</v>
      </c>
      <c r="ER57" s="257">
        <v>1.3434790843214757</v>
      </c>
      <c r="ES57" s="255">
        <v>1.3992758799171843</v>
      </c>
      <c r="ET57" s="257">
        <v>1.3195636645962732</v>
      </c>
      <c r="EU57" s="255">
        <v>1.4855175120772945</v>
      </c>
      <c r="EV57" s="257">
        <v>1.3950603864734299</v>
      </c>
      <c r="EW57" s="255">
        <v>1.5933423913043478</v>
      </c>
      <c r="EX57" s="257">
        <v>1.4199503458498024</v>
      </c>
      <c r="EY57" s="255">
        <v>1.492725790513834</v>
      </c>
      <c r="EZ57" s="257">
        <v>1.3982294960474309</v>
      </c>
      <c r="FA57" s="255">
        <v>1.4417854554865424</v>
      </c>
      <c r="FB57" s="257">
        <v>1.3552248964803313</v>
      </c>
      <c r="FC57" s="255">
        <v>1.3993879755827696</v>
      </c>
      <c r="FD57" s="257">
        <v>1.3157996202881785</v>
      </c>
      <c r="FE57" s="255">
        <v>1.3645240711669282</v>
      </c>
      <c r="FF57" s="257">
        <v>1.2928375196232338</v>
      </c>
      <c r="FG57" s="255">
        <v>1.3672784846732216</v>
      </c>
      <c r="FH57" s="257">
        <v>1.2942755928282244</v>
      </c>
      <c r="FI57" s="255">
        <v>1.3446462585034014</v>
      </c>
      <c r="FJ57" s="257">
        <v>1.2794145996860282</v>
      </c>
      <c r="FK57" s="255">
        <v>1.289471949103528</v>
      </c>
      <c r="FL57" s="257">
        <v>1.2301845029239766</v>
      </c>
      <c r="FM57" s="255">
        <v>1.095837912087912</v>
      </c>
      <c r="FN57" s="257">
        <v>1.0495336111111111</v>
      </c>
      <c r="FO57" s="255">
        <v>1.0383586847934674</v>
      </c>
      <c r="FP57" s="257">
        <v>1.0011585858585859</v>
      </c>
      <c r="FQ57" s="255">
        <v>1.0169168478260868</v>
      </c>
      <c r="FR57" s="257">
        <v>0.98061195652173905</v>
      </c>
      <c r="FS57" s="255">
        <v>1.0071092677345537</v>
      </c>
      <c r="FT57" s="257">
        <v>0.97232665903890148</v>
      </c>
      <c r="FU57" s="255">
        <v>0.95141600790513836</v>
      </c>
      <c r="FV57" s="257">
        <v>0.92366477272727265</v>
      </c>
      <c r="FW57" s="255">
        <v>0.85742880434782609</v>
      </c>
      <c r="FX57" s="257">
        <v>0.83041793478260861</v>
      </c>
      <c r="FY57" s="255">
        <v>1.0346546442687745</v>
      </c>
      <c r="FZ57" s="257">
        <v>1.0077453063241106</v>
      </c>
      <c r="GA57" s="255">
        <v>1.0543403010033443</v>
      </c>
      <c r="GB57" s="257">
        <v>1.0127287296942189</v>
      </c>
      <c r="GC57" s="255">
        <v>1.0448887362637362</v>
      </c>
      <c r="GD57" s="257">
        <v>1.0052472527472527</v>
      </c>
      <c r="GE57" s="255">
        <v>1.1243956043956043</v>
      </c>
      <c r="GF57" s="257">
        <v>1.0897115384615383</v>
      </c>
      <c r="GG57" s="255">
        <v>1.2010573667073667</v>
      </c>
      <c r="GH57" s="257">
        <v>1.1599999999999999</v>
      </c>
      <c r="GI57" s="255">
        <v>1.1994152046783626</v>
      </c>
      <c r="GJ57" s="257">
        <v>1.1546500867553497</v>
      </c>
      <c r="GK57" s="255">
        <v>1.2352725</v>
      </c>
      <c r="GL57" s="257">
        <v>1.183971978021978</v>
      </c>
      <c r="GM57" s="255">
        <v>1.1927017347386912</v>
      </c>
      <c r="GN57" s="257">
        <v>1.1375937757894279</v>
      </c>
      <c r="GO57" s="255">
        <v>1.1497728260869564</v>
      </c>
      <c r="GP57" s="257">
        <v>1.0979679347826088</v>
      </c>
      <c r="GQ57" s="255">
        <v>1.1707586956521738</v>
      </c>
      <c r="GR57" s="257">
        <v>1.1228157608695652</v>
      </c>
      <c r="GS57" s="255">
        <v>1.1876111660079052</v>
      </c>
      <c r="GT57" s="257">
        <v>1.1453374505928853</v>
      </c>
      <c r="GU57" s="255">
        <v>1.223304347826087</v>
      </c>
      <c r="GV57" s="257">
        <v>1.1906396739130436</v>
      </c>
      <c r="GW57" s="255">
        <v>1.1793992094861661</v>
      </c>
      <c r="GX57" s="257">
        <v>1.1482045454545453</v>
      </c>
      <c r="GY57" s="255">
        <v>1.1466179347826086</v>
      </c>
      <c r="GZ57" s="257">
        <v>1.116361645962733</v>
      </c>
      <c r="HA57" s="255">
        <v>1.1981475667189951</v>
      </c>
      <c r="HB57" s="257">
        <v>1.1648432757718472</v>
      </c>
      <c r="HC57" s="255">
        <v>1.1669296703296703</v>
      </c>
      <c r="HD57" s="257">
        <v>1.1286420329670328</v>
      </c>
      <c r="HE57" s="255">
        <v>1.1694551601837315</v>
      </c>
      <c r="HF57" s="257">
        <v>1.1327704692133262</v>
      </c>
      <c r="HG57" s="255">
        <v>1.2072561403508772</v>
      </c>
      <c r="HH57" s="257">
        <v>1.1744274853801169</v>
      </c>
      <c r="HI57" s="255">
        <v>1.1993637426900585</v>
      </c>
      <c r="HJ57" s="257">
        <v>1.162875730994152</v>
      </c>
      <c r="HK57" s="255">
        <v>1.1670121808143548</v>
      </c>
      <c r="HL57" s="257">
        <v>1.1341793190706233</v>
      </c>
      <c r="HM57" s="255">
        <v>1.1716065217391303</v>
      </c>
      <c r="HN57" s="257">
        <v>1.1435624999999998</v>
      </c>
      <c r="HO57" s="255">
        <v>1.1776123188405796</v>
      </c>
      <c r="HP57" s="257">
        <v>1.1503328157349895</v>
      </c>
      <c r="HQ57" s="255">
        <v>1.1721475155279504</v>
      </c>
      <c r="HR57" s="257">
        <v>1.1461325051759834</v>
      </c>
      <c r="HS57" s="255">
        <v>1.17</v>
      </c>
      <c r="HT57" s="257">
        <v>1.1499999999999999</v>
      </c>
      <c r="HU57" s="255">
        <v>1.23</v>
      </c>
      <c r="HV57" s="257">
        <v>1.19</v>
      </c>
      <c r="HW57" s="413">
        <v>1.24</v>
      </c>
      <c r="HX57" s="414">
        <v>1.2</v>
      </c>
      <c r="HY57" s="413">
        <v>1.25</v>
      </c>
      <c r="HZ57" s="414">
        <v>1.2</v>
      </c>
      <c r="IA57" s="413">
        <v>1.21</v>
      </c>
      <c r="IB57" s="414">
        <v>1.1599999999999999</v>
      </c>
      <c r="IC57" s="255">
        <v>1.1299999999999999</v>
      </c>
      <c r="ID57" s="257">
        <v>1.0899999999999999</v>
      </c>
      <c r="IE57" s="255">
        <v>1.0899999999999999</v>
      </c>
      <c r="IF57" s="257">
        <v>1.05</v>
      </c>
      <c r="IG57" s="413">
        <v>1.06</v>
      </c>
      <c r="IH57" s="414">
        <v>1.03</v>
      </c>
      <c r="II57" s="413">
        <v>1.05</v>
      </c>
      <c r="IJ57" s="414">
        <v>1.03</v>
      </c>
      <c r="IK57" s="413">
        <v>1.06</v>
      </c>
      <c r="IL57" s="414">
        <v>1.04</v>
      </c>
      <c r="IM57" s="413">
        <v>1.06</v>
      </c>
      <c r="IN57" s="414">
        <v>1.03</v>
      </c>
      <c r="IO57" s="413">
        <v>0.98</v>
      </c>
      <c r="IP57" s="414">
        <v>0.96</v>
      </c>
      <c r="IQ57" s="413">
        <v>0.97</v>
      </c>
      <c r="IR57" s="414">
        <v>0.96</v>
      </c>
      <c r="IS57" s="413">
        <v>0.86999999999999988</v>
      </c>
      <c r="IT57" s="414">
        <v>0.85999999999999988</v>
      </c>
      <c r="IU57" s="413">
        <v>0.85999999999999988</v>
      </c>
      <c r="IV57" s="414">
        <v>0.85</v>
      </c>
      <c r="IW57" s="413">
        <v>0.89999999999999991</v>
      </c>
      <c r="IX57" s="414">
        <v>0.8899999999999999</v>
      </c>
      <c r="IY57" s="413">
        <v>1.01</v>
      </c>
      <c r="IZ57" s="414">
        <v>0.99</v>
      </c>
      <c r="JA57" s="413">
        <f>+INDEX('[1]CCSU-NSU-historical'!$1:$1048576,ROW(),+MATCH(JA$13,'[1]CCSU-NSU-historical'!$13:$13,0))</f>
        <v>1.0999999999999999</v>
      </c>
      <c r="JB57" s="414">
        <f>+INDEX('[1]CCSU-NSU-historical'!$1:$1048576,ROW(),+MATCH(JB$13,'[1]CCSU-NSU-historical'!$13:$13,0)+1)</f>
        <v>1.08</v>
      </c>
      <c r="JC57" s="413">
        <v>1.1099999999999999</v>
      </c>
      <c r="JD57" s="414">
        <v>1.08</v>
      </c>
      <c r="JE57" s="413">
        <v>1.05</v>
      </c>
      <c r="JF57" s="414">
        <v>1.03</v>
      </c>
      <c r="JG57" s="413">
        <v>1.04</v>
      </c>
      <c r="JH57" s="414">
        <v>1.01</v>
      </c>
      <c r="JI57" s="413">
        <v>1.0899999999999999</v>
      </c>
      <c r="JJ57" s="414">
        <v>1.0699999999999998</v>
      </c>
      <c r="JK57" s="413">
        <v>1.1000000000000001</v>
      </c>
      <c r="JL57" s="414">
        <v>1.08</v>
      </c>
      <c r="JM57" s="413">
        <v>1.1299999999999999</v>
      </c>
      <c r="JN57" s="414">
        <v>1.0999999999999999</v>
      </c>
      <c r="JO57" s="413">
        <v>1.1199999999999999</v>
      </c>
      <c r="JP57" s="414">
        <v>1.0899999999999999</v>
      </c>
      <c r="JQ57" s="413">
        <v>1.1499999999999999</v>
      </c>
      <c r="JR57" s="414">
        <v>1.1199999999999999</v>
      </c>
      <c r="JS57" s="413">
        <v>1.1399999999999999</v>
      </c>
      <c r="JT57" s="414">
        <v>1.1099999999999999</v>
      </c>
      <c r="JU57" s="413">
        <v>1.1399999999999999</v>
      </c>
      <c r="JV57" s="414">
        <v>1.1099999999999999</v>
      </c>
      <c r="JW57" s="413">
        <v>1.1399999999999999</v>
      </c>
      <c r="JX57" s="414">
        <v>1.0999999999999999</v>
      </c>
      <c r="JY57" s="413">
        <v>1.1299999999999999</v>
      </c>
      <c r="JZ57" s="414">
        <v>1.0999999999999999</v>
      </c>
    </row>
    <row r="58" spans="1:286" x14ac:dyDescent="0.3">
      <c r="A58" s="191" t="s">
        <v>88</v>
      </c>
      <c r="B58" s="191" t="s">
        <v>189</v>
      </c>
      <c r="C58" s="271"/>
      <c r="D58" s="274"/>
      <c r="E58" s="26" t="s">
        <v>157</v>
      </c>
      <c r="F58" s="252" t="s">
        <v>274</v>
      </c>
      <c r="G58" s="253">
        <v>1.2</v>
      </c>
      <c r="H58" s="254">
        <v>1.2</v>
      </c>
      <c r="I58" s="255">
        <v>2.56</v>
      </c>
      <c r="J58" s="257">
        <v>2.44</v>
      </c>
      <c r="K58" s="255">
        <v>2.4299999999999997</v>
      </c>
      <c r="L58" s="257">
        <v>2.27</v>
      </c>
      <c r="M58" s="255">
        <v>2.46</v>
      </c>
      <c r="N58" s="257">
        <v>2.31</v>
      </c>
      <c r="O58" s="255">
        <v>2.38</v>
      </c>
      <c r="P58" s="257">
        <v>2.2199999999999998</v>
      </c>
      <c r="Q58" s="255">
        <v>2.4</v>
      </c>
      <c r="R58" s="257">
        <v>2.25</v>
      </c>
      <c r="S58" s="255">
        <v>2.44</v>
      </c>
      <c r="T58" s="257">
        <v>2.2800000000000002</v>
      </c>
      <c r="U58" s="255">
        <v>2.3200000000000003</v>
      </c>
      <c r="V58" s="257">
        <v>2.15</v>
      </c>
      <c r="W58" s="255">
        <v>2.3899999999999997</v>
      </c>
      <c r="X58" s="257">
        <v>2.2199999999999998</v>
      </c>
      <c r="Y58" s="255">
        <v>2.3899999999999997</v>
      </c>
      <c r="Z58" s="257">
        <v>2.2199999999999998</v>
      </c>
      <c r="AA58" s="255">
        <v>2.38</v>
      </c>
      <c r="AB58" s="257">
        <v>2.21</v>
      </c>
      <c r="AC58" s="255">
        <v>2.4</v>
      </c>
      <c r="AD58" s="257">
        <v>2.23</v>
      </c>
      <c r="AE58" s="255">
        <v>2.3200000000000003</v>
      </c>
      <c r="AF58" s="257">
        <v>2.13</v>
      </c>
      <c r="AG58" s="255">
        <v>2.23</v>
      </c>
      <c r="AH58" s="257">
        <v>2.0499999999999998</v>
      </c>
      <c r="AI58" s="255">
        <v>2.15</v>
      </c>
      <c r="AJ58" s="257">
        <v>1.97</v>
      </c>
      <c r="AK58" s="255">
        <v>2.0499999999999998</v>
      </c>
      <c r="AL58" s="257">
        <v>1.88</v>
      </c>
      <c r="AM58" s="255">
        <v>2.11</v>
      </c>
      <c r="AN58" s="257">
        <v>1.92</v>
      </c>
      <c r="AO58" s="255">
        <v>1.94</v>
      </c>
      <c r="AP58" s="257">
        <v>1.77</v>
      </c>
      <c r="AQ58" s="255">
        <v>2.12</v>
      </c>
      <c r="AR58" s="257">
        <v>1.96</v>
      </c>
      <c r="AS58" s="255">
        <v>2.2800000000000002</v>
      </c>
      <c r="AT58" s="257">
        <v>2.13</v>
      </c>
      <c r="AU58" s="255">
        <v>2.29</v>
      </c>
      <c r="AV58" s="257">
        <v>2.1399999999999997</v>
      </c>
      <c r="AW58" s="255">
        <v>2.38</v>
      </c>
      <c r="AX58" s="257">
        <v>2.2400000000000002</v>
      </c>
      <c r="AY58" s="255">
        <v>2.3200000000000003</v>
      </c>
      <c r="AZ58" s="257">
        <v>2.17</v>
      </c>
      <c r="BA58" s="255">
        <v>2.34</v>
      </c>
      <c r="BB58" s="257">
        <v>2.19</v>
      </c>
      <c r="BC58" s="255">
        <v>2.3499999999999996</v>
      </c>
      <c r="BD58" s="257">
        <v>2.2199999999999998</v>
      </c>
      <c r="BE58" s="255">
        <v>2.3200000000000003</v>
      </c>
      <c r="BF58" s="257">
        <v>2.19</v>
      </c>
      <c r="BG58" s="255">
        <v>2.3200000000000003</v>
      </c>
      <c r="BH58" s="257">
        <v>2.1799999999999997</v>
      </c>
      <c r="BI58" s="255">
        <v>2.2504437619999997</v>
      </c>
      <c r="BJ58" s="257">
        <v>2.1068698019999998</v>
      </c>
      <c r="BK58" s="255">
        <v>2.1983837922705316</v>
      </c>
      <c r="BL58" s="257">
        <v>2.066944368131868</v>
      </c>
      <c r="BM58" s="255">
        <v>2.21</v>
      </c>
      <c r="BN58" s="257">
        <v>2.09</v>
      </c>
      <c r="BO58" s="255">
        <v>2.1989999999999998</v>
      </c>
      <c r="BP58" s="257">
        <v>2.0720000000000001</v>
      </c>
      <c r="BQ58" s="255">
        <v>2.2000000000000002</v>
      </c>
      <c r="BR58" s="257">
        <v>2.09</v>
      </c>
      <c r="BS58" s="255">
        <v>2.1799999999999997</v>
      </c>
      <c r="BT58" s="257">
        <v>2.06</v>
      </c>
      <c r="BU58" s="255">
        <v>2.1799999999999997</v>
      </c>
      <c r="BV58" s="257">
        <v>2.0499999999999998</v>
      </c>
      <c r="BW58" s="255">
        <v>2.08</v>
      </c>
      <c r="BX58" s="257">
        <v>1.93</v>
      </c>
      <c r="BY58" s="255">
        <v>2.04</v>
      </c>
      <c r="BZ58" s="257">
        <v>1.89</v>
      </c>
      <c r="CA58" s="255">
        <v>1.96</v>
      </c>
      <c r="CB58" s="257">
        <v>1.8199999999999998</v>
      </c>
      <c r="CC58" s="255">
        <v>1.92</v>
      </c>
      <c r="CD58" s="257">
        <v>1.77</v>
      </c>
      <c r="CE58" s="255">
        <v>1.8599999999999999</v>
      </c>
      <c r="CF58" s="257">
        <v>1.72</v>
      </c>
      <c r="CG58" s="255">
        <v>1.9</v>
      </c>
      <c r="CH58" s="257">
        <v>1.77</v>
      </c>
      <c r="CI58" s="255">
        <v>1.88</v>
      </c>
      <c r="CJ58" s="257">
        <v>1.76</v>
      </c>
      <c r="CK58" s="255">
        <v>1.8599999999999999</v>
      </c>
      <c r="CL58" s="257">
        <v>1.74</v>
      </c>
      <c r="CM58" s="255">
        <v>1.8399999999999999</v>
      </c>
      <c r="CN58" s="257">
        <v>1.71</v>
      </c>
      <c r="CO58" s="255">
        <v>1.8199999999999998</v>
      </c>
      <c r="CP58" s="257">
        <v>1.7</v>
      </c>
      <c r="CQ58" s="255">
        <v>1.87</v>
      </c>
      <c r="CR58" s="257">
        <v>1.74</v>
      </c>
      <c r="CS58" s="255">
        <v>1.85</v>
      </c>
      <c r="CT58" s="257">
        <v>1.72</v>
      </c>
      <c r="CU58" s="255">
        <v>1.71</v>
      </c>
      <c r="CV58" s="257">
        <v>1.6</v>
      </c>
      <c r="CW58" s="255">
        <v>1.72</v>
      </c>
      <c r="CX58" s="257">
        <v>1.66</v>
      </c>
      <c r="CY58" s="255">
        <v>1.9351648550724638</v>
      </c>
      <c r="CZ58" s="257">
        <v>1.8653623188405797</v>
      </c>
      <c r="DA58" s="255">
        <v>1.99</v>
      </c>
      <c r="DB58" s="257">
        <v>1.91</v>
      </c>
      <c r="DC58" s="255">
        <v>2.02</v>
      </c>
      <c r="DD58" s="257">
        <v>1.97</v>
      </c>
      <c r="DE58" s="255">
        <v>1.9</v>
      </c>
      <c r="DF58" s="257">
        <v>1.8199999999999998</v>
      </c>
      <c r="DG58" s="255">
        <v>1.8599999999999999</v>
      </c>
      <c r="DH58" s="257">
        <v>1.7799999999999998</v>
      </c>
      <c r="DI58" s="255">
        <v>1.77</v>
      </c>
      <c r="DJ58" s="257">
        <v>1.69</v>
      </c>
      <c r="DK58" s="255">
        <v>1.75</v>
      </c>
      <c r="DL58" s="257">
        <v>1.67</v>
      </c>
      <c r="DM58" s="255">
        <v>1.7999999999999998</v>
      </c>
      <c r="DN58" s="257">
        <v>1.71</v>
      </c>
      <c r="DO58" s="255">
        <v>1.79</v>
      </c>
      <c r="DP58" s="257">
        <v>1.71</v>
      </c>
      <c r="DQ58" s="255">
        <v>1.73</v>
      </c>
      <c r="DR58" s="257">
        <v>1.65</v>
      </c>
      <c r="DS58" s="255">
        <v>1.74</v>
      </c>
      <c r="DT58" s="257">
        <v>1.65</v>
      </c>
      <c r="DU58" s="255">
        <v>1.74</v>
      </c>
      <c r="DV58" s="257">
        <v>1.65</v>
      </c>
      <c r="DW58" s="255">
        <v>1.72</v>
      </c>
      <c r="DX58" s="257">
        <v>1.64</v>
      </c>
      <c r="DY58" s="255">
        <v>1.71</v>
      </c>
      <c r="DZ58" s="257">
        <v>1.6199999999999999</v>
      </c>
      <c r="EA58" s="255">
        <v>1.6635385375494072</v>
      </c>
      <c r="EB58" s="257">
        <v>1.5718806818181816</v>
      </c>
      <c r="EC58" s="255">
        <v>1.6404624741200828</v>
      </c>
      <c r="ED58" s="257">
        <v>1.5546125776397515</v>
      </c>
      <c r="EE58" s="255">
        <v>1.651985024486383</v>
      </c>
      <c r="EF58" s="257">
        <v>1.569750113473483</v>
      </c>
      <c r="EG58" s="255">
        <v>1.6084223276723275</v>
      </c>
      <c r="EH58" s="257">
        <v>1.5261086413586413</v>
      </c>
      <c r="EI58" s="255">
        <v>1.5949325396825396</v>
      </c>
      <c r="EJ58" s="257">
        <v>1.5200088522588522</v>
      </c>
      <c r="EK58" s="255">
        <v>1.494805599162742</v>
      </c>
      <c r="EL58" s="257">
        <v>1.4207175446246874</v>
      </c>
      <c r="EM58" s="255">
        <v>1.4044222093695777</v>
      </c>
      <c r="EN58" s="257">
        <v>1.3405128654970759</v>
      </c>
      <c r="EO58" s="255">
        <v>1.5130873337189126</v>
      </c>
      <c r="EP58" s="257">
        <v>1.4440283625730994</v>
      </c>
      <c r="EQ58" s="255">
        <v>1.5011318138383356</v>
      </c>
      <c r="ER58" s="257">
        <v>1.4342798748353096</v>
      </c>
      <c r="ES58" s="255">
        <v>1.463297619047619</v>
      </c>
      <c r="ET58" s="257">
        <v>1.3992758799171843</v>
      </c>
      <c r="EU58" s="255">
        <v>1.5503429951690821</v>
      </c>
      <c r="EV58" s="257">
        <v>1.4855175120772945</v>
      </c>
      <c r="EW58" s="255">
        <v>1.6605711462450592</v>
      </c>
      <c r="EX58" s="257">
        <v>1.5933423913043478</v>
      </c>
      <c r="EY58" s="255">
        <v>1.5659036561264821</v>
      </c>
      <c r="EZ58" s="257">
        <v>1.492725790513834</v>
      </c>
      <c r="FA58" s="255">
        <v>1.5153773291925465</v>
      </c>
      <c r="FB58" s="257">
        <v>1.4417854554865424</v>
      </c>
      <c r="FC58" s="255">
        <v>1.4737883169462116</v>
      </c>
      <c r="FD58" s="257">
        <v>1.3993879755827696</v>
      </c>
      <c r="FE58" s="255">
        <v>1.4400852956567243</v>
      </c>
      <c r="FF58" s="257">
        <v>1.3645240711669282</v>
      </c>
      <c r="FG58" s="255">
        <v>1.4392712550607287</v>
      </c>
      <c r="FH58" s="257">
        <v>1.3672784846732216</v>
      </c>
      <c r="FI58" s="255">
        <v>1.412325109017966</v>
      </c>
      <c r="FJ58" s="257">
        <v>1.3446462585034014</v>
      </c>
      <c r="FK58" s="255">
        <v>1.350285380116959</v>
      </c>
      <c r="FL58" s="257">
        <v>1.289471949103528</v>
      </c>
      <c r="FM58" s="255">
        <v>1.1581133333333333</v>
      </c>
      <c r="FN58" s="257">
        <v>1.095837912087912</v>
      </c>
      <c r="FO58" s="255">
        <v>1.0823203667105841</v>
      </c>
      <c r="FP58" s="257">
        <v>1.0383586847934674</v>
      </c>
      <c r="FQ58" s="255">
        <v>1.0581983695652173</v>
      </c>
      <c r="FR58" s="257">
        <v>1.0169168478260868</v>
      </c>
      <c r="FS58" s="255">
        <v>1.0506149885583524</v>
      </c>
      <c r="FT58" s="257">
        <v>1.0071092677345537</v>
      </c>
      <c r="FU58" s="255">
        <v>0.9899100790513834</v>
      </c>
      <c r="FV58" s="257">
        <v>0.95141600790513836</v>
      </c>
      <c r="FW58" s="255">
        <v>0.8921396739130435</v>
      </c>
      <c r="FX58" s="257">
        <v>0.85742880434782609</v>
      </c>
      <c r="FY58" s="255">
        <v>1.0738038537549408</v>
      </c>
      <c r="FZ58" s="257">
        <v>1.0346546442687745</v>
      </c>
      <c r="GA58" s="255">
        <v>1.0965882525083612</v>
      </c>
      <c r="GB58" s="257">
        <v>1.0543403010033443</v>
      </c>
      <c r="GC58" s="255">
        <v>1.0846362637362637</v>
      </c>
      <c r="GD58" s="257">
        <v>1.0448887362637362</v>
      </c>
      <c r="GE58" s="255">
        <v>1.1542258241758241</v>
      </c>
      <c r="GF58" s="257">
        <v>1.1243956043956043</v>
      </c>
      <c r="GG58" s="255">
        <v>1.2228539159253444</v>
      </c>
      <c r="GH58" s="257">
        <v>1.2010573667073667</v>
      </c>
      <c r="GI58" s="255">
        <v>1.2242543859649122</v>
      </c>
      <c r="GJ58" s="257">
        <v>1.1994152046783626</v>
      </c>
      <c r="GK58" s="255">
        <v>1.262605</v>
      </c>
      <c r="GL58" s="257">
        <v>1.2352725</v>
      </c>
      <c r="GM58" s="255">
        <v>1.2299043807641634</v>
      </c>
      <c r="GN58" s="257">
        <v>1.1927017347386912</v>
      </c>
      <c r="GO58" s="255">
        <v>1.1897853260869564</v>
      </c>
      <c r="GP58" s="257">
        <v>1.1497728260869564</v>
      </c>
      <c r="GQ58" s="255">
        <v>1.2060353260869565</v>
      </c>
      <c r="GR58" s="257">
        <v>1.1707586956521738</v>
      </c>
      <c r="GS58" s="255">
        <v>1.2179728260869565</v>
      </c>
      <c r="GT58" s="257">
        <v>1.1876111660079052</v>
      </c>
      <c r="GU58" s="255">
        <v>1.2518173913043478</v>
      </c>
      <c r="GV58" s="257">
        <v>1.223304347826087</v>
      </c>
      <c r="GW58" s="255">
        <v>1.212365118577075</v>
      </c>
      <c r="GX58" s="257">
        <v>1.1793992094861661</v>
      </c>
      <c r="GY58" s="255">
        <v>1.1862352783086478</v>
      </c>
      <c r="GZ58" s="257">
        <v>1.1466179347826086</v>
      </c>
      <c r="HA58" s="255">
        <v>1.2302040816326529</v>
      </c>
      <c r="HB58" s="257">
        <v>1.1981475667189951</v>
      </c>
      <c r="HC58" s="255">
        <v>1.2043758241758242</v>
      </c>
      <c r="HD58" s="257">
        <v>1.1669296703296703</v>
      </c>
      <c r="HE58" s="255">
        <v>1.2068920634920635</v>
      </c>
      <c r="HF58" s="257">
        <v>1.1694551601837315</v>
      </c>
      <c r="HG58" s="255">
        <v>1.2458105263157895</v>
      </c>
      <c r="HH58" s="257">
        <v>1.2072561403508772</v>
      </c>
      <c r="HI58" s="255">
        <v>1.2369543859649121</v>
      </c>
      <c r="HJ58" s="257">
        <v>1.1993637426900585</v>
      </c>
      <c r="HK58" s="255">
        <v>1.2045112951460777</v>
      </c>
      <c r="HL58" s="257">
        <v>1.1670121808143548</v>
      </c>
      <c r="HM58" s="255">
        <v>1.2085440217391303</v>
      </c>
      <c r="HN58" s="257">
        <v>1.1716065217391303</v>
      </c>
      <c r="HO58" s="255">
        <v>1.2152675983436854</v>
      </c>
      <c r="HP58" s="257">
        <v>1.1776123188405796</v>
      </c>
      <c r="HQ58" s="255">
        <v>1.2094332298136645</v>
      </c>
      <c r="HR58" s="257">
        <v>1.1721475155279504</v>
      </c>
      <c r="HS58" s="255">
        <v>1.21</v>
      </c>
      <c r="HT58" s="257">
        <v>1.17</v>
      </c>
      <c r="HU58" s="255">
        <v>1.26</v>
      </c>
      <c r="HV58" s="257">
        <v>1.23</v>
      </c>
      <c r="HW58" s="413">
        <v>1.28</v>
      </c>
      <c r="HX58" s="414">
        <v>1.24</v>
      </c>
      <c r="HY58" s="413">
        <v>1.29</v>
      </c>
      <c r="HZ58" s="414">
        <v>1.25</v>
      </c>
      <c r="IA58" s="413">
        <v>1.25</v>
      </c>
      <c r="IB58" s="414">
        <v>1.21</v>
      </c>
      <c r="IC58" s="255">
        <v>1.18</v>
      </c>
      <c r="ID58" s="257">
        <v>1.1299999999999999</v>
      </c>
      <c r="IE58" s="255">
        <v>1.1399999999999999</v>
      </c>
      <c r="IF58" s="257">
        <v>1.0899999999999999</v>
      </c>
      <c r="IG58" s="413">
        <v>1.1199999999999999</v>
      </c>
      <c r="IH58" s="414">
        <v>1.06</v>
      </c>
      <c r="II58" s="413">
        <v>1.1099999999999999</v>
      </c>
      <c r="IJ58" s="414">
        <v>1.05</v>
      </c>
      <c r="IK58" s="413">
        <v>1.0999999999999999</v>
      </c>
      <c r="IL58" s="414">
        <v>1.06</v>
      </c>
      <c r="IM58" s="413">
        <v>1.0999999999999999</v>
      </c>
      <c r="IN58" s="414">
        <v>1.06</v>
      </c>
      <c r="IO58" s="413">
        <v>1.03</v>
      </c>
      <c r="IP58" s="414">
        <v>0.98</v>
      </c>
      <c r="IQ58" s="413">
        <v>1.01</v>
      </c>
      <c r="IR58" s="414">
        <v>0.97</v>
      </c>
      <c r="IS58" s="413">
        <v>0.91999999999999993</v>
      </c>
      <c r="IT58" s="414">
        <v>0.86999999999999988</v>
      </c>
      <c r="IU58" s="413">
        <v>0.90999999999999992</v>
      </c>
      <c r="IV58" s="414">
        <v>0.85999999999999988</v>
      </c>
      <c r="IW58" s="413">
        <v>0.96</v>
      </c>
      <c r="IX58" s="414">
        <v>0.89999999999999991</v>
      </c>
      <c r="IY58" s="413">
        <v>1.06</v>
      </c>
      <c r="IZ58" s="414">
        <v>1.01</v>
      </c>
      <c r="JA58" s="413">
        <f>+INDEX('[1]CCSU-NSU-historical'!$1:$1048576,ROW(),+MATCH(JA$13,'[1]CCSU-NSU-historical'!$13:$13,0))</f>
        <v>1.1399999999999999</v>
      </c>
      <c r="JB58" s="414">
        <f>+INDEX('[1]CCSU-NSU-historical'!$1:$1048576,ROW(),+MATCH(JB$13,'[1]CCSU-NSU-historical'!$13:$13,0)+1)</f>
        <v>1.0999999999999999</v>
      </c>
      <c r="JC58" s="413">
        <v>1.1499999999999999</v>
      </c>
      <c r="JD58" s="414">
        <v>1.1099999999999999</v>
      </c>
      <c r="JE58" s="413">
        <v>1.0999999999999999</v>
      </c>
      <c r="JF58" s="414">
        <v>1.05</v>
      </c>
      <c r="JG58" s="413">
        <v>1.1099999999999999</v>
      </c>
      <c r="JH58" s="414">
        <v>1.04</v>
      </c>
      <c r="JI58" s="413">
        <v>1.1499999999999999</v>
      </c>
      <c r="JJ58" s="414">
        <v>1.0899999999999999</v>
      </c>
      <c r="JK58" s="413">
        <v>1.1499999999999999</v>
      </c>
      <c r="JL58" s="414">
        <v>1.1000000000000001</v>
      </c>
      <c r="JM58" s="413">
        <v>1.18</v>
      </c>
      <c r="JN58" s="414">
        <v>1.1299999999999999</v>
      </c>
      <c r="JO58" s="413">
        <v>1.18</v>
      </c>
      <c r="JP58" s="414">
        <v>1.1199999999999999</v>
      </c>
      <c r="JQ58" s="413">
        <v>1.19</v>
      </c>
      <c r="JR58" s="414">
        <v>1.1499999999999999</v>
      </c>
      <c r="JS58" s="413">
        <v>1.19</v>
      </c>
      <c r="JT58" s="414">
        <v>1.1399999999999999</v>
      </c>
      <c r="JU58" s="413">
        <v>1.18</v>
      </c>
      <c r="JV58" s="414">
        <v>1.1399999999999999</v>
      </c>
      <c r="JW58" s="413">
        <v>1.18</v>
      </c>
      <c r="JX58" s="414">
        <v>1.1399999999999999</v>
      </c>
      <c r="JY58" s="413">
        <v>1.17</v>
      </c>
      <c r="JZ58" s="414">
        <v>1.1299999999999999</v>
      </c>
    </row>
    <row r="59" spans="1:286" x14ac:dyDescent="0.3">
      <c r="A59" s="191" t="s">
        <v>88</v>
      </c>
      <c r="B59" s="191" t="s">
        <v>189</v>
      </c>
      <c r="C59" s="271"/>
      <c r="D59" s="274"/>
      <c r="E59" s="26" t="s">
        <v>158</v>
      </c>
      <c r="F59" s="252" t="s">
        <v>275</v>
      </c>
      <c r="G59" s="253">
        <v>1.2</v>
      </c>
      <c r="H59" s="254">
        <v>1.2</v>
      </c>
      <c r="I59" s="255">
        <v>2.56</v>
      </c>
      <c r="J59" s="257">
        <v>2.44</v>
      </c>
      <c r="K59" s="255">
        <v>2.4299999999999997</v>
      </c>
      <c r="L59" s="257">
        <v>2.27</v>
      </c>
      <c r="M59" s="255">
        <v>2.46</v>
      </c>
      <c r="N59" s="257">
        <v>2.31</v>
      </c>
      <c r="O59" s="255">
        <v>2.38</v>
      </c>
      <c r="P59" s="257">
        <v>2.2199999999999998</v>
      </c>
      <c r="Q59" s="255">
        <v>2.4</v>
      </c>
      <c r="R59" s="257">
        <v>2.25</v>
      </c>
      <c r="S59" s="255">
        <v>2.44</v>
      </c>
      <c r="T59" s="257">
        <v>2.2800000000000002</v>
      </c>
      <c r="U59" s="255">
        <v>2.3200000000000003</v>
      </c>
      <c r="V59" s="257">
        <v>2.15</v>
      </c>
      <c r="W59" s="255">
        <v>2.3899999999999997</v>
      </c>
      <c r="X59" s="257">
        <v>2.2199999999999998</v>
      </c>
      <c r="Y59" s="255">
        <v>2.3899999999999997</v>
      </c>
      <c r="Z59" s="257">
        <v>2.2199999999999998</v>
      </c>
      <c r="AA59" s="255">
        <v>2.38</v>
      </c>
      <c r="AB59" s="257">
        <v>2.21</v>
      </c>
      <c r="AC59" s="255">
        <v>2.4</v>
      </c>
      <c r="AD59" s="257">
        <v>2.23</v>
      </c>
      <c r="AE59" s="255">
        <v>2.3200000000000003</v>
      </c>
      <c r="AF59" s="257">
        <v>2.13</v>
      </c>
      <c r="AG59" s="255">
        <v>2.23</v>
      </c>
      <c r="AH59" s="257">
        <v>2.0499999999999998</v>
      </c>
      <c r="AI59" s="255">
        <v>2.15</v>
      </c>
      <c r="AJ59" s="257">
        <v>1.97</v>
      </c>
      <c r="AK59" s="255">
        <v>2.0499999999999998</v>
      </c>
      <c r="AL59" s="257">
        <v>1.88</v>
      </c>
      <c r="AM59" s="255">
        <v>2.11</v>
      </c>
      <c r="AN59" s="257">
        <v>1.92</v>
      </c>
      <c r="AO59" s="255">
        <v>1.94</v>
      </c>
      <c r="AP59" s="257">
        <v>1.77</v>
      </c>
      <c r="AQ59" s="255">
        <v>2.12</v>
      </c>
      <c r="AR59" s="257">
        <v>1.96</v>
      </c>
      <c r="AS59" s="255">
        <v>2.2800000000000002</v>
      </c>
      <c r="AT59" s="257">
        <v>2.13</v>
      </c>
      <c r="AU59" s="255">
        <v>2.29</v>
      </c>
      <c r="AV59" s="257">
        <v>2.1399999999999997</v>
      </c>
      <c r="AW59" s="255">
        <v>2.38</v>
      </c>
      <c r="AX59" s="257">
        <v>2.2400000000000002</v>
      </c>
      <c r="AY59" s="255">
        <v>2.3200000000000003</v>
      </c>
      <c r="AZ59" s="257">
        <v>2.17</v>
      </c>
      <c r="BA59" s="255">
        <v>2.34</v>
      </c>
      <c r="BB59" s="257">
        <v>2.19</v>
      </c>
      <c r="BC59" s="255">
        <v>2.3499999999999996</v>
      </c>
      <c r="BD59" s="257">
        <v>2.2199999999999998</v>
      </c>
      <c r="BE59" s="255">
        <v>2.3200000000000003</v>
      </c>
      <c r="BF59" s="257">
        <v>2.19</v>
      </c>
      <c r="BG59" s="255">
        <v>2.3200000000000003</v>
      </c>
      <c r="BH59" s="257">
        <v>2.1799999999999997</v>
      </c>
      <c r="BI59" s="255">
        <v>2.2504437619999997</v>
      </c>
      <c r="BJ59" s="257">
        <v>2.1068698019999998</v>
      </c>
      <c r="BK59" s="255">
        <v>2.1983837922705316</v>
      </c>
      <c r="BL59" s="257">
        <v>2.066944368131868</v>
      </c>
      <c r="BM59" s="255">
        <v>2.21</v>
      </c>
      <c r="BN59" s="257">
        <v>2.09</v>
      </c>
      <c r="BO59" s="255">
        <v>2.1989999999999998</v>
      </c>
      <c r="BP59" s="257">
        <v>2.0720000000000001</v>
      </c>
      <c r="BQ59" s="255">
        <v>2.2000000000000002</v>
      </c>
      <c r="BR59" s="257">
        <v>2.09</v>
      </c>
      <c r="BS59" s="255">
        <v>2.1799999999999997</v>
      </c>
      <c r="BT59" s="257">
        <v>2.06</v>
      </c>
      <c r="BU59" s="255">
        <v>2.1799999999999997</v>
      </c>
      <c r="BV59" s="257">
        <v>2.0499999999999998</v>
      </c>
      <c r="BW59" s="255">
        <v>2.08</v>
      </c>
      <c r="BX59" s="257">
        <v>1.93</v>
      </c>
      <c r="BY59" s="255">
        <v>2.04</v>
      </c>
      <c r="BZ59" s="257">
        <v>1.89</v>
      </c>
      <c r="CA59" s="255">
        <v>1.96</v>
      </c>
      <c r="CB59" s="257">
        <v>1.8199999999999998</v>
      </c>
      <c r="CC59" s="255">
        <v>1.92</v>
      </c>
      <c r="CD59" s="257">
        <v>1.77</v>
      </c>
      <c r="CE59" s="255">
        <v>1.8599999999999999</v>
      </c>
      <c r="CF59" s="257">
        <v>1.72</v>
      </c>
      <c r="CG59" s="255">
        <v>1.9</v>
      </c>
      <c r="CH59" s="257">
        <v>1.77</v>
      </c>
      <c r="CI59" s="255">
        <v>1.88</v>
      </c>
      <c r="CJ59" s="257">
        <v>1.76</v>
      </c>
      <c r="CK59" s="255">
        <v>1.8599999999999999</v>
      </c>
      <c r="CL59" s="257">
        <v>1.74</v>
      </c>
      <c r="CM59" s="255">
        <v>1.8399999999999999</v>
      </c>
      <c r="CN59" s="257">
        <v>1.71</v>
      </c>
      <c r="CO59" s="255">
        <v>1.8199999999999998</v>
      </c>
      <c r="CP59" s="257">
        <v>1.7</v>
      </c>
      <c r="CQ59" s="255">
        <v>1.87</v>
      </c>
      <c r="CR59" s="257">
        <v>1.74</v>
      </c>
      <c r="CS59" s="255">
        <v>1.85</v>
      </c>
      <c r="CT59" s="257">
        <v>1.72</v>
      </c>
      <c r="CU59" s="255">
        <v>1.71</v>
      </c>
      <c r="CV59" s="257">
        <v>1.6</v>
      </c>
      <c r="CW59" s="255">
        <v>1.72</v>
      </c>
      <c r="CX59" s="257">
        <v>1.66</v>
      </c>
      <c r="CY59" s="255">
        <v>1.9351648550724638</v>
      </c>
      <c r="CZ59" s="257">
        <v>1.8653623188405797</v>
      </c>
      <c r="DA59" s="255">
        <v>1.99</v>
      </c>
      <c r="DB59" s="257">
        <v>1.91</v>
      </c>
      <c r="DC59" s="255">
        <v>2.02</v>
      </c>
      <c r="DD59" s="257">
        <v>1.97</v>
      </c>
      <c r="DE59" s="255">
        <v>1.9</v>
      </c>
      <c r="DF59" s="257">
        <v>1.8199999999999998</v>
      </c>
      <c r="DG59" s="255">
        <v>1.8599999999999999</v>
      </c>
      <c r="DH59" s="257">
        <v>1.7799999999999998</v>
      </c>
      <c r="DI59" s="255">
        <v>1.77</v>
      </c>
      <c r="DJ59" s="257">
        <v>1.69</v>
      </c>
      <c r="DK59" s="255">
        <v>1.75</v>
      </c>
      <c r="DL59" s="257">
        <v>1.67</v>
      </c>
      <c r="DM59" s="255">
        <v>1.7999999999999998</v>
      </c>
      <c r="DN59" s="257">
        <v>1.71</v>
      </c>
      <c r="DO59" s="255">
        <v>1.79</v>
      </c>
      <c r="DP59" s="257">
        <v>1.71</v>
      </c>
      <c r="DQ59" s="255">
        <v>1.73</v>
      </c>
      <c r="DR59" s="257">
        <v>1.65</v>
      </c>
      <c r="DS59" s="255">
        <v>1.74</v>
      </c>
      <c r="DT59" s="257">
        <v>1.65</v>
      </c>
      <c r="DU59" s="255">
        <v>1.74</v>
      </c>
      <c r="DV59" s="257">
        <v>1.65</v>
      </c>
      <c r="DW59" s="255">
        <v>1.72</v>
      </c>
      <c r="DX59" s="257">
        <v>1.64</v>
      </c>
      <c r="DY59" s="255">
        <v>1.71</v>
      </c>
      <c r="DZ59" s="257">
        <v>1.6199999999999999</v>
      </c>
      <c r="EA59" s="255">
        <v>1.6635385375494072</v>
      </c>
      <c r="EB59" s="257">
        <v>1.5718806818181816</v>
      </c>
      <c r="EC59" s="255">
        <v>1.6404624741200828</v>
      </c>
      <c r="ED59" s="257">
        <v>1.5546125776397515</v>
      </c>
      <c r="EE59" s="255">
        <v>1.651985024486383</v>
      </c>
      <c r="EF59" s="257">
        <v>1.569750113473483</v>
      </c>
      <c r="EG59" s="255">
        <v>1.6084223276723275</v>
      </c>
      <c r="EH59" s="257">
        <v>1.5261086413586413</v>
      </c>
      <c r="EI59" s="255">
        <v>1.5949325396825396</v>
      </c>
      <c r="EJ59" s="257">
        <v>1.5200088522588522</v>
      </c>
      <c r="EK59" s="255">
        <v>1.494805599162742</v>
      </c>
      <c r="EL59" s="257">
        <v>1.4207175446246874</v>
      </c>
      <c r="EM59" s="255">
        <v>1.4044222093695777</v>
      </c>
      <c r="EN59" s="257">
        <v>1.3405128654970759</v>
      </c>
      <c r="EO59" s="255">
        <v>1.5130873337189126</v>
      </c>
      <c r="EP59" s="257">
        <v>1.4440283625730994</v>
      </c>
      <c r="EQ59" s="255">
        <v>1.5011318138383356</v>
      </c>
      <c r="ER59" s="257">
        <v>1.4342798748353096</v>
      </c>
      <c r="ES59" s="255">
        <v>1.463297619047619</v>
      </c>
      <c r="ET59" s="257">
        <v>1.3992758799171843</v>
      </c>
      <c r="EU59" s="255">
        <v>1.5503429951690821</v>
      </c>
      <c r="EV59" s="257">
        <v>1.4855175120772945</v>
      </c>
      <c r="EW59" s="255">
        <v>1.6605711462450592</v>
      </c>
      <c r="EX59" s="257">
        <v>1.5933423913043478</v>
      </c>
      <c r="EY59" s="255">
        <v>1.5659036561264821</v>
      </c>
      <c r="EZ59" s="257">
        <v>1.492725790513834</v>
      </c>
      <c r="FA59" s="255">
        <v>1.5153773291925465</v>
      </c>
      <c r="FB59" s="257">
        <v>1.4417854554865424</v>
      </c>
      <c r="FC59" s="255">
        <v>1.4737883169462116</v>
      </c>
      <c r="FD59" s="257">
        <v>1.3993879755827696</v>
      </c>
      <c r="FE59" s="255">
        <v>1.4400852956567243</v>
      </c>
      <c r="FF59" s="257">
        <v>1.3645240711669282</v>
      </c>
      <c r="FG59" s="255">
        <v>1.4392712550607287</v>
      </c>
      <c r="FH59" s="257">
        <v>1.3672784846732216</v>
      </c>
      <c r="FI59" s="255">
        <v>1.412325109017966</v>
      </c>
      <c r="FJ59" s="257">
        <v>1.3446462585034014</v>
      </c>
      <c r="FK59" s="255">
        <v>1.350285380116959</v>
      </c>
      <c r="FL59" s="257">
        <v>1.289471949103528</v>
      </c>
      <c r="FM59" s="255">
        <v>1.1581133333333333</v>
      </c>
      <c r="FN59" s="257">
        <v>1.095837912087912</v>
      </c>
      <c r="FO59" s="255">
        <v>1.0823203667105841</v>
      </c>
      <c r="FP59" s="257">
        <v>1.0383586847934674</v>
      </c>
      <c r="FQ59" s="255">
        <v>1.0581983695652173</v>
      </c>
      <c r="FR59" s="257">
        <v>1.0169168478260868</v>
      </c>
      <c r="FS59" s="255">
        <v>1.0506149885583524</v>
      </c>
      <c r="FT59" s="257">
        <v>1.0071092677345537</v>
      </c>
      <c r="FU59" s="255">
        <v>0.9899100790513834</v>
      </c>
      <c r="FV59" s="257">
        <v>0.95141600790513836</v>
      </c>
      <c r="FW59" s="255">
        <v>0.8921396739130435</v>
      </c>
      <c r="FX59" s="257">
        <v>0.85742880434782609</v>
      </c>
      <c r="FY59" s="255">
        <v>1.0738038537549408</v>
      </c>
      <c r="FZ59" s="257">
        <v>1.0346546442687745</v>
      </c>
      <c r="GA59" s="255">
        <v>1.0965882525083612</v>
      </c>
      <c r="GB59" s="257">
        <v>1.0543403010033443</v>
      </c>
      <c r="GC59" s="255">
        <v>1.0846362637362637</v>
      </c>
      <c r="GD59" s="257">
        <v>1.0448887362637362</v>
      </c>
      <c r="GE59" s="255">
        <v>1.1542258241758241</v>
      </c>
      <c r="GF59" s="257">
        <v>1.1243956043956043</v>
      </c>
      <c r="GG59" s="255">
        <v>1.2228539159253444</v>
      </c>
      <c r="GH59" s="257">
        <v>1.2010573667073667</v>
      </c>
      <c r="GI59" s="255">
        <v>1.2242543859649122</v>
      </c>
      <c r="GJ59" s="257">
        <v>1.1994152046783626</v>
      </c>
      <c r="GK59" s="255">
        <v>1.262605</v>
      </c>
      <c r="GL59" s="257">
        <v>1.2352725</v>
      </c>
      <c r="GM59" s="255">
        <v>1.2299043807641634</v>
      </c>
      <c r="GN59" s="257">
        <v>1.1927017347386912</v>
      </c>
      <c r="GO59" s="255">
        <v>1.1897853260869564</v>
      </c>
      <c r="GP59" s="257">
        <v>1.1497728260869564</v>
      </c>
      <c r="GQ59" s="255">
        <v>1.2060353260869565</v>
      </c>
      <c r="GR59" s="257">
        <v>1.1707586956521738</v>
      </c>
      <c r="GS59" s="255">
        <v>1.2179728260869565</v>
      </c>
      <c r="GT59" s="257">
        <v>1.1876111660079052</v>
      </c>
      <c r="GU59" s="255">
        <v>1.2518173913043478</v>
      </c>
      <c r="GV59" s="257">
        <v>1.223304347826087</v>
      </c>
      <c r="GW59" s="255">
        <v>1.212365118577075</v>
      </c>
      <c r="GX59" s="257">
        <v>1.1793992094861661</v>
      </c>
      <c r="GY59" s="255">
        <v>1.1862352783086478</v>
      </c>
      <c r="GZ59" s="257">
        <v>1.1466179347826086</v>
      </c>
      <c r="HA59" s="255">
        <v>1.2302040816326529</v>
      </c>
      <c r="HB59" s="257">
        <v>1.1981475667189951</v>
      </c>
      <c r="HC59" s="255">
        <v>1.2043758241758242</v>
      </c>
      <c r="HD59" s="257">
        <v>1.1669296703296703</v>
      </c>
      <c r="HE59" s="255">
        <v>1.2068920634920635</v>
      </c>
      <c r="HF59" s="257">
        <v>1.1694551601837315</v>
      </c>
      <c r="HG59" s="255">
        <v>1.2458105263157895</v>
      </c>
      <c r="HH59" s="257">
        <v>1.2072561403508772</v>
      </c>
      <c r="HI59" s="255">
        <v>1.2369543859649121</v>
      </c>
      <c r="HJ59" s="257">
        <v>1.1993637426900585</v>
      </c>
      <c r="HK59" s="255">
        <v>1.2045112951460777</v>
      </c>
      <c r="HL59" s="257">
        <v>1.1670121808143548</v>
      </c>
      <c r="HM59" s="255">
        <v>1.2085440217391303</v>
      </c>
      <c r="HN59" s="257">
        <v>1.1716065217391303</v>
      </c>
      <c r="HO59" s="255">
        <v>1.2152675983436854</v>
      </c>
      <c r="HP59" s="257">
        <v>1.1776123188405796</v>
      </c>
      <c r="HQ59" s="255">
        <v>1.2094332298136645</v>
      </c>
      <c r="HR59" s="257">
        <v>1.1721475155279504</v>
      </c>
      <c r="HS59" s="255">
        <v>1.21</v>
      </c>
      <c r="HT59" s="257">
        <v>1.17</v>
      </c>
      <c r="HU59" s="255">
        <v>1.26</v>
      </c>
      <c r="HV59" s="257">
        <v>1.23</v>
      </c>
      <c r="HW59" s="413">
        <v>1.28</v>
      </c>
      <c r="HX59" s="414">
        <v>1.24</v>
      </c>
      <c r="HY59" s="413">
        <v>1.29</v>
      </c>
      <c r="HZ59" s="414">
        <v>1.25</v>
      </c>
      <c r="IA59" s="413">
        <v>1.25</v>
      </c>
      <c r="IB59" s="414">
        <v>1.21</v>
      </c>
      <c r="IC59" s="255">
        <v>1.18</v>
      </c>
      <c r="ID59" s="257">
        <v>1.1299999999999999</v>
      </c>
      <c r="IE59" s="255">
        <v>1.1399999999999999</v>
      </c>
      <c r="IF59" s="257">
        <v>1.0899999999999999</v>
      </c>
      <c r="IG59" s="413">
        <v>1.1199999999999999</v>
      </c>
      <c r="IH59" s="414">
        <v>1.06</v>
      </c>
      <c r="II59" s="413">
        <v>1.1099999999999999</v>
      </c>
      <c r="IJ59" s="414">
        <v>1.05</v>
      </c>
      <c r="IK59" s="413">
        <v>1.0999999999999999</v>
      </c>
      <c r="IL59" s="414">
        <v>1.06</v>
      </c>
      <c r="IM59" s="413">
        <v>1.0999999999999999</v>
      </c>
      <c r="IN59" s="414">
        <v>1.06</v>
      </c>
      <c r="IO59" s="413">
        <v>1.03</v>
      </c>
      <c r="IP59" s="414">
        <v>0.98</v>
      </c>
      <c r="IQ59" s="413">
        <v>1.01</v>
      </c>
      <c r="IR59" s="414">
        <v>0.97</v>
      </c>
      <c r="IS59" s="413">
        <v>0.91999999999999993</v>
      </c>
      <c r="IT59" s="414">
        <v>0.86999999999999988</v>
      </c>
      <c r="IU59" s="413">
        <v>0.90999999999999992</v>
      </c>
      <c r="IV59" s="414">
        <v>0.85999999999999988</v>
      </c>
      <c r="IW59" s="413">
        <v>0.96</v>
      </c>
      <c r="IX59" s="414">
        <v>0.89999999999999991</v>
      </c>
      <c r="IY59" s="413">
        <v>1.06</v>
      </c>
      <c r="IZ59" s="414">
        <v>1.01</v>
      </c>
      <c r="JA59" s="413">
        <f>+INDEX('[1]CCSU-NSU-historical'!$1:$1048576,ROW(),+MATCH(JA$13,'[1]CCSU-NSU-historical'!$13:$13,0))</f>
        <v>1.1399999999999999</v>
      </c>
      <c r="JB59" s="414">
        <f>+INDEX('[1]CCSU-NSU-historical'!$1:$1048576,ROW(),+MATCH(JB$13,'[1]CCSU-NSU-historical'!$13:$13,0)+1)</f>
        <v>1.0999999999999999</v>
      </c>
      <c r="JC59" s="413">
        <v>1.1499999999999999</v>
      </c>
      <c r="JD59" s="414">
        <v>1.1099999999999999</v>
      </c>
      <c r="JE59" s="413">
        <v>1.0999999999999999</v>
      </c>
      <c r="JF59" s="414">
        <v>1.05</v>
      </c>
      <c r="JG59" s="413">
        <v>1.1099999999999999</v>
      </c>
      <c r="JH59" s="414">
        <v>1.04</v>
      </c>
      <c r="JI59" s="413">
        <v>1.1499999999999999</v>
      </c>
      <c r="JJ59" s="414">
        <v>1.0899999999999999</v>
      </c>
      <c r="JK59" s="413">
        <v>1.1499999999999999</v>
      </c>
      <c r="JL59" s="414">
        <v>1.1000000000000001</v>
      </c>
      <c r="JM59" s="413">
        <v>1.18</v>
      </c>
      <c r="JN59" s="414">
        <v>1.1299999999999999</v>
      </c>
      <c r="JO59" s="413">
        <v>1.18</v>
      </c>
      <c r="JP59" s="414">
        <v>1.1199999999999999</v>
      </c>
      <c r="JQ59" s="413">
        <v>1.19</v>
      </c>
      <c r="JR59" s="414">
        <v>1.1499999999999999</v>
      </c>
      <c r="JS59" s="413">
        <v>1.19</v>
      </c>
      <c r="JT59" s="414">
        <v>1.1399999999999999</v>
      </c>
      <c r="JU59" s="413">
        <v>1.18</v>
      </c>
      <c r="JV59" s="414">
        <v>1.1399999999999999</v>
      </c>
      <c r="JW59" s="413">
        <v>1.18</v>
      </c>
      <c r="JX59" s="414">
        <v>1.1399999999999999</v>
      </c>
      <c r="JY59" s="413">
        <v>1.17</v>
      </c>
      <c r="JZ59" s="414">
        <v>1.1299999999999999</v>
      </c>
    </row>
    <row r="60" spans="1:286" x14ac:dyDescent="0.3">
      <c r="A60" s="191" t="s">
        <v>190</v>
      </c>
      <c r="B60" s="191" t="s">
        <v>88</v>
      </c>
      <c r="C60" s="271"/>
      <c r="D60" s="274"/>
      <c r="E60" s="26" t="s">
        <v>160</v>
      </c>
      <c r="F60" s="252" t="s">
        <v>276</v>
      </c>
      <c r="G60" s="253">
        <v>1.2</v>
      </c>
      <c r="H60" s="254">
        <v>1.2</v>
      </c>
      <c r="I60" s="255">
        <v>2.73</v>
      </c>
      <c r="J60" s="257">
        <v>2.56</v>
      </c>
      <c r="K60" s="255">
        <v>2.6</v>
      </c>
      <c r="L60" s="257">
        <v>2.4299999999999997</v>
      </c>
      <c r="M60" s="255">
        <v>2.6399999999999997</v>
      </c>
      <c r="N60" s="257">
        <v>2.46</v>
      </c>
      <c r="O60" s="255">
        <v>2.56</v>
      </c>
      <c r="P60" s="257">
        <v>2.38</v>
      </c>
      <c r="Q60" s="255">
        <v>2.58</v>
      </c>
      <c r="R60" s="257">
        <v>2.4</v>
      </c>
      <c r="S60" s="255">
        <v>2.6100000000000003</v>
      </c>
      <c r="T60" s="257">
        <v>2.44</v>
      </c>
      <c r="U60" s="255">
        <v>2.5099999999999998</v>
      </c>
      <c r="V60" s="257">
        <v>2.3200000000000003</v>
      </c>
      <c r="W60" s="255">
        <v>2.59</v>
      </c>
      <c r="X60" s="257">
        <v>2.3899999999999997</v>
      </c>
      <c r="Y60" s="255">
        <v>2.59</v>
      </c>
      <c r="Z60" s="257">
        <v>2.3899999999999997</v>
      </c>
      <c r="AA60" s="255">
        <v>2.58</v>
      </c>
      <c r="AB60" s="257">
        <v>2.38</v>
      </c>
      <c r="AC60" s="255">
        <v>2.59</v>
      </c>
      <c r="AD60" s="257">
        <v>2.4</v>
      </c>
      <c r="AE60" s="255">
        <v>2.52</v>
      </c>
      <c r="AF60" s="257">
        <v>2.3200000000000003</v>
      </c>
      <c r="AG60" s="255">
        <v>2.4299999999999997</v>
      </c>
      <c r="AH60" s="257">
        <v>2.23</v>
      </c>
      <c r="AI60" s="255">
        <v>2.34</v>
      </c>
      <c r="AJ60" s="257">
        <v>2.15</v>
      </c>
      <c r="AK60" s="255">
        <v>2.2400000000000002</v>
      </c>
      <c r="AL60" s="257">
        <v>2.0499999999999998</v>
      </c>
      <c r="AM60" s="255">
        <v>2.3200000000000003</v>
      </c>
      <c r="AN60" s="257">
        <v>2.11</v>
      </c>
      <c r="AO60" s="255">
        <v>2.15</v>
      </c>
      <c r="AP60" s="257">
        <v>1.94</v>
      </c>
      <c r="AQ60" s="255">
        <v>2.31</v>
      </c>
      <c r="AR60" s="257">
        <v>2.12</v>
      </c>
      <c r="AS60" s="255">
        <v>2.44</v>
      </c>
      <c r="AT60" s="257">
        <v>2.2800000000000002</v>
      </c>
      <c r="AU60" s="255">
        <v>2.46</v>
      </c>
      <c r="AV60" s="257">
        <v>2.29</v>
      </c>
      <c r="AW60" s="255">
        <v>2.5300000000000002</v>
      </c>
      <c r="AX60" s="257">
        <v>2.38</v>
      </c>
      <c r="AY60" s="255">
        <v>2.4900000000000002</v>
      </c>
      <c r="AZ60" s="257">
        <v>2.3200000000000003</v>
      </c>
      <c r="BA60" s="255">
        <v>2.52</v>
      </c>
      <c r="BB60" s="257">
        <v>2.34</v>
      </c>
      <c r="BC60" s="255">
        <v>2.4</v>
      </c>
      <c r="BD60" s="257">
        <v>2.3499999999999996</v>
      </c>
      <c r="BE60" s="255">
        <v>2.37</v>
      </c>
      <c r="BF60" s="257">
        <v>2.3200000000000003</v>
      </c>
      <c r="BG60" s="255">
        <v>2.37</v>
      </c>
      <c r="BH60" s="257">
        <v>2.3200000000000003</v>
      </c>
      <c r="BI60" s="255">
        <v>2.300443762</v>
      </c>
      <c r="BJ60" s="257">
        <v>2.2504437619999997</v>
      </c>
      <c r="BK60" s="255">
        <v>2.2483837922705314</v>
      </c>
      <c r="BL60" s="257">
        <v>2.1983837922705316</v>
      </c>
      <c r="BM60" s="255">
        <v>2.2599999999999998</v>
      </c>
      <c r="BN60" s="257">
        <v>2.21</v>
      </c>
      <c r="BO60" s="255">
        <v>2.2490000000000001</v>
      </c>
      <c r="BP60" s="257">
        <v>2.1989999999999998</v>
      </c>
      <c r="BQ60" s="255">
        <v>2.25</v>
      </c>
      <c r="BR60" s="257">
        <v>2.2000000000000002</v>
      </c>
      <c r="BS60" s="255">
        <v>2.23</v>
      </c>
      <c r="BT60" s="257">
        <v>2.1799999999999997</v>
      </c>
      <c r="BU60" s="255">
        <v>2.23</v>
      </c>
      <c r="BV60" s="257">
        <v>2.1799999999999997</v>
      </c>
      <c r="BW60" s="255">
        <v>2.2400000000000002</v>
      </c>
      <c r="BX60" s="257">
        <v>2.08</v>
      </c>
      <c r="BY60" s="255">
        <v>2.2000000000000002</v>
      </c>
      <c r="BZ60" s="257">
        <v>2.04</v>
      </c>
      <c r="CA60" s="255">
        <v>2.12</v>
      </c>
      <c r="CB60" s="257">
        <v>1.96</v>
      </c>
      <c r="CC60" s="255">
        <v>2.09</v>
      </c>
      <c r="CD60" s="257">
        <v>1.92</v>
      </c>
      <c r="CE60" s="255">
        <v>2.02</v>
      </c>
      <c r="CF60" s="257">
        <v>1.8599999999999999</v>
      </c>
      <c r="CG60" s="255">
        <v>2.0699999999999998</v>
      </c>
      <c r="CH60" s="257">
        <v>1.9</v>
      </c>
      <c r="CI60" s="255">
        <v>2.0499999999999998</v>
      </c>
      <c r="CJ60" s="257">
        <v>1.88</v>
      </c>
      <c r="CK60" s="255">
        <v>2.02</v>
      </c>
      <c r="CL60" s="257">
        <v>1.8599999999999999</v>
      </c>
      <c r="CM60" s="255">
        <v>2</v>
      </c>
      <c r="CN60" s="257">
        <v>1.8399999999999999</v>
      </c>
      <c r="CO60" s="255">
        <v>1.99</v>
      </c>
      <c r="CP60" s="257">
        <v>1.8199999999999998</v>
      </c>
      <c r="CQ60" s="255">
        <v>2.0300000000000002</v>
      </c>
      <c r="CR60" s="257">
        <v>1.87</v>
      </c>
      <c r="CS60" s="255">
        <v>2</v>
      </c>
      <c r="CT60" s="257">
        <v>1.85</v>
      </c>
      <c r="CU60" s="255">
        <v>1.8599999999999999</v>
      </c>
      <c r="CV60" s="257">
        <v>1.71</v>
      </c>
      <c r="CW60" s="255">
        <v>1.83</v>
      </c>
      <c r="CX60" s="257">
        <v>1.72</v>
      </c>
      <c r="CY60" s="255">
        <v>2.0282536231884056</v>
      </c>
      <c r="CZ60" s="257">
        <v>1.9351648550724638</v>
      </c>
      <c r="DA60" s="255">
        <v>2.09</v>
      </c>
      <c r="DB60" s="257">
        <v>1.99</v>
      </c>
      <c r="DC60" s="255">
        <v>2.0699999999999998</v>
      </c>
      <c r="DD60" s="257">
        <v>2.02</v>
      </c>
      <c r="DE60" s="255">
        <v>2.0099999999999998</v>
      </c>
      <c r="DF60" s="257">
        <v>1.9</v>
      </c>
      <c r="DG60" s="255">
        <v>1.97</v>
      </c>
      <c r="DH60" s="257">
        <v>1.8599999999999999</v>
      </c>
      <c r="DI60" s="255">
        <v>1.88</v>
      </c>
      <c r="DJ60" s="257">
        <v>1.77</v>
      </c>
      <c r="DK60" s="255">
        <v>1.87</v>
      </c>
      <c r="DL60" s="257">
        <v>1.75</v>
      </c>
      <c r="DM60" s="255">
        <v>1.92</v>
      </c>
      <c r="DN60" s="257">
        <v>1.7999999999999998</v>
      </c>
      <c r="DO60" s="255">
        <v>1.92</v>
      </c>
      <c r="DP60" s="257">
        <v>1.79</v>
      </c>
      <c r="DQ60" s="255">
        <v>1.8599999999999999</v>
      </c>
      <c r="DR60" s="257">
        <v>1.73</v>
      </c>
      <c r="DS60" s="255">
        <v>1.8599999999999999</v>
      </c>
      <c r="DT60" s="257">
        <v>1.74</v>
      </c>
      <c r="DU60" s="255">
        <v>1.8599999999999999</v>
      </c>
      <c r="DV60" s="257">
        <v>1.74</v>
      </c>
      <c r="DW60" s="255">
        <v>1.85</v>
      </c>
      <c r="DX60" s="257">
        <v>1.72</v>
      </c>
      <c r="DY60" s="255">
        <v>1.8399999999999999</v>
      </c>
      <c r="DZ60" s="257">
        <v>1.71</v>
      </c>
      <c r="EA60" s="255">
        <v>1.7942719861660079</v>
      </c>
      <c r="EB60" s="257">
        <v>1.6635385375494072</v>
      </c>
      <c r="EC60" s="255">
        <v>1.7698429089026915</v>
      </c>
      <c r="ED60" s="257">
        <v>1.6404624741200828</v>
      </c>
      <c r="EE60" s="255">
        <v>1.7859806049928333</v>
      </c>
      <c r="EF60" s="257">
        <v>1.651985024486383</v>
      </c>
      <c r="EG60" s="255">
        <v>1.7375884115884115</v>
      </c>
      <c r="EH60" s="257">
        <v>1.6084223276723275</v>
      </c>
      <c r="EI60" s="255">
        <v>1.7250241147741148</v>
      </c>
      <c r="EJ60" s="257">
        <v>1.5949325396825396</v>
      </c>
      <c r="EK60" s="255">
        <v>1.6198936537007964</v>
      </c>
      <c r="EL60" s="257">
        <v>1.494805599162742</v>
      </c>
      <c r="EM60" s="255">
        <v>1.5143995126705652</v>
      </c>
      <c r="EN60" s="257">
        <v>1.4044222093695777</v>
      </c>
      <c r="EO60" s="255">
        <v>1.6294949317738792</v>
      </c>
      <c r="EP60" s="257">
        <v>1.5130873337189126</v>
      </c>
      <c r="EQ60" s="255">
        <v>1.6187995681452203</v>
      </c>
      <c r="ER60" s="257">
        <v>1.5011318138383356</v>
      </c>
      <c r="ES60" s="255">
        <v>1.5748191856452727</v>
      </c>
      <c r="ET60" s="257">
        <v>1.463297619047619</v>
      </c>
      <c r="EU60" s="255">
        <v>1.6651634460547504</v>
      </c>
      <c r="EV60" s="257">
        <v>1.5503429951690821</v>
      </c>
      <c r="EW60" s="255">
        <v>1.7105711462450592</v>
      </c>
      <c r="EX60" s="257">
        <v>1.6605711462450592</v>
      </c>
      <c r="EY60" s="255">
        <v>1.6864841897233203</v>
      </c>
      <c r="EZ60" s="257">
        <v>1.5659036561264821</v>
      </c>
      <c r="FA60" s="255">
        <v>1.6388563664596274</v>
      </c>
      <c r="FB60" s="257">
        <v>1.5153773291925465</v>
      </c>
      <c r="FC60" s="255">
        <v>1.5997296083016908</v>
      </c>
      <c r="FD60" s="257">
        <v>1.4737883169462116</v>
      </c>
      <c r="FE60" s="255">
        <v>1.5658948194662481</v>
      </c>
      <c r="FF60" s="257">
        <v>1.4400852956567243</v>
      </c>
      <c r="FG60" s="255">
        <v>1.5673021978021979</v>
      </c>
      <c r="FH60" s="257">
        <v>1.4392712550607287</v>
      </c>
      <c r="FI60" s="255">
        <v>1.5378902203616489</v>
      </c>
      <c r="FJ60" s="257">
        <v>1.412325109017966</v>
      </c>
      <c r="FK60" s="255">
        <v>1.4742184210526317</v>
      </c>
      <c r="FL60" s="257">
        <v>1.350285380116959</v>
      </c>
      <c r="FM60" s="255">
        <v>1.2758831481481481</v>
      </c>
      <c r="FN60" s="257">
        <v>1.1581133333333333</v>
      </c>
      <c r="FO60" s="255">
        <v>1.18336856609574</v>
      </c>
      <c r="FP60" s="257">
        <v>1.0823203667105841</v>
      </c>
      <c r="FQ60" s="255">
        <v>1.1596942028985506</v>
      </c>
      <c r="FR60" s="257">
        <v>1.0581983695652173</v>
      </c>
      <c r="FS60" s="255">
        <v>1.1473987414187643</v>
      </c>
      <c r="FT60" s="257">
        <v>1.0506149885583524</v>
      </c>
      <c r="FU60" s="255">
        <v>1.0866905467720684</v>
      </c>
      <c r="FV60" s="257">
        <v>0.9899100790513834</v>
      </c>
      <c r="FW60" s="255">
        <v>0.99266739130434778</v>
      </c>
      <c r="FX60" s="257">
        <v>0.8921396739130435</v>
      </c>
      <c r="FY60" s="255">
        <v>1.1691012845849802</v>
      </c>
      <c r="FZ60" s="257">
        <v>1.0738038537549408</v>
      </c>
      <c r="GA60" s="255">
        <v>1.1991899068322982</v>
      </c>
      <c r="GB60" s="257">
        <v>1.0965882525083612</v>
      </c>
      <c r="GC60" s="255">
        <v>1.189917857142857</v>
      </c>
      <c r="GD60" s="257">
        <v>1.0846362637362637</v>
      </c>
      <c r="GE60" s="255">
        <v>1.2456752747252746</v>
      </c>
      <c r="GF60" s="257">
        <v>1.1542258241758241</v>
      </c>
      <c r="GG60" s="255">
        <v>1.3035492296063724</v>
      </c>
      <c r="GH60" s="257">
        <v>1.2228539159253444</v>
      </c>
      <c r="GI60" s="255">
        <v>1.3128839181286549</v>
      </c>
      <c r="GJ60" s="257">
        <v>1.2242543859649122</v>
      </c>
      <c r="GK60" s="255">
        <v>1.3431758333333332</v>
      </c>
      <c r="GL60" s="257">
        <v>1.262605</v>
      </c>
      <c r="GM60" s="255">
        <v>1.3175675340360122</v>
      </c>
      <c r="GN60" s="257">
        <v>1.2299043807641634</v>
      </c>
      <c r="GO60" s="255">
        <v>1.2813410326086956</v>
      </c>
      <c r="GP60" s="257">
        <v>1.1897853260869564</v>
      </c>
      <c r="GQ60" s="255">
        <v>1.2937021739130434</v>
      </c>
      <c r="GR60" s="257">
        <v>1.2060353260869565</v>
      </c>
      <c r="GS60" s="255">
        <v>1.3016884881422925</v>
      </c>
      <c r="GT60" s="257">
        <v>1.2179728260869565</v>
      </c>
      <c r="GU60" s="255">
        <v>1.3306358695652174</v>
      </c>
      <c r="GV60" s="257">
        <v>1.2518173913043478</v>
      </c>
      <c r="GW60" s="255">
        <v>1.2966054841897234</v>
      </c>
      <c r="GX60" s="257">
        <v>1.212365118577075</v>
      </c>
      <c r="GY60" s="255">
        <v>1.2722331551600574</v>
      </c>
      <c r="GZ60" s="257">
        <v>1.1862352783086478</v>
      </c>
      <c r="HA60" s="255">
        <v>1.3176548927263214</v>
      </c>
      <c r="HB60" s="257">
        <v>1.2302040816326529</v>
      </c>
      <c r="HC60" s="255">
        <v>1.2918063186813187</v>
      </c>
      <c r="HD60" s="257">
        <v>1.2043758241758242</v>
      </c>
      <c r="HE60" s="255">
        <v>1.2930518053375195</v>
      </c>
      <c r="HF60" s="257">
        <v>1.2068920634920635</v>
      </c>
      <c r="HG60" s="255">
        <v>1.327168016194332</v>
      </c>
      <c r="HH60" s="257">
        <v>1.2458105263157895</v>
      </c>
      <c r="HI60" s="255">
        <v>1.3212394447657605</v>
      </c>
      <c r="HJ60" s="257">
        <v>1.2369543859649121</v>
      </c>
      <c r="HK60" s="255">
        <v>1.2879470788872962</v>
      </c>
      <c r="HL60" s="257">
        <v>1.2045112951460777</v>
      </c>
      <c r="HM60" s="255">
        <v>1.2939153985507246</v>
      </c>
      <c r="HN60" s="257">
        <v>1.2085440217391303</v>
      </c>
      <c r="HO60" s="255">
        <v>1.3026947895100069</v>
      </c>
      <c r="HP60" s="257">
        <v>1.2152675983436854</v>
      </c>
      <c r="HQ60" s="255">
        <v>1.2981218081435473</v>
      </c>
      <c r="HR60" s="257">
        <v>1.2094332298136645</v>
      </c>
      <c r="HS60" s="255">
        <v>1.31</v>
      </c>
      <c r="HT60" s="257">
        <v>1.21</v>
      </c>
      <c r="HU60" s="255">
        <v>1.36</v>
      </c>
      <c r="HV60" s="257">
        <v>1.26</v>
      </c>
      <c r="HW60" s="413">
        <v>1.38</v>
      </c>
      <c r="HX60" s="414">
        <v>1.28</v>
      </c>
      <c r="HY60" s="413">
        <v>1.3900000000000001</v>
      </c>
      <c r="HZ60" s="414">
        <v>1.29</v>
      </c>
      <c r="IA60" s="413">
        <v>1.36</v>
      </c>
      <c r="IB60" s="414">
        <v>1.25</v>
      </c>
      <c r="IC60" s="255">
        <v>1.3</v>
      </c>
      <c r="ID60" s="257">
        <v>1.18</v>
      </c>
      <c r="IE60" s="255">
        <v>1.26</v>
      </c>
      <c r="IF60" s="257">
        <v>1.1399999999999999</v>
      </c>
      <c r="IG60" s="413">
        <v>1.23</v>
      </c>
      <c r="IH60" s="414">
        <v>1.1199999999999999</v>
      </c>
      <c r="II60" s="413">
        <v>1.22</v>
      </c>
      <c r="IJ60" s="414">
        <v>1.1099999999999999</v>
      </c>
      <c r="IK60" s="413">
        <v>1.21</v>
      </c>
      <c r="IL60" s="414">
        <v>1.0999999999999999</v>
      </c>
      <c r="IM60" s="413">
        <v>1.19</v>
      </c>
      <c r="IN60" s="414">
        <v>1.0999999999999999</v>
      </c>
      <c r="IO60" s="413">
        <v>1.1200000000000001</v>
      </c>
      <c r="IP60" s="414">
        <v>1.03</v>
      </c>
      <c r="IQ60" s="413">
        <v>1.1000000000000001</v>
      </c>
      <c r="IR60" s="414">
        <v>1.01</v>
      </c>
      <c r="IS60" s="413">
        <v>1.02</v>
      </c>
      <c r="IT60" s="414">
        <v>0.91999999999999993</v>
      </c>
      <c r="IU60" s="413">
        <v>1.02</v>
      </c>
      <c r="IV60" s="414">
        <v>0.90999999999999992</v>
      </c>
      <c r="IW60" s="413">
        <v>1.08</v>
      </c>
      <c r="IX60" s="414">
        <v>0.96</v>
      </c>
      <c r="IY60" s="413">
        <v>1.1599999999999999</v>
      </c>
      <c r="IZ60" s="414">
        <v>1.06</v>
      </c>
      <c r="JA60" s="413">
        <f>+INDEX('[1]CCSU-NSU-historical'!$1:$1048576,ROW(),+MATCH(JA$13,'[1]CCSU-NSU-historical'!$13:$13,0))</f>
        <v>1.24</v>
      </c>
      <c r="JB60" s="414">
        <f>+INDEX('[1]CCSU-NSU-historical'!$1:$1048576,ROW(),+MATCH(JB$13,'[1]CCSU-NSU-historical'!$13:$13,0)+1)</f>
        <v>1.1399999999999999</v>
      </c>
      <c r="JC60" s="413">
        <v>1.23</v>
      </c>
      <c r="JD60" s="414">
        <v>1.1499999999999999</v>
      </c>
      <c r="JE60" s="413">
        <v>1.19</v>
      </c>
      <c r="JF60" s="414">
        <v>1.0999999999999999</v>
      </c>
      <c r="JG60" s="413">
        <v>1.23</v>
      </c>
      <c r="JH60" s="414">
        <v>1.1099999999999999</v>
      </c>
      <c r="JI60" s="413">
        <v>1.25</v>
      </c>
      <c r="JJ60" s="414">
        <v>1.1499999999999999</v>
      </c>
      <c r="JK60" s="413">
        <v>1.25</v>
      </c>
      <c r="JL60" s="414">
        <v>1.1499999999999999</v>
      </c>
      <c r="JM60" s="413">
        <v>1.27</v>
      </c>
      <c r="JN60" s="414">
        <v>1.18</v>
      </c>
      <c r="JO60" s="413">
        <v>1.28</v>
      </c>
      <c r="JP60" s="414">
        <v>1.18</v>
      </c>
      <c r="JQ60" s="413">
        <v>1.29</v>
      </c>
      <c r="JR60" s="414">
        <v>1.19</v>
      </c>
      <c r="JS60" s="413">
        <v>1.28</v>
      </c>
      <c r="JT60" s="414">
        <v>1.19</v>
      </c>
      <c r="JU60" s="413">
        <v>1.28</v>
      </c>
      <c r="JV60" s="414">
        <v>1.18</v>
      </c>
      <c r="JW60" s="413">
        <v>1.28</v>
      </c>
      <c r="JX60" s="414">
        <v>1.18</v>
      </c>
      <c r="JY60" s="413">
        <v>1.27</v>
      </c>
      <c r="JZ60" s="414">
        <v>1.17</v>
      </c>
    </row>
    <row r="61" spans="1:286" x14ac:dyDescent="0.3">
      <c r="A61" s="191" t="s">
        <v>190</v>
      </c>
      <c r="B61" s="258" t="s">
        <v>88</v>
      </c>
      <c r="C61" s="271"/>
      <c r="D61" s="274"/>
      <c r="E61" s="26" t="s">
        <v>161</v>
      </c>
      <c r="F61" s="252" t="s">
        <v>277</v>
      </c>
      <c r="G61" s="253">
        <v>1.2</v>
      </c>
      <c r="H61" s="254">
        <v>1.2</v>
      </c>
      <c r="I61" s="255">
        <v>2.7800000000000002</v>
      </c>
      <c r="J61" s="257">
        <v>2.56</v>
      </c>
      <c r="K61" s="255">
        <v>2.6500000000000004</v>
      </c>
      <c r="L61" s="257">
        <v>2.4299999999999997</v>
      </c>
      <c r="M61" s="255">
        <v>2.69</v>
      </c>
      <c r="N61" s="257">
        <v>2.46</v>
      </c>
      <c r="O61" s="255">
        <v>2.6100000000000003</v>
      </c>
      <c r="P61" s="257">
        <v>2.38</v>
      </c>
      <c r="Q61" s="255">
        <v>2.63</v>
      </c>
      <c r="R61" s="257">
        <v>2.4</v>
      </c>
      <c r="S61" s="255">
        <v>2.66</v>
      </c>
      <c r="T61" s="257">
        <v>2.44</v>
      </c>
      <c r="U61" s="255">
        <v>2.56</v>
      </c>
      <c r="V61" s="257">
        <v>2.3200000000000003</v>
      </c>
      <c r="W61" s="255">
        <v>2.64</v>
      </c>
      <c r="X61" s="257">
        <v>2.3899999999999997</v>
      </c>
      <c r="Y61" s="255">
        <v>2.64</v>
      </c>
      <c r="Z61" s="257">
        <v>2.3899999999999997</v>
      </c>
      <c r="AA61" s="255">
        <v>2.63</v>
      </c>
      <c r="AB61" s="257">
        <v>2.38</v>
      </c>
      <c r="AC61" s="255">
        <v>2.64</v>
      </c>
      <c r="AD61" s="257">
        <v>2.4</v>
      </c>
      <c r="AE61" s="255">
        <v>2.5700000000000003</v>
      </c>
      <c r="AF61" s="257">
        <v>2.3200000000000003</v>
      </c>
      <c r="AG61" s="255">
        <v>2.48</v>
      </c>
      <c r="AH61" s="257">
        <v>2.23</v>
      </c>
      <c r="AI61" s="255">
        <v>2.39</v>
      </c>
      <c r="AJ61" s="257">
        <v>2.15</v>
      </c>
      <c r="AK61" s="255">
        <v>2.29</v>
      </c>
      <c r="AL61" s="257">
        <v>2.0499999999999998</v>
      </c>
      <c r="AM61" s="255">
        <v>2.37</v>
      </c>
      <c r="AN61" s="257">
        <v>2.11</v>
      </c>
      <c r="AO61" s="255">
        <v>2.2000000000000002</v>
      </c>
      <c r="AP61" s="257">
        <v>1.94</v>
      </c>
      <c r="AQ61" s="255">
        <v>2.3600000000000003</v>
      </c>
      <c r="AR61" s="257">
        <v>2.12</v>
      </c>
      <c r="AS61" s="255">
        <v>2.4900000000000002</v>
      </c>
      <c r="AT61" s="257">
        <v>2.2800000000000002</v>
      </c>
      <c r="AU61" s="255">
        <v>2.5099999999999998</v>
      </c>
      <c r="AV61" s="257">
        <v>2.29</v>
      </c>
      <c r="AW61" s="255">
        <v>2.58</v>
      </c>
      <c r="AX61" s="257">
        <v>2.38</v>
      </c>
      <c r="AY61" s="255">
        <v>2.54</v>
      </c>
      <c r="AZ61" s="257">
        <v>2.3200000000000003</v>
      </c>
      <c r="BA61" s="255">
        <v>2.5700000000000003</v>
      </c>
      <c r="BB61" s="257">
        <v>2.34</v>
      </c>
      <c r="BC61" s="255">
        <v>2.4500000000000002</v>
      </c>
      <c r="BD61" s="257">
        <v>2.3499999999999996</v>
      </c>
      <c r="BE61" s="255">
        <v>2.42</v>
      </c>
      <c r="BF61" s="257">
        <v>2.3200000000000003</v>
      </c>
      <c r="BG61" s="255">
        <v>2.42</v>
      </c>
      <c r="BH61" s="257">
        <v>2.3200000000000003</v>
      </c>
      <c r="BI61" s="255">
        <v>2.3504437620000003</v>
      </c>
      <c r="BJ61" s="257">
        <v>2.2504437619999997</v>
      </c>
      <c r="BK61" s="255">
        <v>2.2983837922705312</v>
      </c>
      <c r="BL61" s="257">
        <v>2.1983837922705316</v>
      </c>
      <c r="BM61" s="255">
        <v>2.31</v>
      </c>
      <c r="BN61" s="257">
        <v>2.21</v>
      </c>
      <c r="BO61" s="255">
        <v>2.2989999999999999</v>
      </c>
      <c r="BP61" s="257">
        <v>2.1989999999999998</v>
      </c>
      <c r="BQ61" s="255">
        <v>2.2999999999999998</v>
      </c>
      <c r="BR61" s="257">
        <v>2.2000000000000002</v>
      </c>
      <c r="BS61" s="255">
        <v>2.2800000000000002</v>
      </c>
      <c r="BT61" s="257">
        <v>2.1799999999999997</v>
      </c>
      <c r="BU61" s="255">
        <v>2.2800000000000002</v>
      </c>
      <c r="BV61" s="257">
        <v>2.1799999999999997</v>
      </c>
      <c r="BW61" s="255">
        <v>2.29</v>
      </c>
      <c r="BX61" s="257">
        <v>2.08</v>
      </c>
      <c r="BY61" s="255">
        <v>2.25</v>
      </c>
      <c r="BZ61" s="257">
        <v>2.04</v>
      </c>
      <c r="CA61" s="255">
        <v>2.17</v>
      </c>
      <c r="CB61" s="257">
        <v>1.96</v>
      </c>
      <c r="CC61" s="255">
        <v>2.14</v>
      </c>
      <c r="CD61" s="257">
        <v>1.92</v>
      </c>
      <c r="CE61" s="255">
        <v>2.0700000000000003</v>
      </c>
      <c r="CF61" s="257">
        <v>1.8599999999999999</v>
      </c>
      <c r="CG61" s="255">
        <v>2.12</v>
      </c>
      <c r="CH61" s="257">
        <v>1.9</v>
      </c>
      <c r="CI61" s="255">
        <v>2.1</v>
      </c>
      <c r="CJ61" s="257">
        <v>1.88</v>
      </c>
      <c r="CK61" s="255">
        <v>2.0700000000000003</v>
      </c>
      <c r="CL61" s="257">
        <v>1.8599999999999999</v>
      </c>
      <c r="CM61" s="255">
        <v>2.0499999999999998</v>
      </c>
      <c r="CN61" s="257">
        <v>1.8399999999999999</v>
      </c>
      <c r="CO61" s="255">
        <v>2.04</v>
      </c>
      <c r="CP61" s="257">
        <v>1.8199999999999998</v>
      </c>
      <c r="CQ61" s="255">
        <v>2.08</v>
      </c>
      <c r="CR61" s="257">
        <v>1.87</v>
      </c>
      <c r="CS61" s="255">
        <v>2.0499999999999998</v>
      </c>
      <c r="CT61" s="257">
        <v>1.85</v>
      </c>
      <c r="CU61" s="255">
        <v>1.9100000000000001</v>
      </c>
      <c r="CV61" s="257">
        <v>1.71</v>
      </c>
      <c r="CW61" s="255">
        <v>1.88</v>
      </c>
      <c r="CX61" s="257">
        <v>1.72</v>
      </c>
      <c r="CY61" s="255">
        <v>2.0782536231884059</v>
      </c>
      <c r="CZ61" s="257">
        <v>1.9351648550724638</v>
      </c>
      <c r="DA61" s="255">
        <v>2.14</v>
      </c>
      <c r="DB61" s="257">
        <v>1.99</v>
      </c>
      <c r="DC61" s="255">
        <v>2.12</v>
      </c>
      <c r="DD61" s="257">
        <v>2.02</v>
      </c>
      <c r="DE61" s="255">
        <v>2.06</v>
      </c>
      <c r="DF61" s="257">
        <v>1.9</v>
      </c>
      <c r="DG61" s="255">
        <v>2.02</v>
      </c>
      <c r="DH61" s="257">
        <v>1.8599999999999999</v>
      </c>
      <c r="DI61" s="255">
        <v>1.9300000000000002</v>
      </c>
      <c r="DJ61" s="257">
        <v>1.77</v>
      </c>
      <c r="DK61" s="255">
        <v>1.92</v>
      </c>
      <c r="DL61" s="257">
        <v>1.75</v>
      </c>
      <c r="DM61" s="255">
        <v>1.9700000000000002</v>
      </c>
      <c r="DN61" s="257">
        <v>1.7999999999999998</v>
      </c>
      <c r="DO61" s="255">
        <v>1.9700000000000002</v>
      </c>
      <c r="DP61" s="257">
        <v>1.79</v>
      </c>
      <c r="DQ61" s="255">
        <v>1.9100000000000001</v>
      </c>
      <c r="DR61" s="257">
        <v>1.73</v>
      </c>
      <c r="DS61" s="255">
        <v>1.9100000000000001</v>
      </c>
      <c r="DT61" s="257">
        <v>1.74</v>
      </c>
      <c r="DU61" s="255">
        <v>1.9100000000000001</v>
      </c>
      <c r="DV61" s="257">
        <v>1.74</v>
      </c>
      <c r="DW61" s="255">
        <v>1.9</v>
      </c>
      <c r="DX61" s="257">
        <v>1.72</v>
      </c>
      <c r="DY61" s="255">
        <v>1.8900000000000001</v>
      </c>
      <c r="DZ61" s="257">
        <v>1.71</v>
      </c>
      <c r="EA61" s="255">
        <v>1.844271986166008</v>
      </c>
      <c r="EB61" s="257">
        <v>1.6635385375494072</v>
      </c>
      <c r="EC61" s="255">
        <v>1.8198429089026915</v>
      </c>
      <c r="ED61" s="257">
        <v>1.6404624741200828</v>
      </c>
      <c r="EE61" s="255">
        <v>1.8359806049928333</v>
      </c>
      <c r="EF61" s="257">
        <v>1.651985024486383</v>
      </c>
      <c r="EG61" s="255">
        <v>1.7875884115884118</v>
      </c>
      <c r="EH61" s="257">
        <v>1.6084223276723275</v>
      </c>
      <c r="EI61" s="255">
        <v>1.7750241147741148</v>
      </c>
      <c r="EJ61" s="257">
        <v>1.5949325396825396</v>
      </c>
      <c r="EK61" s="255">
        <v>1.6698936537007967</v>
      </c>
      <c r="EL61" s="257">
        <v>1.494805599162742</v>
      </c>
      <c r="EM61" s="255">
        <v>1.5643995126705654</v>
      </c>
      <c r="EN61" s="257">
        <v>1.4044222093695777</v>
      </c>
      <c r="EO61" s="255">
        <v>1.6794949317738792</v>
      </c>
      <c r="EP61" s="257">
        <v>1.5130873337189126</v>
      </c>
      <c r="EQ61" s="255">
        <v>1.6687995681452206</v>
      </c>
      <c r="ER61" s="257">
        <v>1.5011318138383356</v>
      </c>
      <c r="ES61" s="255">
        <v>1.6248191856452727</v>
      </c>
      <c r="ET61" s="257">
        <v>1.463297619047619</v>
      </c>
      <c r="EU61" s="255">
        <v>1.7151634460547505</v>
      </c>
      <c r="EV61" s="257">
        <v>1.5503429951690821</v>
      </c>
      <c r="EW61" s="255">
        <v>1.7605711462450593</v>
      </c>
      <c r="EX61" s="257">
        <v>1.6605711462450592</v>
      </c>
      <c r="EY61" s="255">
        <v>1.7364841897233201</v>
      </c>
      <c r="EZ61" s="257">
        <v>1.5659036561264821</v>
      </c>
      <c r="FA61" s="255">
        <v>1.6888563664596274</v>
      </c>
      <c r="FB61" s="257">
        <v>1.5153773291925465</v>
      </c>
      <c r="FC61" s="255">
        <v>1.6497296083016906</v>
      </c>
      <c r="FD61" s="257">
        <v>1.4737883169462116</v>
      </c>
      <c r="FE61" s="255">
        <v>1.6158948194662481</v>
      </c>
      <c r="FF61" s="257">
        <v>1.4400852956567243</v>
      </c>
      <c r="FG61" s="255">
        <v>1.617302197802198</v>
      </c>
      <c r="FH61" s="257">
        <v>1.4392712550607287</v>
      </c>
      <c r="FI61" s="255">
        <v>1.5878902203616492</v>
      </c>
      <c r="FJ61" s="257">
        <v>1.412325109017966</v>
      </c>
      <c r="FK61" s="255">
        <v>1.5242184210526317</v>
      </c>
      <c r="FL61" s="257">
        <v>1.350285380116959</v>
      </c>
      <c r="FM61" s="255">
        <v>1.3258831481481481</v>
      </c>
      <c r="FN61" s="257">
        <v>1.1581133333333333</v>
      </c>
      <c r="FO61" s="255">
        <v>1.2333685660957401</v>
      </c>
      <c r="FP61" s="257">
        <v>1.0823203667105841</v>
      </c>
      <c r="FQ61" s="255">
        <v>1.2096942028985507</v>
      </c>
      <c r="FR61" s="257">
        <v>1.0581983695652173</v>
      </c>
      <c r="FS61" s="255">
        <v>1.1973987414187643</v>
      </c>
      <c r="FT61" s="257">
        <v>1.0506149885583524</v>
      </c>
      <c r="FU61" s="255">
        <v>1.1366905467720685</v>
      </c>
      <c r="FV61" s="257">
        <v>0.9899100790513834</v>
      </c>
      <c r="FW61" s="255">
        <v>1.0426673913043478</v>
      </c>
      <c r="FX61" s="257">
        <v>0.8921396739130435</v>
      </c>
      <c r="FY61" s="255">
        <v>1.2191012845849802</v>
      </c>
      <c r="FZ61" s="257">
        <v>1.0738038537549408</v>
      </c>
      <c r="GA61" s="255">
        <v>1.2491899068322982</v>
      </c>
      <c r="GB61" s="257">
        <v>1.0965882525083612</v>
      </c>
      <c r="GC61" s="255">
        <v>1.2399178571428573</v>
      </c>
      <c r="GD61" s="257">
        <v>1.0846362637362637</v>
      </c>
      <c r="GE61" s="255">
        <v>1.2956752747252747</v>
      </c>
      <c r="GF61" s="257">
        <v>1.1542258241758241</v>
      </c>
      <c r="GG61" s="255">
        <v>1.3535492296063725</v>
      </c>
      <c r="GH61" s="257">
        <v>1.2228539159253444</v>
      </c>
      <c r="GI61" s="255">
        <v>1.3628839181286549</v>
      </c>
      <c r="GJ61" s="257">
        <v>1.2242543859649122</v>
      </c>
      <c r="GK61" s="255">
        <v>1.3931758333333333</v>
      </c>
      <c r="GL61" s="257">
        <v>1.262605</v>
      </c>
      <c r="GM61" s="255">
        <v>1.3675675340360123</v>
      </c>
      <c r="GN61" s="257">
        <v>1.2299043807641634</v>
      </c>
      <c r="GO61" s="255">
        <v>1.3313410326086956</v>
      </c>
      <c r="GP61" s="257">
        <v>1.1897853260869564</v>
      </c>
      <c r="GQ61" s="255">
        <v>1.3437021739130435</v>
      </c>
      <c r="GR61" s="257">
        <v>1.2060353260869565</v>
      </c>
      <c r="GS61" s="255">
        <v>1.3516884881422926</v>
      </c>
      <c r="GT61" s="257">
        <v>1.2179728260869565</v>
      </c>
      <c r="GU61" s="255">
        <v>1.3806358695652174</v>
      </c>
      <c r="GV61" s="257">
        <v>1.2518173913043478</v>
      </c>
      <c r="GW61" s="255">
        <v>1.3466054841897233</v>
      </c>
      <c r="GX61" s="257">
        <v>1.212365118577075</v>
      </c>
      <c r="GY61" s="255">
        <v>1.3222331551600575</v>
      </c>
      <c r="GZ61" s="257">
        <v>1.1862352783086478</v>
      </c>
      <c r="HA61" s="255">
        <v>1.3676548927263212</v>
      </c>
      <c r="HB61" s="257">
        <v>1.2302040816326529</v>
      </c>
      <c r="HC61" s="255">
        <v>1.3418063186813187</v>
      </c>
      <c r="HD61" s="257">
        <v>1.2043758241758242</v>
      </c>
      <c r="HE61" s="255">
        <v>1.3430518053375196</v>
      </c>
      <c r="HF61" s="257">
        <v>1.2068920634920635</v>
      </c>
      <c r="HG61" s="255">
        <v>1.377168016194332</v>
      </c>
      <c r="HH61" s="257">
        <v>1.2458105263157895</v>
      </c>
      <c r="HI61" s="255">
        <v>1.3712394447657605</v>
      </c>
      <c r="HJ61" s="257">
        <v>1.2369543859649121</v>
      </c>
      <c r="HK61" s="255">
        <v>1.3379470788872962</v>
      </c>
      <c r="HL61" s="257">
        <v>1.2045112951460777</v>
      </c>
      <c r="HM61" s="255">
        <v>1.3439153985507246</v>
      </c>
      <c r="HN61" s="257">
        <v>1.2085440217391303</v>
      </c>
      <c r="HO61" s="255">
        <v>1.352694789510007</v>
      </c>
      <c r="HP61" s="257">
        <v>1.2152675983436854</v>
      </c>
      <c r="HQ61" s="255">
        <v>1.3481218081435473</v>
      </c>
      <c r="HR61" s="257">
        <v>1.2094332298136645</v>
      </c>
      <c r="HS61" s="255">
        <v>1.36</v>
      </c>
      <c r="HT61" s="257">
        <v>1.21</v>
      </c>
      <c r="HU61" s="255">
        <v>1.4100000000000001</v>
      </c>
      <c r="HV61" s="257">
        <v>1.26</v>
      </c>
      <c r="HW61" s="413">
        <v>1.4300000000000002</v>
      </c>
      <c r="HX61" s="414">
        <v>1.28</v>
      </c>
      <c r="HY61" s="413">
        <v>1.44</v>
      </c>
      <c r="HZ61" s="414">
        <v>1.29</v>
      </c>
      <c r="IA61" s="413">
        <v>1.4100000000000001</v>
      </c>
      <c r="IB61" s="414">
        <v>1.25</v>
      </c>
      <c r="IC61" s="255">
        <v>1.35</v>
      </c>
      <c r="ID61" s="257">
        <v>1.18</v>
      </c>
      <c r="IE61" s="255">
        <v>1.31</v>
      </c>
      <c r="IF61" s="257">
        <v>1.1399999999999999</v>
      </c>
      <c r="IG61" s="413">
        <v>1.28</v>
      </c>
      <c r="IH61" s="414">
        <v>1.1199999999999999</v>
      </c>
      <c r="II61" s="413">
        <v>1.27</v>
      </c>
      <c r="IJ61" s="414">
        <v>1.1099999999999999</v>
      </c>
      <c r="IK61" s="413">
        <v>1.26</v>
      </c>
      <c r="IL61" s="414">
        <v>1.0999999999999999</v>
      </c>
      <c r="IM61" s="413">
        <v>1.24</v>
      </c>
      <c r="IN61" s="414">
        <v>1.0999999999999999</v>
      </c>
      <c r="IO61" s="413">
        <v>1.17</v>
      </c>
      <c r="IP61" s="414">
        <v>1.03</v>
      </c>
      <c r="IQ61" s="413">
        <v>1.1500000000000001</v>
      </c>
      <c r="IR61" s="414">
        <v>1.01</v>
      </c>
      <c r="IS61" s="413">
        <v>1.07</v>
      </c>
      <c r="IT61" s="414">
        <v>0.91999999999999993</v>
      </c>
      <c r="IU61" s="413">
        <v>1.07</v>
      </c>
      <c r="IV61" s="414">
        <v>0.90999999999999992</v>
      </c>
      <c r="IW61" s="413">
        <v>1.1300000000000001</v>
      </c>
      <c r="IX61" s="414">
        <v>0.96</v>
      </c>
      <c r="IY61" s="413">
        <v>1.21</v>
      </c>
      <c r="IZ61" s="414">
        <v>1.06</v>
      </c>
      <c r="JA61" s="413">
        <f>+INDEX('[1]CCSU-NSU-historical'!$1:$1048576,ROW(),+MATCH(JA$13,'[1]CCSU-NSU-historical'!$13:$13,0))</f>
        <v>1.29</v>
      </c>
      <c r="JB61" s="414">
        <f>+INDEX('[1]CCSU-NSU-historical'!$1:$1048576,ROW(),+MATCH(JB$13,'[1]CCSU-NSU-historical'!$13:$13,0)+1)</f>
        <v>1.1399999999999999</v>
      </c>
      <c r="JC61" s="413">
        <v>1.28</v>
      </c>
      <c r="JD61" s="414">
        <v>1.1499999999999999</v>
      </c>
      <c r="JE61" s="413">
        <v>1.24</v>
      </c>
      <c r="JF61" s="414">
        <v>1.0999999999999999</v>
      </c>
      <c r="JG61" s="413">
        <v>1.28</v>
      </c>
      <c r="JH61" s="414">
        <v>1.1099999999999999</v>
      </c>
      <c r="JI61" s="413">
        <v>1.3</v>
      </c>
      <c r="JJ61" s="414">
        <v>1.1499999999999999</v>
      </c>
      <c r="JK61" s="413">
        <v>1.3</v>
      </c>
      <c r="JL61" s="414">
        <v>1.1499999999999999</v>
      </c>
      <c r="JM61" s="413">
        <v>1.32</v>
      </c>
      <c r="JN61" s="414">
        <v>1.18</v>
      </c>
      <c r="JO61" s="413">
        <v>1.33</v>
      </c>
      <c r="JP61" s="414">
        <v>1.18</v>
      </c>
      <c r="JQ61" s="413">
        <v>1.34</v>
      </c>
      <c r="JR61" s="414">
        <v>1.19</v>
      </c>
      <c r="JS61" s="413">
        <v>1.33</v>
      </c>
      <c r="JT61" s="414">
        <v>1.19</v>
      </c>
      <c r="JU61" s="413">
        <v>1.33</v>
      </c>
      <c r="JV61" s="414">
        <v>1.18</v>
      </c>
      <c r="JW61" s="413">
        <v>1.33</v>
      </c>
      <c r="JX61" s="414">
        <v>1.18</v>
      </c>
      <c r="JY61" s="413">
        <v>1.32</v>
      </c>
      <c r="JZ61" s="414">
        <v>1.17</v>
      </c>
    </row>
    <row r="62" spans="1:286" x14ac:dyDescent="0.3">
      <c r="A62" s="192" t="s">
        <v>190</v>
      </c>
      <c r="B62" s="192" t="s">
        <v>190</v>
      </c>
      <c r="C62" s="277"/>
      <c r="D62" s="278"/>
      <c r="E62" s="27" t="s">
        <v>162</v>
      </c>
      <c r="F62" s="263" t="s">
        <v>278</v>
      </c>
      <c r="G62" s="264">
        <v>1.2</v>
      </c>
      <c r="H62" s="265">
        <v>1.2</v>
      </c>
      <c r="I62" s="266">
        <v>2.7800000000000002</v>
      </c>
      <c r="J62" s="267">
        <v>2.6799999999999997</v>
      </c>
      <c r="K62" s="266">
        <v>2.6500000000000004</v>
      </c>
      <c r="L62" s="267">
        <v>2.5499999999999998</v>
      </c>
      <c r="M62" s="266">
        <v>2.69</v>
      </c>
      <c r="N62" s="267">
        <v>2.59</v>
      </c>
      <c r="O62" s="266">
        <v>2.6100000000000003</v>
      </c>
      <c r="P62" s="267">
        <v>2.5099999999999998</v>
      </c>
      <c r="Q62" s="266">
        <v>2.63</v>
      </c>
      <c r="R62" s="267">
        <v>2.5300000000000002</v>
      </c>
      <c r="S62" s="266">
        <v>2.66</v>
      </c>
      <c r="T62" s="267">
        <v>2.56</v>
      </c>
      <c r="U62" s="266">
        <v>2.56</v>
      </c>
      <c r="V62" s="267">
        <v>2.46</v>
      </c>
      <c r="W62" s="266">
        <v>2.64</v>
      </c>
      <c r="X62" s="267">
        <v>2.54</v>
      </c>
      <c r="Y62" s="266">
        <v>2.64</v>
      </c>
      <c r="Z62" s="267">
        <v>2.54</v>
      </c>
      <c r="AA62" s="266">
        <v>2.63</v>
      </c>
      <c r="AB62" s="267">
        <v>2.5300000000000002</v>
      </c>
      <c r="AC62" s="266">
        <v>2.64</v>
      </c>
      <c r="AD62" s="267">
        <v>2.54</v>
      </c>
      <c r="AE62" s="266">
        <v>2.5700000000000003</v>
      </c>
      <c r="AF62" s="267">
        <v>2.4699999999999998</v>
      </c>
      <c r="AG62" s="266">
        <v>2.48</v>
      </c>
      <c r="AH62" s="267">
        <v>2.38</v>
      </c>
      <c r="AI62" s="266">
        <v>2.39</v>
      </c>
      <c r="AJ62" s="267">
        <v>2.29</v>
      </c>
      <c r="AK62" s="266">
        <v>2.29</v>
      </c>
      <c r="AL62" s="267">
        <v>2.19</v>
      </c>
      <c r="AM62" s="266">
        <v>2.37</v>
      </c>
      <c r="AN62" s="267">
        <v>2.27</v>
      </c>
      <c r="AO62" s="266">
        <v>2.2000000000000002</v>
      </c>
      <c r="AP62" s="267">
        <v>2.1</v>
      </c>
      <c r="AQ62" s="266">
        <v>2.3600000000000003</v>
      </c>
      <c r="AR62" s="267">
        <v>2.2599999999999998</v>
      </c>
      <c r="AS62" s="266">
        <v>2.4900000000000002</v>
      </c>
      <c r="AT62" s="267">
        <v>2.3899999999999997</v>
      </c>
      <c r="AU62" s="266">
        <v>2.5099999999999998</v>
      </c>
      <c r="AV62" s="267">
        <v>2.41</v>
      </c>
      <c r="AW62" s="266">
        <v>2.58</v>
      </c>
      <c r="AX62" s="267">
        <v>2.48</v>
      </c>
      <c r="AY62" s="266">
        <v>2.54</v>
      </c>
      <c r="AZ62" s="267">
        <v>2.44</v>
      </c>
      <c r="BA62" s="266">
        <v>2.5700000000000003</v>
      </c>
      <c r="BB62" s="267">
        <v>2.4699999999999998</v>
      </c>
      <c r="BC62" s="266">
        <v>2.4500000000000002</v>
      </c>
      <c r="BD62" s="267">
        <v>2.3499999999999996</v>
      </c>
      <c r="BE62" s="266">
        <v>2.42</v>
      </c>
      <c r="BF62" s="267">
        <v>2.3200000000000003</v>
      </c>
      <c r="BG62" s="266">
        <v>2.42</v>
      </c>
      <c r="BH62" s="267">
        <v>2.3200000000000003</v>
      </c>
      <c r="BI62" s="266">
        <v>2.3504437620000003</v>
      </c>
      <c r="BJ62" s="267">
        <v>2.2504437619999997</v>
      </c>
      <c r="BK62" s="266">
        <v>2.2983837922705312</v>
      </c>
      <c r="BL62" s="267">
        <v>2.1983837922705316</v>
      </c>
      <c r="BM62" s="266">
        <v>2.31</v>
      </c>
      <c r="BN62" s="267">
        <v>2.21</v>
      </c>
      <c r="BO62" s="266">
        <v>2.2989999999999999</v>
      </c>
      <c r="BP62" s="267">
        <v>2.1989999999999998</v>
      </c>
      <c r="BQ62" s="266">
        <v>2.2999999999999998</v>
      </c>
      <c r="BR62" s="267">
        <v>2.2000000000000002</v>
      </c>
      <c r="BS62" s="266">
        <v>2.2800000000000002</v>
      </c>
      <c r="BT62" s="267">
        <v>2.1799999999999997</v>
      </c>
      <c r="BU62" s="266">
        <v>2.2800000000000002</v>
      </c>
      <c r="BV62" s="267">
        <v>2.1799999999999997</v>
      </c>
      <c r="BW62" s="266">
        <v>2.29</v>
      </c>
      <c r="BX62" s="267">
        <v>2.19</v>
      </c>
      <c r="BY62" s="266">
        <v>2.25</v>
      </c>
      <c r="BZ62" s="267">
        <v>2.15</v>
      </c>
      <c r="CA62" s="266">
        <v>2.17</v>
      </c>
      <c r="CB62" s="267">
        <v>2.0699999999999998</v>
      </c>
      <c r="CC62" s="266">
        <v>2.14</v>
      </c>
      <c r="CD62" s="267">
        <v>2.04</v>
      </c>
      <c r="CE62" s="266">
        <v>2.0700000000000003</v>
      </c>
      <c r="CF62" s="267">
        <v>1.97</v>
      </c>
      <c r="CG62" s="266">
        <v>2.12</v>
      </c>
      <c r="CH62" s="267">
        <v>2.02</v>
      </c>
      <c r="CI62" s="266">
        <v>2.1</v>
      </c>
      <c r="CJ62" s="267">
        <v>2</v>
      </c>
      <c r="CK62" s="266">
        <v>2.0700000000000003</v>
      </c>
      <c r="CL62" s="267">
        <v>1.97</v>
      </c>
      <c r="CM62" s="266">
        <v>2.0499999999999998</v>
      </c>
      <c r="CN62" s="267">
        <v>1.95</v>
      </c>
      <c r="CO62" s="266">
        <v>2.04</v>
      </c>
      <c r="CP62" s="267">
        <v>1.94</v>
      </c>
      <c r="CQ62" s="266">
        <v>2.08</v>
      </c>
      <c r="CR62" s="267">
        <v>1.98</v>
      </c>
      <c r="CS62" s="266">
        <v>2.0499999999999998</v>
      </c>
      <c r="CT62" s="267">
        <v>1.95</v>
      </c>
      <c r="CU62" s="266">
        <v>1.9100000000000001</v>
      </c>
      <c r="CV62" s="267">
        <v>1.81</v>
      </c>
      <c r="CW62" s="266">
        <v>1.88</v>
      </c>
      <c r="CX62" s="267">
        <v>1.7799999999999998</v>
      </c>
      <c r="CY62" s="266">
        <v>2.0782536231884059</v>
      </c>
      <c r="CZ62" s="267">
        <v>1.9782536231884058</v>
      </c>
      <c r="DA62" s="266">
        <v>2.14</v>
      </c>
      <c r="DB62" s="267">
        <v>2.04</v>
      </c>
      <c r="DC62" s="266">
        <v>2.12</v>
      </c>
      <c r="DD62" s="267">
        <v>2.02</v>
      </c>
      <c r="DE62" s="266">
        <v>2.06</v>
      </c>
      <c r="DF62" s="267">
        <v>1.96</v>
      </c>
      <c r="DG62" s="266">
        <v>2.02</v>
      </c>
      <c r="DH62" s="267">
        <v>1.92</v>
      </c>
      <c r="DI62" s="266">
        <v>1.9300000000000002</v>
      </c>
      <c r="DJ62" s="267">
        <v>1.83</v>
      </c>
      <c r="DK62" s="266">
        <v>1.92</v>
      </c>
      <c r="DL62" s="267">
        <v>1.8199999999999998</v>
      </c>
      <c r="DM62" s="266">
        <v>1.9700000000000002</v>
      </c>
      <c r="DN62" s="267">
        <v>1.87</v>
      </c>
      <c r="DO62" s="266">
        <v>1.9700000000000002</v>
      </c>
      <c r="DP62" s="267">
        <v>1.87</v>
      </c>
      <c r="DQ62" s="266">
        <v>1.9100000000000001</v>
      </c>
      <c r="DR62" s="267">
        <v>1.81</v>
      </c>
      <c r="DS62" s="266">
        <v>1.9100000000000001</v>
      </c>
      <c r="DT62" s="267">
        <v>1.81</v>
      </c>
      <c r="DU62" s="266">
        <v>1.9100000000000001</v>
      </c>
      <c r="DV62" s="267">
        <v>1.81</v>
      </c>
      <c r="DW62" s="266">
        <v>1.9</v>
      </c>
      <c r="DX62" s="267">
        <v>1.7999999999999998</v>
      </c>
      <c r="DY62" s="266">
        <v>1.8900000000000001</v>
      </c>
      <c r="DZ62" s="267">
        <v>1.79</v>
      </c>
      <c r="EA62" s="266">
        <v>1.844271986166008</v>
      </c>
      <c r="EB62" s="267">
        <v>1.7442719861660079</v>
      </c>
      <c r="EC62" s="266">
        <v>1.8198429089026915</v>
      </c>
      <c r="ED62" s="267">
        <v>1.7198429089026914</v>
      </c>
      <c r="EE62" s="266">
        <v>1.8359806049928333</v>
      </c>
      <c r="EF62" s="267">
        <v>1.7359806049928332</v>
      </c>
      <c r="EG62" s="266">
        <v>1.7875884115884118</v>
      </c>
      <c r="EH62" s="267">
        <v>1.6875884115884117</v>
      </c>
      <c r="EI62" s="266">
        <v>1.7750241147741148</v>
      </c>
      <c r="EJ62" s="267">
        <v>1.6750241147741147</v>
      </c>
      <c r="EK62" s="266">
        <v>1.6698936537007967</v>
      </c>
      <c r="EL62" s="267">
        <v>1.5698936537007966</v>
      </c>
      <c r="EM62" s="266">
        <v>1.5643995126705654</v>
      </c>
      <c r="EN62" s="267">
        <v>1.4643995126705653</v>
      </c>
      <c r="EO62" s="266">
        <v>1.6794949317738792</v>
      </c>
      <c r="EP62" s="267">
        <v>1.5794949317738791</v>
      </c>
      <c r="EQ62" s="266">
        <v>1.6687995681452206</v>
      </c>
      <c r="ER62" s="267">
        <v>1.5687995681452205</v>
      </c>
      <c r="ES62" s="266">
        <v>1.6248191856452727</v>
      </c>
      <c r="ET62" s="267">
        <v>1.5248191856452726</v>
      </c>
      <c r="EU62" s="266">
        <v>1.7151634460547505</v>
      </c>
      <c r="EV62" s="267">
        <v>1.6151634460547504</v>
      </c>
      <c r="EW62" s="266">
        <v>1.7605711462450593</v>
      </c>
      <c r="EX62" s="267">
        <v>1.6605711462450592</v>
      </c>
      <c r="EY62" s="266">
        <v>1.7364841897233201</v>
      </c>
      <c r="EZ62" s="267">
        <v>1.63648418972332</v>
      </c>
      <c r="FA62" s="266">
        <v>1.6888563664596274</v>
      </c>
      <c r="FB62" s="267">
        <v>1.5888563664596274</v>
      </c>
      <c r="FC62" s="266">
        <v>1.6497296083016906</v>
      </c>
      <c r="FD62" s="267">
        <v>1.5497296083016905</v>
      </c>
      <c r="FE62" s="266">
        <v>1.6158948194662481</v>
      </c>
      <c r="FF62" s="267">
        <v>1.515894819466248</v>
      </c>
      <c r="FG62" s="266">
        <v>1.617302197802198</v>
      </c>
      <c r="FH62" s="267">
        <v>1.5173021978021979</v>
      </c>
      <c r="FI62" s="266">
        <v>1.5878902203616492</v>
      </c>
      <c r="FJ62" s="267">
        <v>1.4878902203616491</v>
      </c>
      <c r="FK62" s="266">
        <v>1.5242184210526317</v>
      </c>
      <c r="FL62" s="267">
        <v>1.4242184210526316</v>
      </c>
      <c r="FM62" s="266">
        <v>1.3258831481481481</v>
      </c>
      <c r="FN62" s="267">
        <v>1.225883148148148</v>
      </c>
      <c r="FO62" s="266">
        <v>1.2333685660957401</v>
      </c>
      <c r="FP62" s="267">
        <v>1.13336856609574</v>
      </c>
      <c r="FQ62" s="266">
        <v>1.2096942028985507</v>
      </c>
      <c r="FR62" s="267">
        <v>1.1096942028985506</v>
      </c>
      <c r="FS62" s="266">
        <v>1.1973987414187643</v>
      </c>
      <c r="FT62" s="267">
        <v>1.0973987414187643</v>
      </c>
      <c r="FU62" s="266">
        <v>1.1366905467720685</v>
      </c>
      <c r="FV62" s="267">
        <v>1.0366905467720684</v>
      </c>
      <c r="FW62" s="266">
        <v>1.0426673913043478</v>
      </c>
      <c r="FX62" s="267">
        <v>0.94266739130434773</v>
      </c>
      <c r="FY62" s="266">
        <v>1.2191012845849802</v>
      </c>
      <c r="FZ62" s="267">
        <v>1.1191012845849801</v>
      </c>
      <c r="GA62" s="266">
        <v>1.2491899068322982</v>
      </c>
      <c r="GB62" s="267">
        <v>1.1491899068322982</v>
      </c>
      <c r="GC62" s="266">
        <v>1.2399178571428573</v>
      </c>
      <c r="GD62" s="267">
        <v>1.1399178571428572</v>
      </c>
      <c r="GE62" s="266">
        <v>1.2956752747252747</v>
      </c>
      <c r="GF62" s="267">
        <v>1.1956752747252746</v>
      </c>
      <c r="GG62" s="266">
        <v>1.3535492296063725</v>
      </c>
      <c r="GH62" s="267">
        <v>1.2535492296063724</v>
      </c>
      <c r="GI62" s="266">
        <v>1.3628839181286549</v>
      </c>
      <c r="GJ62" s="267">
        <v>1.2628839181286549</v>
      </c>
      <c r="GK62" s="266">
        <v>1.3931758333333333</v>
      </c>
      <c r="GL62" s="267">
        <v>1.2931758333333332</v>
      </c>
      <c r="GM62" s="266">
        <v>1.3675675340360123</v>
      </c>
      <c r="GN62" s="267">
        <v>1.2675675340360122</v>
      </c>
      <c r="GO62" s="266">
        <v>1.3313410326086956</v>
      </c>
      <c r="GP62" s="267">
        <v>1.2313410326086955</v>
      </c>
      <c r="GQ62" s="266">
        <v>1.3437021739130435</v>
      </c>
      <c r="GR62" s="267">
        <v>1.2437021739130434</v>
      </c>
      <c r="GS62" s="266">
        <v>1.3516884881422926</v>
      </c>
      <c r="GT62" s="267">
        <v>1.2516884881422925</v>
      </c>
      <c r="GU62" s="266">
        <v>1.3806358695652174</v>
      </c>
      <c r="GV62" s="267">
        <v>1.2806358695652174</v>
      </c>
      <c r="GW62" s="266">
        <v>1.3466054841897233</v>
      </c>
      <c r="GX62" s="267">
        <v>1.2466054841897232</v>
      </c>
      <c r="GY62" s="266">
        <v>1.3222331551600575</v>
      </c>
      <c r="GZ62" s="267">
        <v>1.2222331551600574</v>
      </c>
      <c r="HA62" s="266">
        <v>1.3676548927263212</v>
      </c>
      <c r="HB62" s="267">
        <v>1.2676548927263211</v>
      </c>
      <c r="HC62" s="266">
        <v>1.3418063186813187</v>
      </c>
      <c r="HD62" s="267">
        <v>1.2418063186813186</v>
      </c>
      <c r="HE62" s="266">
        <v>1.3430518053375196</v>
      </c>
      <c r="HF62" s="267">
        <v>1.2430518053375195</v>
      </c>
      <c r="HG62" s="266">
        <v>1.377168016194332</v>
      </c>
      <c r="HH62" s="267">
        <v>1.277168016194332</v>
      </c>
      <c r="HI62" s="266">
        <v>1.3712394447657605</v>
      </c>
      <c r="HJ62" s="267">
        <v>1.2712394447657605</v>
      </c>
      <c r="HK62" s="266">
        <v>1.3379470788872962</v>
      </c>
      <c r="HL62" s="267">
        <v>1.2379470788872962</v>
      </c>
      <c r="HM62" s="266">
        <v>1.3439153985507246</v>
      </c>
      <c r="HN62" s="267">
        <v>1.2439153985507245</v>
      </c>
      <c r="HO62" s="266">
        <v>1.352694789510007</v>
      </c>
      <c r="HP62" s="267">
        <v>1.2526947895100069</v>
      </c>
      <c r="HQ62" s="266">
        <v>1.3481218081435473</v>
      </c>
      <c r="HR62" s="267">
        <v>1.2481218081435472</v>
      </c>
      <c r="HS62" s="266">
        <v>1.36</v>
      </c>
      <c r="HT62" s="267">
        <v>1.26</v>
      </c>
      <c r="HU62" s="266">
        <v>1.4100000000000001</v>
      </c>
      <c r="HV62" s="267">
        <v>1.31</v>
      </c>
      <c r="HW62" s="266">
        <v>1.4300000000000002</v>
      </c>
      <c r="HX62" s="267">
        <v>1.33</v>
      </c>
      <c r="HY62" s="266">
        <v>1.44</v>
      </c>
      <c r="HZ62" s="267">
        <v>1.3399999999999999</v>
      </c>
      <c r="IA62" s="266">
        <v>1.4100000000000001</v>
      </c>
      <c r="IB62" s="267">
        <v>1.31</v>
      </c>
      <c r="IC62" s="266">
        <v>1.35</v>
      </c>
      <c r="ID62" s="267">
        <v>1.25</v>
      </c>
      <c r="IE62" s="266">
        <v>1.31</v>
      </c>
      <c r="IF62" s="267">
        <v>1.21</v>
      </c>
      <c r="IG62" s="266">
        <v>1.28</v>
      </c>
      <c r="IH62" s="267">
        <v>1.18</v>
      </c>
      <c r="II62" s="266">
        <v>1.27</v>
      </c>
      <c r="IJ62" s="267">
        <v>1.17</v>
      </c>
      <c r="IK62" s="266">
        <v>1.26</v>
      </c>
      <c r="IL62" s="267">
        <v>1.1599999999999999</v>
      </c>
      <c r="IM62" s="266">
        <v>1.24</v>
      </c>
      <c r="IN62" s="267">
        <v>1.1399999999999999</v>
      </c>
      <c r="IO62" s="266">
        <v>1.17</v>
      </c>
      <c r="IP62" s="267">
        <v>1.0699999999999998</v>
      </c>
      <c r="IQ62" s="266">
        <v>1.1500000000000001</v>
      </c>
      <c r="IR62" s="267">
        <v>1.05</v>
      </c>
      <c r="IS62" s="266">
        <v>1.07</v>
      </c>
      <c r="IT62" s="267">
        <v>0.97</v>
      </c>
      <c r="IU62" s="266">
        <v>1.07</v>
      </c>
      <c r="IV62" s="267">
        <v>0.97</v>
      </c>
      <c r="IW62" s="266">
        <v>1.1300000000000001</v>
      </c>
      <c r="IX62" s="267">
        <v>1.03</v>
      </c>
      <c r="IY62" s="266">
        <v>1.21</v>
      </c>
      <c r="IZ62" s="267">
        <v>1.1099999999999999</v>
      </c>
      <c r="JA62" s="266">
        <f>+INDEX('[1]CCSU-NSU-historical'!$1:$1048576,ROW(),+MATCH(JA$13,'[1]CCSU-NSU-historical'!$13:$13,0))</f>
        <v>1.29</v>
      </c>
      <c r="JB62" s="267">
        <f>+INDEX('[1]CCSU-NSU-historical'!$1:$1048576,ROW(),+MATCH(JB$13,'[1]CCSU-NSU-historical'!$13:$13,0)+1)</f>
        <v>1.19</v>
      </c>
      <c r="JC62" s="266">
        <v>1.28</v>
      </c>
      <c r="JD62" s="267">
        <v>1.18</v>
      </c>
      <c r="JE62" s="266">
        <v>1.24</v>
      </c>
      <c r="JF62" s="267">
        <v>1.1399999999999999</v>
      </c>
      <c r="JG62" s="266">
        <v>1.28</v>
      </c>
      <c r="JH62" s="267">
        <v>1.18</v>
      </c>
      <c r="JI62" s="266">
        <v>1.3</v>
      </c>
      <c r="JJ62" s="267">
        <v>1.2</v>
      </c>
      <c r="JK62" s="266">
        <v>1.3</v>
      </c>
      <c r="JL62" s="267">
        <v>1.2</v>
      </c>
      <c r="JM62" s="266">
        <v>1.32</v>
      </c>
      <c r="JN62" s="267">
        <v>1.22</v>
      </c>
      <c r="JO62" s="266">
        <v>1.33</v>
      </c>
      <c r="JP62" s="267">
        <v>1.23</v>
      </c>
      <c r="JQ62" s="266">
        <v>1.34</v>
      </c>
      <c r="JR62" s="267">
        <v>1.24</v>
      </c>
      <c r="JS62" s="266">
        <v>1.33</v>
      </c>
      <c r="JT62" s="267">
        <v>1.23</v>
      </c>
      <c r="JU62" s="266">
        <v>1.33</v>
      </c>
      <c r="JV62" s="267">
        <v>1.23</v>
      </c>
      <c r="JW62" s="266">
        <v>1.33</v>
      </c>
      <c r="JX62" s="267">
        <v>1.23</v>
      </c>
      <c r="JY62" s="266">
        <v>1.32</v>
      </c>
      <c r="JZ62" s="267">
        <v>1.22</v>
      </c>
    </row>
    <row r="63" spans="1:286" x14ac:dyDescent="0.3">
      <c r="A63" s="242" t="s">
        <v>191</v>
      </c>
      <c r="B63" s="242" t="s">
        <v>191</v>
      </c>
      <c r="C63" s="279" t="s">
        <v>8</v>
      </c>
      <c r="D63" s="280" t="s">
        <v>192</v>
      </c>
      <c r="E63" s="26" t="s">
        <v>131</v>
      </c>
      <c r="F63" s="245" t="s">
        <v>242</v>
      </c>
      <c r="G63" s="246">
        <v>0</v>
      </c>
      <c r="H63" s="247">
        <v>0</v>
      </c>
      <c r="I63" s="248" t="s">
        <v>133</v>
      </c>
      <c r="J63" s="249" t="s">
        <v>133</v>
      </c>
      <c r="K63" s="248" t="s">
        <v>133</v>
      </c>
      <c r="L63" s="249" t="s">
        <v>133</v>
      </c>
      <c r="M63" s="248" t="s">
        <v>133</v>
      </c>
      <c r="N63" s="249" t="s">
        <v>133</v>
      </c>
      <c r="O63" s="248" t="s">
        <v>133</v>
      </c>
      <c r="P63" s="249" t="s">
        <v>133</v>
      </c>
      <c r="Q63" s="248" t="s">
        <v>133</v>
      </c>
      <c r="R63" s="249" t="s">
        <v>133</v>
      </c>
      <c r="S63" s="248" t="s">
        <v>133</v>
      </c>
      <c r="T63" s="249" t="s">
        <v>133</v>
      </c>
      <c r="U63" s="248" t="s">
        <v>133</v>
      </c>
      <c r="V63" s="249" t="s">
        <v>133</v>
      </c>
      <c r="W63" s="248" t="s">
        <v>133</v>
      </c>
      <c r="X63" s="249" t="s">
        <v>133</v>
      </c>
      <c r="Y63" s="248" t="s">
        <v>133</v>
      </c>
      <c r="Z63" s="249" t="s">
        <v>133</v>
      </c>
      <c r="AA63" s="248" t="s">
        <v>133</v>
      </c>
      <c r="AB63" s="249" t="s">
        <v>133</v>
      </c>
      <c r="AC63" s="248" t="s">
        <v>133</v>
      </c>
      <c r="AD63" s="249" t="s">
        <v>133</v>
      </c>
      <c r="AE63" s="248" t="s">
        <v>133</v>
      </c>
      <c r="AF63" s="249" t="s">
        <v>133</v>
      </c>
      <c r="AG63" s="248" t="s">
        <v>133</v>
      </c>
      <c r="AH63" s="249" t="s">
        <v>133</v>
      </c>
      <c r="AI63" s="248" t="s">
        <v>133</v>
      </c>
      <c r="AJ63" s="249" t="s">
        <v>133</v>
      </c>
      <c r="AK63" s="248" t="s">
        <v>133</v>
      </c>
      <c r="AL63" s="249" t="s">
        <v>133</v>
      </c>
      <c r="AM63" s="248" t="s">
        <v>133</v>
      </c>
      <c r="AN63" s="249" t="s">
        <v>133</v>
      </c>
      <c r="AO63" s="248" t="s">
        <v>133</v>
      </c>
      <c r="AP63" s="249" t="s">
        <v>133</v>
      </c>
      <c r="AQ63" s="248" t="s">
        <v>133</v>
      </c>
      <c r="AR63" s="249" t="s">
        <v>133</v>
      </c>
      <c r="AS63" s="248" t="s">
        <v>133</v>
      </c>
      <c r="AT63" s="249" t="s">
        <v>133</v>
      </c>
      <c r="AU63" s="248" t="s">
        <v>133</v>
      </c>
      <c r="AV63" s="249" t="s">
        <v>133</v>
      </c>
      <c r="AW63" s="248" t="s">
        <v>133</v>
      </c>
      <c r="AX63" s="249" t="s">
        <v>133</v>
      </c>
      <c r="AY63" s="248" t="s">
        <v>133</v>
      </c>
      <c r="AZ63" s="249" t="s">
        <v>133</v>
      </c>
      <c r="BA63" s="248" t="s">
        <v>133</v>
      </c>
      <c r="BB63" s="249" t="s">
        <v>133</v>
      </c>
      <c r="BC63" s="248" t="s">
        <v>133</v>
      </c>
      <c r="BD63" s="249" t="s">
        <v>133</v>
      </c>
      <c r="BE63" s="248" t="s">
        <v>133</v>
      </c>
      <c r="BF63" s="249" t="s">
        <v>133</v>
      </c>
      <c r="BG63" s="248" t="s">
        <v>133</v>
      </c>
      <c r="BH63" s="249" t="s">
        <v>133</v>
      </c>
      <c r="BI63" s="248" t="s">
        <v>133</v>
      </c>
      <c r="BJ63" s="249" t="s">
        <v>133</v>
      </c>
      <c r="BK63" s="248" t="s">
        <v>133</v>
      </c>
      <c r="BL63" s="249" t="s">
        <v>133</v>
      </c>
      <c r="BM63" s="248" t="s">
        <v>133</v>
      </c>
      <c r="BN63" s="249" t="s">
        <v>133</v>
      </c>
      <c r="BO63" s="248" t="s">
        <v>133</v>
      </c>
      <c r="BP63" s="249" t="s">
        <v>133</v>
      </c>
      <c r="BQ63" s="248" t="s">
        <v>133</v>
      </c>
      <c r="BR63" s="249" t="s">
        <v>133</v>
      </c>
      <c r="BS63" s="248" t="s">
        <v>133</v>
      </c>
      <c r="BT63" s="249" t="s">
        <v>133</v>
      </c>
      <c r="BU63" s="248" t="s">
        <v>133</v>
      </c>
      <c r="BV63" s="249" t="s">
        <v>133</v>
      </c>
      <c r="BW63" s="248" t="s">
        <v>133</v>
      </c>
      <c r="BX63" s="249" t="s">
        <v>133</v>
      </c>
      <c r="BY63" s="248" t="s">
        <v>133</v>
      </c>
      <c r="BZ63" s="249" t="s">
        <v>133</v>
      </c>
      <c r="CA63" s="248" t="s">
        <v>133</v>
      </c>
      <c r="CB63" s="249" t="s">
        <v>133</v>
      </c>
      <c r="CC63" s="248" t="s">
        <v>133</v>
      </c>
      <c r="CD63" s="249" t="s">
        <v>133</v>
      </c>
      <c r="CE63" s="248" t="s">
        <v>133</v>
      </c>
      <c r="CF63" s="249" t="s">
        <v>133</v>
      </c>
      <c r="CG63" s="248" t="s">
        <v>133</v>
      </c>
      <c r="CH63" s="249" t="s">
        <v>133</v>
      </c>
      <c r="CI63" s="248" t="s">
        <v>133</v>
      </c>
      <c r="CJ63" s="249" t="s">
        <v>133</v>
      </c>
      <c r="CK63" s="248" t="s">
        <v>133</v>
      </c>
      <c r="CL63" s="249" t="s">
        <v>133</v>
      </c>
      <c r="CM63" s="248" t="s">
        <v>133</v>
      </c>
      <c r="CN63" s="249" t="s">
        <v>133</v>
      </c>
      <c r="CO63" s="248" t="s">
        <v>133</v>
      </c>
      <c r="CP63" s="249" t="s">
        <v>133</v>
      </c>
      <c r="CQ63" s="248" t="s">
        <v>133</v>
      </c>
      <c r="CR63" s="249" t="s">
        <v>133</v>
      </c>
      <c r="CS63" s="248" t="s">
        <v>133</v>
      </c>
      <c r="CT63" s="249" t="s">
        <v>133</v>
      </c>
      <c r="CU63" s="248" t="s">
        <v>133</v>
      </c>
      <c r="CV63" s="249" t="s">
        <v>133</v>
      </c>
      <c r="CW63" s="248" t="s">
        <v>133</v>
      </c>
      <c r="CX63" s="249" t="s">
        <v>133</v>
      </c>
      <c r="CY63" s="248" t="s">
        <v>133</v>
      </c>
      <c r="CZ63" s="249" t="s">
        <v>133</v>
      </c>
      <c r="DA63" s="248" t="s">
        <v>133</v>
      </c>
      <c r="DB63" s="249" t="s">
        <v>133</v>
      </c>
      <c r="DC63" s="248" t="s">
        <v>133</v>
      </c>
      <c r="DD63" s="249" t="s">
        <v>133</v>
      </c>
      <c r="DE63" s="248" t="s">
        <v>133</v>
      </c>
      <c r="DF63" s="249" t="s">
        <v>133</v>
      </c>
      <c r="DG63" s="248" t="s">
        <v>133</v>
      </c>
      <c r="DH63" s="249" t="s">
        <v>133</v>
      </c>
      <c r="DI63" s="248" t="s">
        <v>133</v>
      </c>
      <c r="DJ63" s="249" t="s">
        <v>133</v>
      </c>
      <c r="DK63" s="248" t="s">
        <v>133</v>
      </c>
      <c r="DL63" s="249" t="s">
        <v>133</v>
      </c>
      <c r="DM63" s="248" t="s">
        <v>133</v>
      </c>
      <c r="DN63" s="249" t="s">
        <v>133</v>
      </c>
      <c r="DO63" s="248" t="s">
        <v>133</v>
      </c>
      <c r="DP63" s="249" t="s">
        <v>133</v>
      </c>
      <c r="DQ63" s="248" t="s">
        <v>133</v>
      </c>
      <c r="DR63" s="249" t="s">
        <v>133</v>
      </c>
      <c r="DS63" s="248" t="s">
        <v>133</v>
      </c>
      <c r="DT63" s="249" t="s">
        <v>133</v>
      </c>
      <c r="DU63" s="248" t="s">
        <v>133</v>
      </c>
      <c r="DV63" s="249" t="s">
        <v>133</v>
      </c>
      <c r="DW63" s="248" t="s">
        <v>133</v>
      </c>
      <c r="DX63" s="249" t="s">
        <v>133</v>
      </c>
      <c r="DY63" s="248" t="s">
        <v>133</v>
      </c>
      <c r="DZ63" s="249" t="s">
        <v>133</v>
      </c>
      <c r="EA63" s="248" t="s">
        <v>133</v>
      </c>
      <c r="EB63" s="249" t="s">
        <v>133</v>
      </c>
      <c r="EC63" s="248" t="s">
        <v>133</v>
      </c>
      <c r="ED63" s="249" t="s">
        <v>133</v>
      </c>
      <c r="EE63" s="248" t="s">
        <v>133</v>
      </c>
      <c r="EF63" s="249" t="s">
        <v>133</v>
      </c>
      <c r="EG63" s="248" t="s">
        <v>133</v>
      </c>
      <c r="EH63" s="249" t="s">
        <v>133</v>
      </c>
      <c r="EI63" s="248" t="s">
        <v>133</v>
      </c>
      <c r="EJ63" s="249" t="s">
        <v>133</v>
      </c>
      <c r="EK63" s="248" t="s">
        <v>133</v>
      </c>
      <c r="EL63" s="249" t="s">
        <v>133</v>
      </c>
      <c r="EM63" s="248" t="s">
        <v>133</v>
      </c>
      <c r="EN63" s="249" t="s">
        <v>133</v>
      </c>
      <c r="EO63" s="248" t="s">
        <v>133</v>
      </c>
      <c r="EP63" s="249" t="s">
        <v>133</v>
      </c>
      <c r="EQ63" s="248" t="s">
        <v>133</v>
      </c>
      <c r="ER63" s="249" t="s">
        <v>133</v>
      </c>
      <c r="ES63" s="248" t="s">
        <v>133</v>
      </c>
      <c r="ET63" s="249" t="s">
        <v>133</v>
      </c>
      <c r="EU63" s="248" t="s">
        <v>133</v>
      </c>
      <c r="EV63" s="249" t="s">
        <v>133</v>
      </c>
      <c r="EW63" s="248" t="s">
        <v>133</v>
      </c>
      <c r="EX63" s="249" t="s">
        <v>133</v>
      </c>
      <c r="EY63" s="248" t="s">
        <v>133</v>
      </c>
      <c r="EZ63" s="249" t="s">
        <v>133</v>
      </c>
      <c r="FA63" s="248" t="s">
        <v>133</v>
      </c>
      <c r="FB63" s="249" t="s">
        <v>133</v>
      </c>
      <c r="FC63" s="248" t="s">
        <v>133</v>
      </c>
      <c r="FD63" s="249" t="s">
        <v>133</v>
      </c>
      <c r="FE63" s="248" t="s">
        <v>133</v>
      </c>
      <c r="FF63" s="249" t="s">
        <v>133</v>
      </c>
      <c r="FG63" s="248" t="s">
        <v>133</v>
      </c>
      <c r="FH63" s="249" t="s">
        <v>133</v>
      </c>
      <c r="FI63" s="248" t="s">
        <v>133</v>
      </c>
      <c r="FJ63" s="249" t="s">
        <v>133</v>
      </c>
      <c r="FK63" s="248" t="s">
        <v>133</v>
      </c>
      <c r="FL63" s="249" t="s">
        <v>133</v>
      </c>
      <c r="FM63" s="248" t="s">
        <v>133</v>
      </c>
      <c r="FN63" s="249" t="s">
        <v>133</v>
      </c>
      <c r="FO63" s="248" t="s">
        <v>133</v>
      </c>
      <c r="FP63" s="249" t="s">
        <v>133</v>
      </c>
      <c r="FQ63" s="248" t="s">
        <v>133</v>
      </c>
      <c r="FR63" s="249" t="s">
        <v>133</v>
      </c>
      <c r="FS63" s="248" t="s">
        <v>133</v>
      </c>
      <c r="FT63" s="249" t="s">
        <v>133</v>
      </c>
      <c r="FU63" s="248" t="s">
        <v>133</v>
      </c>
      <c r="FV63" s="249" t="s">
        <v>133</v>
      </c>
      <c r="FW63" s="248" t="s">
        <v>133</v>
      </c>
      <c r="FX63" s="249" t="s">
        <v>133</v>
      </c>
      <c r="FY63" s="248" t="s">
        <v>133</v>
      </c>
      <c r="FZ63" s="249" t="s">
        <v>133</v>
      </c>
      <c r="GA63" s="248" t="s">
        <v>133</v>
      </c>
      <c r="GB63" s="249" t="s">
        <v>133</v>
      </c>
      <c r="GC63" s="248" t="s">
        <v>133</v>
      </c>
      <c r="GD63" s="249" t="s">
        <v>133</v>
      </c>
      <c r="GE63" s="248" t="s">
        <v>133</v>
      </c>
      <c r="GF63" s="249" t="s">
        <v>133</v>
      </c>
      <c r="GG63" s="248" t="s">
        <v>133</v>
      </c>
      <c r="GH63" s="249" t="s">
        <v>133</v>
      </c>
      <c r="GI63" s="248" t="s">
        <v>133</v>
      </c>
      <c r="GJ63" s="249" t="s">
        <v>133</v>
      </c>
      <c r="GK63" s="248" t="s">
        <v>133</v>
      </c>
      <c r="GL63" s="249" t="s">
        <v>133</v>
      </c>
      <c r="GM63" s="248" t="s">
        <v>133</v>
      </c>
      <c r="GN63" s="249" t="s">
        <v>133</v>
      </c>
      <c r="GO63" s="248" t="s">
        <v>133</v>
      </c>
      <c r="GP63" s="249" t="s">
        <v>133</v>
      </c>
      <c r="GQ63" s="248" t="s">
        <v>133</v>
      </c>
      <c r="GR63" s="249" t="s">
        <v>133</v>
      </c>
      <c r="GS63" s="248" t="s">
        <v>133</v>
      </c>
      <c r="GT63" s="249" t="s">
        <v>133</v>
      </c>
      <c r="GU63" s="248" t="s">
        <v>133</v>
      </c>
      <c r="GV63" s="249" t="s">
        <v>133</v>
      </c>
      <c r="GW63" s="248" t="s">
        <v>133</v>
      </c>
      <c r="GX63" s="249" t="s">
        <v>133</v>
      </c>
      <c r="GY63" s="248" t="s">
        <v>133</v>
      </c>
      <c r="GZ63" s="249" t="s">
        <v>133</v>
      </c>
      <c r="HA63" s="248" t="s">
        <v>133</v>
      </c>
      <c r="HB63" s="249" t="s">
        <v>133</v>
      </c>
      <c r="HC63" s="248" t="s">
        <v>133</v>
      </c>
      <c r="HD63" s="249" t="s">
        <v>133</v>
      </c>
      <c r="HE63" s="248" t="s">
        <v>133</v>
      </c>
      <c r="HF63" s="249" t="s">
        <v>133</v>
      </c>
      <c r="HG63" s="248" t="s">
        <v>133</v>
      </c>
      <c r="HH63" s="249" t="s">
        <v>133</v>
      </c>
      <c r="HI63" s="248" t="s">
        <v>133</v>
      </c>
      <c r="HJ63" s="249" t="s">
        <v>133</v>
      </c>
      <c r="HK63" s="248" t="s">
        <v>133</v>
      </c>
      <c r="HL63" s="249" t="s">
        <v>133</v>
      </c>
      <c r="HM63" s="248" t="s">
        <v>133</v>
      </c>
      <c r="HN63" s="249" t="s">
        <v>133</v>
      </c>
      <c r="HO63" s="248" t="s">
        <v>133</v>
      </c>
      <c r="HP63" s="249" t="s">
        <v>133</v>
      </c>
      <c r="HQ63" s="248" t="s">
        <v>133</v>
      </c>
      <c r="HR63" s="249" t="s">
        <v>133</v>
      </c>
      <c r="HS63" s="248" t="s">
        <v>133</v>
      </c>
      <c r="HT63" s="249" t="s">
        <v>133</v>
      </c>
      <c r="HU63" s="248" t="s">
        <v>133</v>
      </c>
      <c r="HV63" s="249" t="s">
        <v>133</v>
      </c>
      <c r="HW63" s="244" t="s">
        <v>133</v>
      </c>
      <c r="HX63" s="249" t="s">
        <v>133</v>
      </c>
      <c r="HY63" s="244" t="s">
        <v>133</v>
      </c>
      <c r="HZ63" s="249" t="s">
        <v>133</v>
      </c>
      <c r="IA63" s="244" t="s">
        <v>133</v>
      </c>
      <c r="IB63" s="249" t="s">
        <v>133</v>
      </c>
      <c r="IC63" s="248" t="s">
        <v>133</v>
      </c>
      <c r="ID63" s="249" t="s">
        <v>133</v>
      </c>
      <c r="IE63" s="248" t="s">
        <v>133</v>
      </c>
      <c r="IF63" s="249" t="s">
        <v>133</v>
      </c>
      <c r="IG63" s="248" t="s">
        <v>133</v>
      </c>
      <c r="IH63" s="249" t="s">
        <v>133</v>
      </c>
      <c r="II63" s="248" t="s">
        <v>133</v>
      </c>
      <c r="IJ63" s="249" t="s">
        <v>133</v>
      </c>
      <c r="IK63" s="244" t="s">
        <v>133</v>
      </c>
      <c r="IL63" s="249" t="s">
        <v>133</v>
      </c>
      <c r="IM63" s="244" t="s">
        <v>133</v>
      </c>
      <c r="IN63" s="249" t="s">
        <v>133</v>
      </c>
      <c r="IO63" s="244" t="s">
        <v>133</v>
      </c>
      <c r="IP63" s="249" t="s">
        <v>133</v>
      </c>
      <c r="IQ63" s="244" t="s">
        <v>133</v>
      </c>
      <c r="IR63" s="249" t="s">
        <v>133</v>
      </c>
      <c r="IS63" s="244" t="s">
        <v>133</v>
      </c>
      <c r="IT63" s="249" t="s">
        <v>133</v>
      </c>
      <c r="IU63" s="248" t="s">
        <v>133</v>
      </c>
      <c r="IV63" s="249" t="s">
        <v>133</v>
      </c>
      <c r="IW63" s="244" t="s">
        <v>133</v>
      </c>
      <c r="IX63" s="249" t="s">
        <v>133</v>
      </c>
      <c r="IY63" s="244" t="s">
        <v>133</v>
      </c>
      <c r="IZ63" s="249" t="s">
        <v>133</v>
      </c>
      <c r="JA63" s="244" t="s">
        <v>133</v>
      </c>
      <c r="JB63" s="249" t="s">
        <v>133</v>
      </c>
      <c r="JC63" s="244" t="s">
        <v>133</v>
      </c>
      <c r="JD63" s="249" t="s">
        <v>133</v>
      </c>
      <c r="JE63" s="244" t="s">
        <v>133</v>
      </c>
      <c r="JF63" s="249" t="s">
        <v>133</v>
      </c>
      <c r="JG63" s="244" t="s">
        <v>133</v>
      </c>
      <c r="JH63" s="249" t="s">
        <v>133</v>
      </c>
      <c r="JI63" s="244" t="s">
        <v>133</v>
      </c>
      <c r="JJ63" s="249" t="s">
        <v>133</v>
      </c>
      <c r="JK63" s="244" t="s">
        <v>133</v>
      </c>
      <c r="JL63" s="249" t="s">
        <v>133</v>
      </c>
      <c r="JM63" s="244" t="s">
        <v>133</v>
      </c>
      <c r="JN63" s="249" t="s">
        <v>133</v>
      </c>
      <c r="JO63" s="244" t="s">
        <v>133</v>
      </c>
      <c r="JP63" s="249" t="s">
        <v>133</v>
      </c>
      <c r="JQ63" s="244" t="s">
        <v>133</v>
      </c>
      <c r="JR63" s="249" t="s">
        <v>133</v>
      </c>
      <c r="JS63" s="244" t="s">
        <v>133</v>
      </c>
      <c r="JT63" s="249" t="s">
        <v>133</v>
      </c>
      <c r="JU63" s="244" t="s">
        <v>133</v>
      </c>
      <c r="JV63" s="249" t="s">
        <v>133</v>
      </c>
      <c r="JW63" s="244" t="s">
        <v>133</v>
      </c>
      <c r="JX63" s="249" t="s">
        <v>133</v>
      </c>
      <c r="JY63" s="244" t="s">
        <v>133</v>
      </c>
      <c r="JZ63" s="249" t="s">
        <v>133</v>
      </c>
    </row>
    <row r="64" spans="1:286" x14ac:dyDescent="0.3">
      <c r="A64" s="242" t="s">
        <v>193</v>
      </c>
      <c r="B64" s="242" t="s">
        <v>193</v>
      </c>
      <c r="C64" s="279"/>
      <c r="D64" s="280"/>
      <c r="E64" s="26" t="s">
        <v>54</v>
      </c>
      <c r="F64" s="252" t="s">
        <v>279</v>
      </c>
      <c r="G64" s="253">
        <v>1</v>
      </c>
      <c r="H64" s="270">
        <v>1</v>
      </c>
      <c r="I64" s="255" t="s">
        <v>55</v>
      </c>
      <c r="J64" s="256" t="s">
        <v>55</v>
      </c>
      <c r="K64" s="255" t="s">
        <v>55</v>
      </c>
      <c r="L64" s="256" t="s">
        <v>55</v>
      </c>
      <c r="M64" s="255" t="s">
        <v>55</v>
      </c>
      <c r="N64" s="256" t="s">
        <v>55</v>
      </c>
      <c r="O64" s="255" t="s">
        <v>55</v>
      </c>
      <c r="P64" s="256" t="s">
        <v>55</v>
      </c>
      <c r="Q64" s="255" t="s">
        <v>55</v>
      </c>
      <c r="R64" s="256" t="s">
        <v>55</v>
      </c>
      <c r="S64" s="255" t="s">
        <v>55</v>
      </c>
      <c r="T64" s="256" t="s">
        <v>55</v>
      </c>
      <c r="U64" s="255" t="s">
        <v>55</v>
      </c>
      <c r="V64" s="256" t="s">
        <v>55</v>
      </c>
      <c r="W64" s="255" t="s">
        <v>55</v>
      </c>
      <c r="X64" s="256" t="s">
        <v>55</v>
      </c>
      <c r="Y64" s="255" t="s">
        <v>55</v>
      </c>
      <c r="Z64" s="256" t="s">
        <v>55</v>
      </c>
      <c r="AA64" s="255" t="s">
        <v>55</v>
      </c>
      <c r="AB64" s="256" t="s">
        <v>55</v>
      </c>
      <c r="AC64" s="255" t="s">
        <v>55</v>
      </c>
      <c r="AD64" s="256" t="s">
        <v>55</v>
      </c>
      <c r="AE64" s="255" t="s">
        <v>55</v>
      </c>
      <c r="AF64" s="256" t="s">
        <v>55</v>
      </c>
      <c r="AG64" s="255" t="s">
        <v>55</v>
      </c>
      <c r="AH64" s="256" t="s">
        <v>55</v>
      </c>
      <c r="AI64" s="255" t="s">
        <v>55</v>
      </c>
      <c r="AJ64" s="256" t="s">
        <v>55</v>
      </c>
      <c r="AK64" s="255" t="s">
        <v>55</v>
      </c>
      <c r="AL64" s="256" t="s">
        <v>55</v>
      </c>
      <c r="AM64" s="255" t="s">
        <v>55</v>
      </c>
      <c r="AN64" s="256" t="s">
        <v>55</v>
      </c>
      <c r="AO64" s="255" t="s">
        <v>55</v>
      </c>
      <c r="AP64" s="256" t="s">
        <v>55</v>
      </c>
      <c r="AQ64" s="255" t="s">
        <v>55</v>
      </c>
      <c r="AR64" s="256" t="s">
        <v>55</v>
      </c>
      <c r="AS64" s="255" t="s">
        <v>55</v>
      </c>
      <c r="AT64" s="256" t="s">
        <v>55</v>
      </c>
      <c r="AU64" s="255" t="s">
        <v>55</v>
      </c>
      <c r="AV64" s="256" t="s">
        <v>55</v>
      </c>
      <c r="AW64" s="255" t="s">
        <v>55</v>
      </c>
      <c r="AX64" s="256" t="s">
        <v>55</v>
      </c>
      <c r="AY64" s="255" t="s">
        <v>55</v>
      </c>
      <c r="AZ64" s="256" t="s">
        <v>55</v>
      </c>
      <c r="BA64" s="255" t="s">
        <v>55</v>
      </c>
      <c r="BB64" s="256" t="s">
        <v>55</v>
      </c>
      <c r="BC64" s="255" t="s">
        <v>55</v>
      </c>
      <c r="BD64" s="256" t="s">
        <v>55</v>
      </c>
      <c r="BE64" s="255" t="s">
        <v>55</v>
      </c>
      <c r="BF64" s="256" t="s">
        <v>55</v>
      </c>
      <c r="BG64" s="255" t="s">
        <v>55</v>
      </c>
      <c r="BH64" s="256" t="s">
        <v>55</v>
      </c>
      <c r="BI64" s="255" t="s">
        <v>55</v>
      </c>
      <c r="BJ64" s="256" t="s">
        <v>55</v>
      </c>
      <c r="BK64" s="255" t="s">
        <v>55</v>
      </c>
      <c r="BL64" s="256" t="s">
        <v>55</v>
      </c>
      <c r="BM64" s="255" t="s">
        <v>55</v>
      </c>
      <c r="BN64" s="256" t="s">
        <v>55</v>
      </c>
      <c r="BO64" s="255" t="s">
        <v>55</v>
      </c>
      <c r="BP64" s="256" t="s">
        <v>55</v>
      </c>
      <c r="BQ64" s="255" t="s">
        <v>55</v>
      </c>
      <c r="BR64" s="256" t="s">
        <v>55</v>
      </c>
      <c r="BS64" s="255" t="s">
        <v>55</v>
      </c>
      <c r="BT64" s="256" t="s">
        <v>55</v>
      </c>
      <c r="BU64" s="255" t="s">
        <v>55</v>
      </c>
      <c r="BV64" s="256" t="s">
        <v>55</v>
      </c>
      <c r="BW64" s="255" t="s">
        <v>55</v>
      </c>
      <c r="BX64" s="256" t="s">
        <v>55</v>
      </c>
      <c r="BY64" s="255" t="s">
        <v>55</v>
      </c>
      <c r="BZ64" s="256" t="s">
        <v>55</v>
      </c>
      <c r="CA64" s="255" t="s">
        <v>55</v>
      </c>
      <c r="CB64" s="256" t="s">
        <v>55</v>
      </c>
      <c r="CC64" s="255" t="s">
        <v>55</v>
      </c>
      <c r="CD64" s="256" t="s">
        <v>55</v>
      </c>
      <c r="CE64" s="255" t="s">
        <v>55</v>
      </c>
      <c r="CF64" s="256" t="s">
        <v>55</v>
      </c>
      <c r="CG64" s="255" t="s">
        <v>55</v>
      </c>
      <c r="CH64" s="256" t="s">
        <v>55</v>
      </c>
      <c r="CI64" s="255" t="s">
        <v>55</v>
      </c>
      <c r="CJ64" s="256" t="s">
        <v>55</v>
      </c>
      <c r="CK64" s="255" t="s">
        <v>55</v>
      </c>
      <c r="CL64" s="256" t="s">
        <v>55</v>
      </c>
      <c r="CM64" s="255" t="s">
        <v>55</v>
      </c>
      <c r="CN64" s="256" t="s">
        <v>55</v>
      </c>
      <c r="CO64" s="255" t="s">
        <v>55</v>
      </c>
      <c r="CP64" s="256" t="s">
        <v>55</v>
      </c>
      <c r="CQ64" s="255" t="s">
        <v>55</v>
      </c>
      <c r="CR64" s="256" t="s">
        <v>55</v>
      </c>
      <c r="CS64" s="255" t="s">
        <v>55</v>
      </c>
      <c r="CT64" s="256" t="s">
        <v>55</v>
      </c>
      <c r="CU64" s="255" t="s">
        <v>55</v>
      </c>
      <c r="CV64" s="256" t="s">
        <v>55</v>
      </c>
      <c r="CW64" s="255" t="s">
        <v>55</v>
      </c>
      <c r="CX64" s="256" t="s">
        <v>55</v>
      </c>
      <c r="CY64" s="255" t="s">
        <v>55</v>
      </c>
      <c r="CZ64" s="256" t="s">
        <v>55</v>
      </c>
      <c r="DA64" s="255" t="s">
        <v>55</v>
      </c>
      <c r="DB64" s="256" t="s">
        <v>55</v>
      </c>
      <c r="DC64" s="255" t="s">
        <v>55</v>
      </c>
      <c r="DD64" s="256" t="s">
        <v>55</v>
      </c>
      <c r="DE64" s="255" t="s">
        <v>55</v>
      </c>
      <c r="DF64" s="256" t="s">
        <v>55</v>
      </c>
      <c r="DG64" s="255" t="s">
        <v>55</v>
      </c>
      <c r="DH64" s="256" t="s">
        <v>55</v>
      </c>
      <c r="DI64" s="255" t="s">
        <v>55</v>
      </c>
      <c r="DJ64" s="256" t="s">
        <v>55</v>
      </c>
      <c r="DK64" s="255" t="s">
        <v>55</v>
      </c>
      <c r="DL64" s="256" t="s">
        <v>55</v>
      </c>
      <c r="DM64" s="255" t="s">
        <v>55</v>
      </c>
      <c r="DN64" s="256" t="s">
        <v>55</v>
      </c>
      <c r="DO64" s="255" t="s">
        <v>55</v>
      </c>
      <c r="DP64" s="256" t="s">
        <v>55</v>
      </c>
      <c r="DQ64" s="255" t="s">
        <v>55</v>
      </c>
      <c r="DR64" s="256" t="s">
        <v>55</v>
      </c>
      <c r="DS64" s="255" t="s">
        <v>55</v>
      </c>
      <c r="DT64" s="256" t="s">
        <v>55</v>
      </c>
      <c r="DU64" s="255" t="s">
        <v>55</v>
      </c>
      <c r="DV64" s="256" t="s">
        <v>55</v>
      </c>
      <c r="DW64" s="255" t="s">
        <v>55</v>
      </c>
      <c r="DX64" s="256" t="s">
        <v>55</v>
      </c>
      <c r="DY64" s="255" t="s">
        <v>55</v>
      </c>
      <c r="DZ64" s="256" t="s">
        <v>55</v>
      </c>
      <c r="EA64" s="255" t="s">
        <v>55</v>
      </c>
      <c r="EB64" s="256" t="s">
        <v>55</v>
      </c>
      <c r="EC64" s="255" t="s">
        <v>55</v>
      </c>
      <c r="ED64" s="256" t="s">
        <v>55</v>
      </c>
      <c r="EE64" s="255" t="s">
        <v>55</v>
      </c>
      <c r="EF64" s="256" t="s">
        <v>55</v>
      </c>
      <c r="EG64" s="255" t="s">
        <v>55</v>
      </c>
      <c r="EH64" s="256" t="s">
        <v>55</v>
      </c>
      <c r="EI64" s="255" t="s">
        <v>55</v>
      </c>
      <c r="EJ64" s="256" t="s">
        <v>55</v>
      </c>
      <c r="EK64" s="255" t="s">
        <v>55</v>
      </c>
      <c r="EL64" s="256" t="s">
        <v>55</v>
      </c>
      <c r="EM64" s="255" t="s">
        <v>55</v>
      </c>
      <c r="EN64" s="256" t="s">
        <v>55</v>
      </c>
      <c r="EO64" s="255" t="s">
        <v>55</v>
      </c>
      <c r="EP64" s="256" t="s">
        <v>55</v>
      </c>
      <c r="EQ64" s="255" t="s">
        <v>55</v>
      </c>
      <c r="ER64" s="256" t="s">
        <v>55</v>
      </c>
      <c r="ES64" s="255" t="s">
        <v>55</v>
      </c>
      <c r="ET64" s="256" t="s">
        <v>55</v>
      </c>
      <c r="EU64" s="255" t="s">
        <v>55</v>
      </c>
      <c r="EV64" s="256" t="s">
        <v>55</v>
      </c>
      <c r="EW64" s="255" t="s">
        <v>55</v>
      </c>
      <c r="EX64" s="256" t="s">
        <v>55</v>
      </c>
      <c r="EY64" s="255" t="s">
        <v>55</v>
      </c>
      <c r="EZ64" s="256" t="s">
        <v>55</v>
      </c>
      <c r="FA64" s="255" t="s">
        <v>55</v>
      </c>
      <c r="FB64" s="256" t="s">
        <v>55</v>
      </c>
      <c r="FC64" s="255" t="s">
        <v>55</v>
      </c>
      <c r="FD64" s="256" t="s">
        <v>55</v>
      </c>
      <c r="FE64" s="255" t="s">
        <v>55</v>
      </c>
      <c r="FF64" s="256" t="s">
        <v>55</v>
      </c>
      <c r="FG64" s="255" t="s">
        <v>55</v>
      </c>
      <c r="FH64" s="256" t="s">
        <v>55</v>
      </c>
      <c r="FI64" s="255" t="s">
        <v>55</v>
      </c>
      <c r="FJ64" s="256" t="s">
        <v>55</v>
      </c>
      <c r="FK64" s="255" t="s">
        <v>55</v>
      </c>
      <c r="FL64" s="256" t="s">
        <v>55</v>
      </c>
      <c r="FM64" s="255" t="s">
        <v>55</v>
      </c>
      <c r="FN64" s="256" t="s">
        <v>55</v>
      </c>
      <c r="FO64" s="255" t="s">
        <v>55</v>
      </c>
      <c r="FP64" s="256" t="s">
        <v>55</v>
      </c>
      <c r="FQ64" s="255" t="s">
        <v>55</v>
      </c>
      <c r="FR64" s="256" t="s">
        <v>55</v>
      </c>
      <c r="FS64" s="255" t="s">
        <v>55</v>
      </c>
      <c r="FT64" s="256" t="s">
        <v>55</v>
      </c>
      <c r="FU64" s="255" t="s">
        <v>55</v>
      </c>
      <c r="FV64" s="256" t="s">
        <v>55</v>
      </c>
      <c r="FW64" s="255" t="s">
        <v>55</v>
      </c>
      <c r="FX64" s="256" t="s">
        <v>55</v>
      </c>
      <c r="FY64" s="255" t="s">
        <v>55</v>
      </c>
      <c r="FZ64" s="256" t="s">
        <v>55</v>
      </c>
      <c r="GA64" s="255" t="s">
        <v>55</v>
      </c>
      <c r="GB64" s="256" t="s">
        <v>55</v>
      </c>
      <c r="GC64" s="255" t="s">
        <v>55</v>
      </c>
      <c r="GD64" s="256" t="s">
        <v>55</v>
      </c>
      <c r="GE64" s="255" t="s">
        <v>55</v>
      </c>
      <c r="GF64" s="256" t="s">
        <v>55</v>
      </c>
      <c r="GG64" s="255" t="s">
        <v>55</v>
      </c>
      <c r="GH64" s="256" t="s">
        <v>55</v>
      </c>
      <c r="GI64" s="255" t="s">
        <v>55</v>
      </c>
      <c r="GJ64" s="256" t="s">
        <v>55</v>
      </c>
      <c r="GK64" s="255" t="s">
        <v>55</v>
      </c>
      <c r="GL64" s="256" t="s">
        <v>55</v>
      </c>
      <c r="GM64" s="255" t="s">
        <v>55</v>
      </c>
      <c r="GN64" s="256" t="s">
        <v>55</v>
      </c>
      <c r="GO64" s="255" t="s">
        <v>55</v>
      </c>
      <c r="GP64" s="256" t="s">
        <v>55</v>
      </c>
      <c r="GQ64" s="255" t="s">
        <v>55</v>
      </c>
      <c r="GR64" s="256" t="s">
        <v>55</v>
      </c>
      <c r="GS64" s="255" t="s">
        <v>55</v>
      </c>
      <c r="GT64" s="256" t="s">
        <v>55</v>
      </c>
      <c r="GU64" s="255" t="s">
        <v>55</v>
      </c>
      <c r="GV64" s="256" t="s">
        <v>55</v>
      </c>
      <c r="GW64" s="255" t="s">
        <v>55</v>
      </c>
      <c r="GX64" s="256" t="s">
        <v>55</v>
      </c>
      <c r="GY64" s="255" t="s">
        <v>55</v>
      </c>
      <c r="GZ64" s="256" t="s">
        <v>55</v>
      </c>
      <c r="HA64" s="255" t="s">
        <v>55</v>
      </c>
      <c r="HB64" s="256" t="s">
        <v>55</v>
      </c>
      <c r="HC64" s="255" t="s">
        <v>55</v>
      </c>
      <c r="HD64" s="256" t="s">
        <v>55</v>
      </c>
      <c r="HE64" s="255" t="s">
        <v>55</v>
      </c>
      <c r="HF64" s="256" t="s">
        <v>55</v>
      </c>
      <c r="HG64" s="255" t="s">
        <v>55</v>
      </c>
      <c r="HH64" s="256" t="s">
        <v>55</v>
      </c>
      <c r="HI64" s="255" t="s">
        <v>55</v>
      </c>
      <c r="HJ64" s="256" t="s">
        <v>55</v>
      </c>
      <c r="HK64" s="255" t="s">
        <v>55</v>
      </c>
      <c r="HL64" s="256" t="s">
        <v>55</v>
      </c>
      <c r="HM64" s="255" t="s">
        <v>55</v>
      </c>
      <c r="HN64" s="256" t="s">
        <v>55</v>
      </c>
      <c r="HO64" s="255" t="s">
        <v>55</v>
      </c>
      <c r="HP64" s="256" t="s">
        <v>55</v>
      </c>
      <c r="HQ64" s="255" t="s">
        <v>55</v>
      </c>
      <c r="HR64" s="256" t="s">
        <v>55</v>
      </c>
      <c r="HS64" s="255" t="s">
        <v>55</v>
      </c>
      <c r="HT64" s="256" t="s">
        <v>55</v>
      </c>
      <c r="HU64" s="255" t="s">
        <v>55</v>
      </c>
      <c r="HV64" s="256" t="s">
        <v>55</v>
      </c>
      <c r="HW64" s="413" t="s">
        <v>55</v>
      </c>
      <c r="HX64" s="415" t="s">
        <v>55</v>
      </c>
      <c r="HY64" s="413" t="s">
        <v>55</v>
      </c>
      <c r="HZ64" s="415" t="s">
        <v>55</v>
      </c>
      <c r="IA64" s="413" t="s">
        <v>55</v>
      </c>
      <c r="IB64" s="415" t="s">
        <v>55</v>
      </c>
      <c r="IC64" s="255" t="s">
        <v>55</v>
      </c>
      <c r="ID64" s="256" t="s">
        <v>55</v>
      </c>
      <c r="IE64" s="255" t="s">
        <v>55</v>
      </c>
      <c r="IF64" s="256" t="s">
        <v>55</v>
      </c>
      <c r="IG64" s="413" t="s">
        <v>55</v>
      </c>
      <c r="IH64" s="415" t="s">
        <v>55</v>
      </c>
      <c r="II64" s="413">
        <v>2.88</v>
      </c>
      <c r="IJ64" s="415">
        <v>2.88</v>
      </c>
      <c r="IK64" s="413">
        <v>2.8200000000000003</v>
      </c>
      <c r="IL64" s="415">
        <v>2.8200000000000003</v>
      </c>
      <c r="IM64" s="413">
        <v>2.76</v>
      </c>
      <c r="IN64" s="415">
        <v>2.76</v>
      </c>
      <c r="IO64" s="413">
        <v>2.5700000000000003</v>
      </c>
      <c r="IP64" s="415">
        <v>2.5700000000000003</v>
      </c>
      <c r="IQ64" s="413">
        <v>2.4500000000000002</v>
      </c>
      <c r="IR64" s="415">
        <v>2.4500000000000002</v>
      </c>
      <c r="IS64" s="413">
        <v>2.2199999999999998</v>
      </c>
      <c r="IT64" s="415">
        <v>2.2199999999999998</v>
      </c>
      <c r="IU64" s="413">
        <v>2.38</v>
      </c>
      <c r="IV64" s="415">
        <v>2.38</v>
      </c>
      <c r="IW64" s="413">
        <v>2.5</v>
      </c>
      <c r="IX64" s="415">
        <v>2.5</v>
      </c>
      <c r="IY64" s="413">
        <v>2.66</v>
      </c>
      <c r="IZ64" s="415">
        <v>2.66</v>
      </c>
      <c r="JA64" s="413">
        <f>+INDEX('[1]CCSU-NSU-historical'!$1:$1048576,ROW(),+MATCH(JA$13,'[1]CCSU-NSU-historical'!$13:$13,0))</f>
        <v>2.5499999999999998</v>
      </c>
      <c r="JB64" s="415">
        <f>+INDEX('[1]CCSU-NSU-historical'!$1:$1048576,ROW(),+MATCH(JB$13,'[1]CCSU-NSU-historical'!$13:$13,0)+1)</f>
        <v>2.5499999999999998</v>
      </c>
      <c r="JC64" s="413">
        <v>2.5499999999999998</v>
      </c>
      <c r="JD64" s="415">
        <v>2.5499999999999998</v>
      </c>
      <c r="JE64" s="413">
        <v>2.4299999999999997</v>
      </c>
      <c r="JF64" s="415">
        <v>2.4299999999999997</v>
      </c>
      <c r="JG64" s="413">
        <v>2.35</v>
      </c>
      <c r="JH64" s="415">
        <v>2.35</v>
      </c>
      <c r="JI64" s="413">
        <v>2.3600000000000003</v>
      </c>
      <c r="JJ64" s="415">
        <v>2.3600000000000003</v>
      </c>
      <c r="JK64" s="413">
        <v>2.23</v>
      </c>
      <c r="JL64" s="415">
        <v>2.23</v>
      </c>
      <c r="JM64" s="413">
        <v>2.23</v>
      </c>
      <c r="JN64" s="415">
        <v>2.23</v>
      </c>
      <c r="JO64" s="413">
        <v>2.2000000000000002</v>
      </c>
      <c r="JP64" s="415">
        <v>2.2000000000000002</v>
      </c>
      <c r="JQ64" s="413">
        <v>2.2000000000000002</v>
      </c>
      <c r="JR64" s="415">
        <v>2.2000000000000002</v>
      </c>
      <c r="JS64" s="413">
        <v>2.3200000000000003</v>
      </c>
      <c r="JT64" s="415">
        <v>2.3200000000000003</v>
      </c>
      <c r="JU64" s="413">
        <v>2.3200000000000003</v>
      </c>
      <c r="JV64" s="415">
        <v>2.3200000000000003</v>
      </c>
      <c r="JW64" s="413">
        <v>2.42</v>
      </c>
      <c r="JX64" s="415">
        <v>2.42</v>
      </c>
      <c r="JY64" s="413">
        <v>2.46</v>
      </c>
      <c r="JZ64" s="415">
        <v>2.46</v>
      </c>
    </row>
    <row r="65" spans="1:286" x14ac:dyDescent="0.3">
      <c r="A65" s="191" t="s">
        <v>194</v>
      </c>
      <c r="B65" s="242" t="s">
        <v>193</v>
      </c>
      <c r="C65" s="271"/>
      <c r="D65" s="274"/>
      <c r="E65" s="26" t="s">
        <v>155</v>
      </c>
      <c r="F65" s="252" t="s">
        <v>280</v>
      </c>
      <c r="G65" s="253">
        <v>1.2</v>
      </c>
      <c r="H65" s="254">
        <v>1.2</v>
      </c>
      <c r="I65" s="255" t="s">
        <v>55</v>
      </c>
      <c r="J65" s="257" t="s">
        <v>55</v>
      </c>
      <c r="K65" s="255" t="s">
        <v>55</v>
      </c>
      <c r="L65" s="257" t="s">
        <v>55</v>
      </c>
      <c r="M65" s="255" t="s">
        <v>55</v>
      </c>
      <c r="N65" s="257" t="s">
        <v>55</v>
      </c>
      <c r="O65" s="255" t="s">
        <v>55</v>
      </c>
      <c r="P65" s="257" t="s">
        <v>55</v>
      </c>
      <c r="Q65" s="255" t="s">
        <v>55</v>
      </c>
      <c r="R65" s="257" t="s">
        <v>55</v>
      </c>
      <c r="S65" s="255" t="s">
        <v>55</v>
      </c>
      <c r="T65" s="257" t="s">
        <v>55</v>
      </c>
      <c r="U65" s="255" t="s">
        <v>55</v>
      </c>
      <c r="V65" s="257" t="s">
        <v>55</v>
      </c>
      <c r="W65" s="255" t="s">
        <v>55</v>
      </c>
      <c r="X65" s="257" t="s">
        <v>55</v>
      </c>
      <c r="Y65" s="255" t="s">
        <v>55</v>
      </c>
      <c r="Z65" s="257" t="s">
        <v>55</v>
      </c>
      <c r="AA65" s="255" t="s">
        <v>55</v>
      </c>
      <c r="AB65" s="257" t="s">
        <v>55</v>
      </c>
      <c r="AC65" s="255" t="s">
        <v>55</v>
      </c>
      <c r="AD65" s="257" t="s">
        <v>55</v>
      </c>
      <c r="AE65" s="255" t="s">
        <v>55</v>
      </c>
      <c r="AF65" s="257" t="s">
        <v>55</v>
      </c>
      <c r="AG65" s="255" t="s">
        <v>55</v>
      </c>
      <c r="AH65" s="257" t="s">
        <v>55</v>
      </c>
      <c r="AI65" s="255" t="s">
        <v>55</v>
      </c>
      <c r="AJ65" s="257" t="s">
        <v>55</v>
      </c>
      <c r="AK65" s="255" t="s">
        <v>55</v>
      </c>
      <c r="AL65" s="257" t="s">
        <v>55</v>
      </c>
      <c r="AM65" s="255" t="s">
        <v>55</v>
      </c>
      <c r="AN65" s="257" t="s">
        <v>55</v>
      </c>
      <c r="AO65" s="255" t="s">
        <v>55</v>
      </c>
      <c r="AP65" s="257" t="s">
        <v>55</v>
      </c>
      <c r="AQ65" s="255" t="s">
        <v>55</v>
      </c>
      <c r="AR65" s="257" t="s">
        <v>55</v>
      </c>
      <c r="AS65" s="255" t="s">
        <v>55</v>
      </c>
      <c r="AT65" s="257" t="s">
        <v>55</v>
      </c>
      <c r="AU65" s="255" t="s">
        <v>55</v>
      </c>
      <c r="AV65" s="257" t="s">
        <v>55</v>
      </c>
      <c r="AW65" s="255" t="s">
        <v>55</v>
      </c>
      <c r="AX65" s="257" t="s">
        <v>55</v>
      </c>
      <c r="AY65" s="255" t="s">
        <v>55</v>
      </c>
      <c r="AZ65" s="257" t="s">
        <v>55</v>
      </c>
      <c r="BA65" s="255" t="s">
        <v>55</v>
      </c>
      <c r="BB65" s="257" t="s">
        <v>55</v>
      </c>
      <c r="BC65" s="255" t="s">
        <v>55</v>
      </c>
      <c r="BD65" s="257" t="s">
        <v>55</v>
      </c>
      <c r="BE65" s="255" t="s">
        <v>55</v>
      </c>
      <c r="BF65" s="257" t="s">
        <v>55</v>
      </c>
      <c r="BG65" s="255" t="s">
        <v>55</v>
      </c>
      <c r="BH65" s="257" t="s">
        <v>55</v>
      </c>
      <c r="BI65" s="255" t="s">
        <v>55</v>
      </c>
      <c r="BJ65" s="257" t="s">
        <v>55</v>
      </c>
      <c r="BK65" s="255" t="s">
        <v>55</v>
      </c>
      <c r="BL65" s="257" t="s">
        <v>55</v>
      </c>
      <c r="BM65" s="255" t="s">
        <v>55</v>
      </c>
      <c r="BN65" s="257" t="s">
        <v>55</v>
      </c>
      <c r="BO65" s="255" t="s">
        <v>55</v>
      </c>
      <c r="BP65" s="257" t="s">
        <v>55</v>
      </c>
      <c r="BQ65" s="255" t="s">
        <v>55</v>
      </c>
      <c r="BR65" s="257" t="s">
        <v>55</v>
      </c>
      <c r="BS65" s="255" t="s">
        <v>55</v>
      </c>
      <c r="BT65" s="257" t="s">
        <v>55</v>
      </c>
      <c r="BU65" s="255" t="s">
        <v>55</v>
      </c>
      <c r="BV65" s="257" t="s">
        <v>55</v>
      </c>
      <c r="BW65" s="255" t="s">
        <v>55</v>
      </c>
      <c r="BX65" s="257" t="s">
        <v>55</v>
      </c>
      <c r="BY65" s="255" t="s">
        <v>55</v>
      </c>
      <c r="BZ65" s="257" t="s">
        <v>55</v>
      </c>
      <c r="CA65" s="255" t="s">
        <v>55</v>
      </c>
      <c r="CB65" s="257" t="s">
        <v>55</v>
      </c>
      <c r="CC65" s="255" t="s">
        <v>55</v>
      </c>
      <c r="CD65" s="257" t="s">
        <v>55</v>
      </c>
      <c r="CE65" s="255" t="s">
        <v>55</v>
      </c>
      <c r="CF65" s="257" t="s">
        <v>55</v>
      </c>
      <c r="CG65" s="255" t="s">
        <v>55</v>
      </c>
      <c r="CH65" s="257" t="s">
        <v>55</v>
      </c>
      <c r="CI65" s="255" t="s">
        <v>55</v>
      </c>
      <c r="CJ65" s="257" t="s">
        <v>55</v>
      </c>
      <c r="CK65" s="255" t="s">
        <v>55</v>
      </c>
      <c r="CL65" s="257" t="s">
        <v>55</v>
      </c>
      <c r="CM65" s="255" t="s">
        <v>55</v>
      </c>
      <c r="CN65" s="257" t="s">
        <v>55</v>
      </c>
      <c r="CO65" s="255" t="s">
        <v>55</v>
      </c>
      <c r="CP65" s="257" t="s">
        <v>55</v>
      </c>
      <c r="CQ65" s="255" t="s">
        <v>55</v>
      </c>
      <c r="CR65" s="257" t="s">
        <v>55</v>
      </c>
      <c r="CS65" s="255" t="s">
        <v>55</v>
      </c>
      <c r="CT65" s="257" t="s">
        <v>55</v>
      </c>
      <c r="CU65" s="255" t="s">
        <v>55</v>
      </c>
      <c r="CV65" s="257" t="s">
        <v>55</v>
      </c>
      <c r="CW65" s="255" t="s">
        <v>55</v>
      </c>
      <c r="CX65" s="257" t="s">
        <v>55</v>
      </c>
      <c r="CY65" s="255" t="s">
        <v>55</v>
      </c>
      <c r="CZ65" s="257" t="s">
        <v>55</v>
      </c>
      <c r="DA65" s="255" t="s">
        <v>55</v>
      </c>
      <c r="DB65" s="257" t="s">
        <v>55</v>
      </c>
      <c r="DC65" s="255" t="s">
        <v>55</v>
      </c>
      <c r="DD65" s="257" t="s">
        <v>55</v>
      </c>
      <c r="DE65" s="255" t="s">
        <v>55</v>
      </c>
      <c r="DF65" s="257" t="s">
        <v>55</v>
      </c>
      <c r="DG65" s="255" t="s">
        <v>55</v>
      </c>
      <c r="DH65" s="257" t="s">
        <v>55</v>
      </c>
      <c r="DI65" s="255" t="s">
        <v>55</v>
      </c>
      <c r="DJ65" s="257" t="s">
        <v>55</v>
      </c>
      <c r="DK65" s="255" t="s">
        <v>55</v>
      </c>
      <c r="DL65" s="257" t="s">
        <v>55</v>
      </c>
      <c r="DM65" s="255" t="s">
        <v>55</v>
      </c>
      <c r="DN65" s="257" t="s">
        <v>55</v>
      </c>
      <c r="DO65" s="255" t="s">
        <v>55</v>
      </c>
      <c r="DP65" s="257" t="s">
        <v>55</v>
      </c>
      <c r="DQ65" s="255" t="s">
        <v>55</v>
      </c>
      <c r="DR65" s="257" t="s">
        <v>55</v>
      </c>
      <c r="DS65" s="255" t="s">
        <v>55</v>
      </c>
      <c r="DT65" s="257" t="s">
        <v>55</v>
      </c>
      <c r="DU65" s="255" t="s">
        <v>55</v>
      </c>
      <c r="DV65" s="257" t="s">
        <v>55</v>
      </c>
      <c r="DW65" s="255" t="s">
        <v>55</v>
      </c>
      <c r="DX65" s="257" t="s">
        <v>55</v>
      </c>
      <c r="DY65" s="255" t="s">
        <v>55</v>
      </c>
      <c r="DZ65" s="257" t="s">
        <v>55</v>
      </c>
      <c r="EA65" s="255" t="s">
        <v>55</v>
      </c>
      <c r="EB65" s="257" t="s">
        <v>55</v>
      </c>
      <c r="EC65" s="255" t="s">
        <v>55</v>
      </c>
      <c r="ED65" s="257" t="s">
        <v>55</v>
      </c>
      <c r="EE65" s="255" t="s">
        <v>55</v>
      </c>
      <c r="EF65" s="257" t="s">
        <v>55</v>
      </c>
      <c r="EG65" s="255" t="s">
        <v>55</v>
      </c>
      <c r="EH65" s="257" t="s">
        <v>55</v>
      </c>
      <c r="EI65" s="255" t="s">
        <v>55</v>
      </c>
      <c r="EJ65" s="257" t="s">
        <v>55</v>
      </c>
      <c r="EK65" s="255" t="s">
        <v>55</v>
      </c>
      <c r="EL65" s="257" t="s">
        <v>55</v>
      </c>
      <c r="EM65" s="255" t="s">
        <v>55</v>
      </c>
      <c r="EN65" s="257" t="s">
        <v>55</v>
      </c>
      <c r="EO65" s="255" t="s">
        <v>55</v>
      </c>
      <c r="EP65" s="257" t="s">
        <v>55</v>
      </c>
      <c r="EQ65" s="255" t="s">
        <v>55</v>
      </c>
      <c r="ER65" s="257" t="s">
        <v>55</v>
      </c>
      <c r="ES65" s="255" t="s">
        <v>55</v>
      </c>
      <c r="ET65" s="257" t="s">
        <v>55</v>
      </c>
      <c r="EU65" s="255" t="s">
        <v>55</v>
      </c>
      <c r="EV65" s="257" t="s">
        <v>55</v>
      </c>
      <c r="EW65" s="255" t="s">
        <v>55</v>
      </c>
      <c r="EX65" s="257" t="s">
        <v>55</v>
      </c>
      <c r="EY65" s="255" t="s">
        <v>55</v>
      </c>
      <c r="EZ65" s="257" t="s">
        <v>55</v>
      </c>
      <c r="FA65" s="255" t="s">
        <v>55</v>
      </c>
      <c r="FB65" s="257" t="s">
        <v>55</v>
      </c>
      <c r="FC65" s="255" t="s">
        <v>55</v>
      </c>
      <c r="FD65" s="257" t="s">
        <v>55</v>
      </c>
      <c r="FE65" s="255" t="s">
        <v>55</v>
      </c>
      <c r="FF65" s="257" t="s">
        <v>55</v>
      </c>
      <c r="FG65" s="255" t="s">
        <v>55</v>
      </c>
      <c r="FH65" s="257" t="s">
        <v>55</v>
      </c>
      <c r="FI65" s="255" t="s">
        <v>55</v>
      </c>
      <c r="FJ65" s="257" t="s">
        <v>55</v>
      </c>
      <c r="FK65" s="255" t="s">
        <v>55</v>
      </c>
      <c r="FL65" s="257" t="s">
        <v>55</v>
      </c>
      <c r="FM65" s="255" t="s">
        <v>55</v>
      </c>
      <c r="FN65" s="257" t="s">
        <v>55</v>
      </c>
      <c r="FO65" s="255" t="s">
        <v>55</v>
      </c>
      <c r="FP65" s="257" t="s">
        <v>55</v>
      </c>
      <c r="FQ65" s="255" t="s">
        <v>55</v>
      </c>
      <c r="FR65" s="257" t="s">
        <v>55</v>
      </c>
      <c r="FS65" s="255" t="s">
        <v>55</v>
      </c>
      <c r="FT65" s="257" t="s">
        <v>55</v>
      </c>
      <c r="FU65" s="255" t="s">
        <v>55</v>
      </c>
      <c r="FV65" s="257" t="s">
        <v>55</v>
      </c>
      <c r="FW65" s="255" t="s">
        <v>55</v>
      </c>
      <c r="FX65" s="257" t="s">
        <v>55</v>
      </c>
      <c r="FY65" s="255" t="s">
        <v>55</v>
      </c>
      <c r="FZ65" s="257" t="s">
        <v>55</v>
      </c>
      <c r="GA65" s="255" t="s">
        <v>55</v>
      </c>
      <c r="GB65" s="257" t="s">
        <v>55</v>
      </c>
      <c r="GC65" s="255" t="s">
        <v>55</v>
      </c>
      <c r="GD65" s="257" t="s">
        <v>55</v>
      </c>
      <c r="GE65" s="255" t="s">
        <v>55</v>
      </c>
      <c r="GF65" s="257" t="s">
        <v>55</v>
      </c>
      <c r="GG65" s="255" t="s">
        <v>55</v>
      </c>
      <c r="GH65" s="257" t="s">
        <v>55</v>
      </c>
      <c r="GI65" s="255" t="s">
        <v>55</v>
      </c>
      <c r="GJ65" s="257" t="s">
        <v>55</v>
      </c>
      <c r="GK65" s="255" t="s">
        <v>55</v>
      </c>
      <c r="GL65" s="257" t="s">
        <v>55</v>
      </c>
      <c r="GM65" s="255" t="s">
        <v>55</v>
      </c>
      <c r="GN65" s="257" t="s">
        <v>55</v>
      </c>
      <c r="GO65" s="255" t="s">
        <v>55</v>
      </c>
      <c r="GP65" s="257" t="s">
        <v>55</v>
      </c>
      <c r="GQ65" s="255" t="s">
        <v>55</v>
      </c>
      <c r="GR65" s="257" t="s">
        <v>55</v>
      </c>
      <c r="GS65" s="255" t="s">
        <v>55</v>
      </c>
      <c r="GT65" s="257" t="s">
        <v>55</v>
      </c>
      <c r="GU65" s="255" t="s">
        <v>55</v>
      </c>
      <c r="GV65" s="257" t="s">
        <v>55</v>
      </c>
      <c r="GW65" s="255" t="s">
        <v>55</v>
      </c>
      <c r="GX65" s="257" t="s">
        <v>55</v>
      </c>
      <c r="GY65" s="255" t="s">
        <v>55</v>
      </c>
      <c r="GZ65" s="257" t="s">
        <v>55</v>
      </c>
      <c r="HA65" s="255" t="s">
        <v>55</v>
      </c>
      <c r="HB65" s="257" t="s">
        <v>55</v>
      </c>
      <c r="HC65" s="255" t="s">
        <v>55</v>
      </c>
      <c r="HD65" s="257" t="s">
        <v>55</v>
      </c>
      <c r="HE65" s="255" t="s">
        <v>55</v>
      </c>
      <c r="HF65" s="257" t="s">
        <v>55</v>
      </c>
      <c r="HG65" s="255" t="s">
        <v>55</v>
      </c>
      <c r="HH65" s="257" t="s">
        <v>55</v>
      </c>
      <c r="HI65" s="255" t="s">
        <v>55</v>
      </c>
      <c r="HJ65" s="257" t="s">
        <v>55</v>
      </c>
      <c r="HK65" s="255" t="s">
        <v>55</v>
      </c>
      <c r="HL65" s="257" t="s">
        <v>55</v>
      </c>
      <c r="HM65" s="255" t="s">
        <v>55</v>
      </c>
      <c r="HN65" s="257" t="s">
        <v>55</v>
      </c>
      <c r="HO65" s="255" t="s">
        <v>55</v>
      </c>
      <c r="HP65" s="257" t="s">
        <v>55</v>
      </c>
      <c r="HQ65" s="255" t="s">
        <v>55</v>
      </c>
      <c r="HR65" s="257" t="s">
        <v>55</v>
      </c>
      <c r="HS65" s="255" t="s">
        <v>55</v>
      </c>
      <c r="HT65" s="257" t="s">
        <v>55</v>
      </c>
      <c r="HU65" s="255" t="s">
        <v>55</v>
      </c>
      <c r="HV65" s="257" t="s">
        <v>55</v>
      </c>
      <c r="HW65" s="413" t="s">
        <v>55</v>
      </c>
      <c r="HX65" s="414" t="s">
        <v>55</v>
      </c>
      <c r="HY65" s="413" t="s">
        <v>55</v>
      </c>
      <c r="HZ65" s="414" t="s">
        <v>55</v>
      </c>
      <c r="IA65" s="413" t="s">
        <v>55</v>
      </c>
      <c r="IB65" s="414" t="s">
        <v>55</v>
      </c>
      <c r="IC65" s="255" t="s">
        <v>55</v>
      </c>
      <c r="ID65" s="257" t="s">
        <v>55</v>
      </c>
      <c r="IE65" s="255" t="s">
        <v>55</v>
      </c>
      <c r="IF65" s="257" t="s">
        <v>55</v>
      </c>
      <c r="IG65" s="413" t="s">
        <v>55</v>
      </c>
      <c r="IH65" s="414" t="s">
        <v>55</v>
      </c>
      <c r="II65" s="413">
        <v>3.11</v>
      </c>
      <c r="IJ65" s="414">
        <v>3.08</v>
      </c>
      <c r="IK65" s="413">
        <v>3.04</v>
      </c>
      <c r="IL65" s="414">
        <v>3.02</v>
      </c>
      <c r="IM65" s="413">
        <v>2.98</v>
      </c>
      <c r="IN65" s="414">
        <v>2.96</v>
      </c>
      <c r="IO65" s="413">
        <v>2.7800000000000002</v>
      </c>
      <c r="IP65" s="414">
        <v>2.77</v>
      </c>
      <c r="IQ65" s="413">
        <v>2.67</v>
      </c>
      <c r="IR65" s="414">
        <v>2.65</v>
      </c>
      <c r="IS65" s="413">
        <v>2.4299999999999997</v>
      </c>
      <c r="IT65" s="414">
        <v>2.42</v>
      </c>
      <c r="IU65" s="413">
        <v>2.59</v>
      </c>
      <c r="IV65" s="414">
        <v>2.58</v>
      </c>
      <c r="IW65" s="413">
        <v>2.7199999999999998</v>
      </c>
      <c r="IX65" s="414">
        <v>2.7</v>
      </c>
      <c r="IY65" s="413">
        <v>2.8899999999999997</v>
      </c>
      <c r="IZ65" s="414">
        <v>2.86</v>
      </c>
      <c r="JA65" s="413">
        <f>+INDEX('[1]CCSU-NSU-historical'!$1:$1048576,ROW(),+MATCH(JA$13,'[1]CCSU-NSU-historical'!$13:$13,0))</f>
        <v>2.7800000000000002</v>
      </c>
      <c r="JB65" s="414">
        <f>+INDEX('[1]CCSU-NSU-historical'!$1:$1048576,ROW(),+MATCH(JB$13,'[1]CCSU-NSU-historical'!$13:$13,0)+1)</f>
        <v>2.75</v>
      </c>
      <c r="JC65" s="413">
        <v>2.79</v>
      </c>
      <c r="JD65" s="414">
        <v>2.75</v>
      </c>
      <c r="JE65" s="413">
        <v>2.67</v>
      </c>
      <c r="JF65" s="414">
        <v>2.63</v>
      </c>
      <c r="JG65" s="413">
        <v>2.5999999999999996</v>
      </c>
      <c r="JH65" s="414">
        <v>2.5499999999999998</v>
      </c>
      <c r="JI65" s="413">
        <v>2.61</v>
      </c>
      <c r="JJ65" s="414">
        <v>2.56</v>
      </c>
      <c r="JK65" s="413">
        <v>2.4900000000000002</v>
      </c>
      <c r="JL65" s="414">
        <v>2.4300000000000002</v>
      </c>
      <c r="JM65" s="413">
        <v>2.4900000000000002</v>
      </c>
      <c r="JN65" s="414">
        <v>2.4299999999999997</v>
      </c>
      <c r="JO65" s="413">
        <v>2.4500000000000002</v>
      </c>
      <c r="JP65" s="414">
        <v>2.4</v>
      </c>
      <c r="JQ65" s="413">
        <v>2.46</v>
      </c>
      <c r="JR65" s="414">
        <v>2.4</v>
      </c>
      <c r="JS65" s="413">
        <v>2.58</v>
      </c>
      <c r="JT65" s="414">
        <v>2.52</v>
      </c>
      <c r="JU65" s="413">
        <v>2.58</v>
      </c>
      <c r="JV65" s="414">
        <v>2.52</v>
      </c>
      <c r="JW65" s="413">
        <v>2.6799999999999997</v>
      </c>
      <c r="JX65" s="414">
        <v>2.62</v>
      </c>
      <c r="JY65" s="413">
        <v>2.73</v>
      </c>
      <c r="JZ65" s="414">
        <v>2.66</v>
      </c>
    </row>
    <row r="66" spans="1:286" x14ac:dyDescent="0.3">
      <c r="A66" s="191" t="s">
        <v>195</v>
      </c>
      <c r="B66" s="191" t="s">
        <v>194</v>
      </c>
      <c r="C66" s="271"/>
      <c r="D66" s="274"/>
      <c r="E66" s="26" t="s">
        <v>157</v>
      </c>
      <c r="F66" s="252" t="s">
        <v>281</v>
      </c>
      <c r="G66" s="253">
        <v>1.2</v>
      </c>
      <c r="H66" s="254">
        <v>1.2</v>
      </c>
      <c r="I66" s="255" t="s">
        <v>55</v>
      </c>
      <c r="J66" s="257" t="s">
        <v>55</v>
      </c>
      <c r="K66" s="255" t="s">
        <v>55</v>
      </c>
      <c r="L66" s="257" t="s">
        <v>55</v>
      </c>
      <c r="M66" s="255" t="s">
        <v>55</v>
      </c>
      <c r="N66" s="257" t="s">
        <v>55</v>
      </c>
      <c r="O66" s="255" t="s">
        <v>55</v>
      </c>
      <c r="P66" s="257" t="s">
        <v>55</v>
      </c>
      <c r="Q66" s="255" t="s">
        <v>55</v>
      </c>
      <c r="R66" s="257" t="s">
        <v>55</v>
      </c>
      <c r="S66" s="255" t="s">
        <v>55</v>
      </c>
      <c r="T66" s="257" t="s">
        <v>55</v>
      </c>
      <c r="U66" s="255" t="s">
        <v>55</v>
      </c>
      <c r="V66" s="257" t="s">
        <v>55</v>
      </c>
      <c r="W66" s="255" t="s">
        <v>55</v>
      </c>
      <c r="X66" s="257" t="s">
        <v>55</v>
      </c>
      <c r="Y66" s="255" t="s">
        <v>55</v>
      </c>
      <c r="Z66" s="257" t="s">
        <v>55</v>
      </c>
      <c r="AA66" s="255" t="s">
        <v>55</v>
      </c>
      <c r="AB66" s="257" t="s">
        <v>55</v>
      </c>
      <c r="AC66" s="255" t="s">
        <v>55</v>
      </c>
      <c r="AD66" s="257" t="s">
        <v>55</v>
      </c>
      <c r="AE66" s="255" t="s">
        <v>55</v>
      </c>
      <c r="AF66" s="257" t="s">
        <v>55</v>
      </c>
      <c r="AG66" s="255" t="s">
        <v>55</v>
      </c>
      <c r="AH66" s="257" t="s">
        <v>55</v>
      </c>
      <c r="AI66" s="255" t="s">
        <v>55</v>
      </c>
      <c r="AJ66" s="257" t="s">
        <v>55</v>
      </c>
      <c r="AK66" s="255" t="s">
        <v>55</v>
      </c>
      <c r="AL66" s="257" t="s">
        <v>55</v>
      </c>
      <c r="AM66" s="255" t="s">
        <v>55</v>
      </c>
      <c r="AN66" s="257" t="s">
        <v>55</v>
      </c>
      <c r="AO66" s="255" t="s">
        <v>55</v>
      </c>
      <c r="AP66" s="257" t="s">
        <v>55</v>
      </c>
      <c r="AQ66" s="255" t="s">
        <v>55</v>
      </c>
      <c r="AR66" s="257" t="s">
        <v>55</v>
      </c>
      <c r="AS66" s="255" t="s">
        <v>55</v>
      </c>
      <c r="AT66" s="257" t="s">
        <v>55</v>
      </c>
      <c r="AU66" s="255" t="s">
        <v>55</v>
      </c>
      <c r="AV66" s="257" t="s">
        <v>55</v>
      </c>
      <c r="AW66" s="255" t="s">
        <v>55</v>
      </c>
      <c r="AX66" s="257" t="s">
        <v>55</v>
      </c>
      <c r="AY66" s="255" t="s">
        <v>55</v>
      </c>
      <c r="AZ66" s="257" t="s">
        <v>55</v>
      </c>
      <c r="BA66" s="255" t="s">
        <v>55</v>
      </c>
      <c r="BB66" s="257" t="s">
        <v>55</v>
      </c>
      <c r="BC66" s="255" t="s">
        <v>55</v>
      </c>
      <c r="BD66" s="257" t="s">
        <v>55</v>
      </c>
      <c r="BE66" s="255" t="s">
        <v>55</v>
      </c>
      <c r="BF66" s="257" t="s">
        <v>55</v>
      </c>
      <c r="BG66" s="255" t="s">
        <v>55</v>
      </c>
      <c r="BH66" s="257" t="s">
        <v>55</v>
      </c>
      <c r="BI66" s="255" t="s">
        <v>55</v>
      </c>
      <c r="BJ66" s="257" t="s">
        <v>55</v>
      </c>
      <c r="BK66" s="255" t="s">
        <v>55</v>
      </c>
      <c r="BL66" s="257" t="s">
        <v>55</v>
      </c>
      <c r="BM66" s="255" t="s">
        <v>55</v>
      </c>
      <c r="BN66" s="257" t="s">
        <v>55</v>
      </c>
      <c r="BO66" s="255" t="s">
        <v>55</v>
      </c>
      <c r="BP66" s="257" t="s">
        <v>55</v>
      </c>
      <c r="BQ66" s="255" t="s">
        <v>55</v>
      </c>
      <c r="BR66" s="257" t="s">
        <v>55</v>
      </c>
      <c r="BS66" s="255" t="s">
        <v>55</v>
      </c>
      <c r="BT66" s="257" t="s">
        <v>55</v>
      </c>
      <c r="BU66" s="255" t="s">
        <v>55</v>
      </c>
      <c r="BV66" s="257" t="s">
        <v>55</v>
      </c>
      <c r="BW66" s="255" t="s">
        <v>55</v>
      </c>
      <c r="BX66" s="257" t="s">
        <v>55</v>
      </c>
      <c r="BY66" s="255" t="s">
        <v>55</v>
      </c>
      <c r="BZ66" s="257" t="s">
        <v>55</v>
      </c>
      <c r="CA66" s="255" t="s">
        <v>55</v>
      </c>
      <c r="CB66" s="257" t="s">
        <v>55</v>
      </c>
      <c r="CC66" s="255" t="s">
        <v>55</v>
      </c>
      <c r="CD66" s="257" t="s">
        <v>55</v>
      </c>
      <c r="CE66" s="255" t="s">
        <v>55</v>
      </c>
      <c r="CF66" s="257" t="s">
        <v>55</v>
      </c>
      <c r="CG66" s="255" t="s">
        <v>55</v>
      </c>
      <c r="CH66" s="257" t="s">
        <v>55</v>
      </c>
      <c r="CI66" s="255" t="s">
        <v>55</v>
      </c>
      <c r="CJ66" s="257" t="s">
        <v>55</v>
      </c>
      <c r="CK66" s="255" t="s">
        <v>55</v>
      </c>
      <c r="CL66" s="257" t="s">
        <v>55</v>
      </c>
      <c r="CM66" s="255" t="s">
        <v>55</v>
      </c>
      <c r="CN66" s="257" t="s">
        <v>55</v>
      </c>
      <c r="CO66" s="255" t="s">
        <v>55</v>
      </c>
      <c r="CP66" s="257" t="s">
        <v>55</v>
      </c>
      <c r="CQ66" s="255" t="s">
        <v>55</v>
      </c>
      <c r="CR66" s="257" t="s">
        <v>55</v>
      </c>
      <c r="CS66" s="255" t="s">
        <v>55</v>
      </c>
      <c r="CT66" s="257" t="s">
        <v>55</v>
      </c>
      <c r="CU66" s="255" t="s">
        <v>55</v>
      </c>
      <c r="CV66" s="257" t="s">
        <v>55</v>
      </c>
      <c r="CW66" s="255" t="s">
        <v>55</v>
      </c>
      <c r="CX66" s="257" t="s">
        <v>55</v>
      </c>
      <c r="CY66" s="255" t="s">
        <v>55</v>
      </c>
      <c r="CZ66" s="257" t="s">
        <v>55</v>
      </c>
      <c r="DA66" s="255" t="s">
        <v>55</v>
      </c>
      <c r="DB66" s="257" t="s">
        <v>55</v>
      </c>
      <c r="DC66" s="255" t="s">
        <v>55</v>
      </c>
      <c r="DD66" s="257" t="s">
        <v>55</v>
      </c>
      <c r="DE66" s="255" t="s">
        <v>55</v>
      </c>
      <c r="DF66" s="257" t="s">
        <v>55</v>
      </c>
      <c r="DG66" s="255" t="s">
        <v>55</v>
      </c>
      <c r="DH66" s="257" t="s">
        <v>55</v>
      </c>
      <c r="DI66" s="255" t="s">
        <v>55</v>
      </c>
      <c r="DJ66" s="257" t="s">
        <v>55</v>
      </c>
      <c r="DK66" s="255" t="s">
        <v>55</v>
      </c>
      <c r="DL66" s="257" t="s">
        <v>55</v>
      </c>
      <c r="DM66" s="255" t="s">
        <v>55</v>
      </c>
      <c r="DN66" s="257" t="s">
        <v>55</v>
      </c>
      <c r="DO66" s="255" t="s">
        <v>55</v>
      </c>
      <c r="DP66" s="257" t="s">
        <v>55</v>
      </c>
      <c r="DQ66" s="255" t="s">
        <v>55</v>
      </c>
      <c r="DR66" s="257" t="s">
        <v>55</v>
      </c>
      <c r="DS66" s="255" t="s">
        <v>55</v>
      </c>
      <c r="DT66" s="257" t="s">
        <v>55</v>
      </c>
      <c r="DU66" s="255" t="s">
        <v>55</v>
      </c>
      <c r="DV66" s="257" t="s">
        <v>55</v>
      </c>
      <c r="DW66" s="255" t="s">
        <v>55</v>
      </c>
      <c r="DX66" s="257" t="s">
        <v>55</v>
      </c>
      <c r="DY66" s="255" t="s">
        <v>55</v>
      </c>
      <c r="DZ66" s="257" t="s">
        <v>55</v>
      </c>
      <c r="EA66" s="255" t="s">
        <v>55</v>
      </c>
      <c r="EB66" s="257" t="s">
        <v>55</v>
      </c>
      <c r="EC66" s="255" t="s">
        <v>55</v>
      </c>
      <c r="ED66" s="257" t="s">
        <v>55</v>
      </c>
      <c r="EE66" s="255" t="s">
        <v>55</v>
      </c>
      <c r="EF66" s="257" t="s">
        <v>55</v>
      </c>
      <c r="EG66" s="255" t="s">
        <v>55</v>
      </c>
      <c r="EH66" s="257" t="s">
        <v>55</v>
      </c>
      <c r="EI66" s="255" t="s">
        <v>55</v>
      </c>
      <c r="EJ66" s="257" t="s">
        <v>55</v>
      </c>
      <c r="EK66" s="255" t="s">
        <v>55</v>
      </c>
      <c r="EL66" s="257" t="s">
        <v>55</v>
      </c>
      <c r="EM66" s="255" t="s">
        <v>55</v>
      </c>
      <c r="EN66" s="257" t="s">
        <v>55</v>
      </c>
      <c r="EO66" s="255" t="s">
        <v>55</v>
      </c>
      <c r="EP66" s="257" t="s">
        <v>55</v>
      </c>
      <c r="EQ66" s="255" t="s">
        <v>55</v>
      </c>
      <c r="ER66" s="257" t="s">
        <v>55</v>
      </c>
      <c r="ES66" s="255" t="s">
        <v>55</v>
      </c>
      <c r="ET66" s="257" t="s">
        <v>55</v>
      </c>
      <c r="EU66" s="255" t="s">
        <v>55</v>
      </c>
      <c r="EV66" s="257" t="s">
        <v>55</v>
      </c>
      <c r="EW66" s="255" t="s">
        <v>55</v>
      </c>
      <c r="EX66" s="257" t="s">
        <v>55</v>
      </c>
      <c r="EY66" s="255" t="s">
        <v>55</v>
      </c>
      <c r="EZ66" s="257" t="s">
        <v>55</v>
      </c>
      <c r="FA66" s="255" t="s">
        <v>55</v>
      </c>
      <c r="FB66" s="257" t="s">
        <v>55</v>
      </c>
      <c r="FC66" s="255" t="s">
        <v>55</v>
      </c>
      <c r="FD66" s="257" t="s">
        <v>55</v>
      </c>
      <c r="FE66" s="255" t="s">
        <v>55</v>
      </c>
      <c r="FF66" s="257" t="s">
        <v>55</v>
      </c>
      <c r="FG66" s="255" t="s">
        <v>55</v>
      </c>
      <c r="FH66" s="257" t="s">
        <v>55</v>
      </c>
      <c r="FI66" s="255" t="s">
        <v>55</v>
      </c>
      <c r="FJ66" s="257" t="s">
        <v>55</v>
      </c>
      <c r="FK66" s="255" t="s">
        <v>55</v>
      </c>
      <c r="FL66" s="257" t="s">
        <v>55</v>
      </c>
      <c r="FM66" s="255" t="s">
        <v>55</v>
      </c>
      <c r="FN66" s="257" t="s">
        <v>55</v>
      </c>
      <c r="FO66" s="255" t="s">
        <v>55</v>
      </c>
      <c r="FP66" s="257" t="s">
        <v>55</v>
      </c>
      <c r="FQ66" s="255" t="s">
        <v>55</v>
      </c>
      <c r="FR66" s="257" t="s">
        <v>55</v>
      </c>
      <c r="FS66" s="255" t="s">
        <v>55</v>
      </c>
      <c r="FT66" s="257" t="s">
        <v>55</v>
      </c>
      <c r="FU66" s="255" t="s">
        <v>55</v>
      </c>
      <c r="FV66" s="257" t="s">
        <v>55</v>
      </c>
      <c r="FW66" s="255" t="s">
        <v>55</v>
      </c>
      <c r="FX66" s="257" t="s">
        <v>55</v>
      </c>
      <c r="FY66" s="255" t="s">
        <v>55</v>
      </c>
      <c r="FZ66" s="257" t="s">
        <v>55</v>
      </c>
      <c r="GA66" s="255" t="s">
        <v>55</v>
      </c>
      <c r="GB66" s="257" t="s">
        <v>55</v>
      </c>
      <c r="GC66" s="255" t="s">
        <v>55</v>
      </c>
      <c r="GD66" s="257" t="s">
        <v>55</v>
      </c>
      <c r="GE66" s="255" t="s">
        <v>55</v>
      </c>
      <c r="GF66" s="257" t="s">
        <v>55</v>
      </c>
      <c r="GG66" s="255" t="s">
        <v>55</v>
      </c>
      <c r="GH66" s="257" t="s">
        <v>55</v>
      </c>
      <c r="GI66" s="255" t="s">
        <v>55</v>
      </c>
      <c r="GJ66" s="257" t="s">
        <v>55</v>
      </c>
      <c r="GK66" s="255" t="s">
        <v>55</v>
      </c>
      <c r="GL66" s="257" t="s">
        <v>55</v>
      </c>
      <c r="GM66" s="255" t="s">
        <v>55</v>
      </c>
      <c r="GN66" s="257" t="s">
        <v>55</v>
      </c>
      <c r="GO66" s="255" t="s">
        <v>55</v>
      </c>
      <c r="GP66" s="257" t="s">
        <v>55</v>
      </c>
      <c r="GQ66" s="255" t="s">
        <v>55</v>
      </c>
      <c r="GR66" s="257" t="s">
        <v>55</v>
      </c>
      <c r="GS66" s="255" t="s">
        <v>55</v>
      </c>
      <c r="GT66" s="257" t="s">
        <v>55</v>
      </c>
      <c r="GU66" s="255" t="s">
        <v>55</v>
      </c>
      <c r="GV66" s="257" t="s">
        <v>55</v>
      </c>
      <c r="GW66" s="255" t="s">
        <v>55</v>
      </c>
      <c r="GX66" s="257" t="s">
        <v>55</v>
      </c>
      <c r="GY66" s="255" t="s">
        <v>55</v>
      </c>
      <c r="GZ66" s="257" t="s">
        <v>55</v>
      </c>
      <c r="HA66" s="255" t="s">
        <v>55</v>
      </c>
      <c r="HB66" s="257" t="s">
        <v>55</v>
      </c>
      <c r="HC66" s="255" t="s">
        <v>55</v>
      </c>
      <c r="HD66" s="257" t="s">
        <v>55</v>
      </c>
      <c r="HE66" s="255" t="s">
        <v>55</v>
      </c>
      <c r="HF66" s="257" t="s">
        <v>55</v>
      </c>
      <c r="HG66" s="255" t="s">
        <v>55</v>
      </c>
      <c r="HH66" s="257" t="s">
        <v>55</v>
      </c>
      <c r="HI66" s="255" t="s">
        <v>55</v>
      </c>
      <c r="HJ66" s="257" t="s">
        <v>55</v>
      </c>
      <c r="HK66" s="255" t="s">
        <v>55</v>
      </c>
      <c r="HL66" s="257" t="s">
        <v>55</v>
      </c>
      <c r="HM66" s="255" t="s">
        <v>55</v>
      </c>
      <c r="HN66" s="257" t="s">
        <v>55</v>
      </c>
      <c r="HO66" s="255" t="s">
        <v>55</v>
      </c>
      <c r="HP66" s="257" t="s">
        <v>55</v>
      </c>
      <c r="HQ66" s="255" t="s">
        <v>55</v>
      </c>
      <c r="HR66" s="257" t="s">
        <v>55</v>
      </c>
      <c r="HS66" s="255" t="s">
        <v>55</v>
      </c>
      <c r="HT66" s="257" t="s">
        <v>55</v>
      </c>
      <c r="HU66" s="255" t="s">
        <v>55</v>
      </c>
      <c r="HV66" s="257" t="s">
        <v>55</v>
      </c>
      <c r="HW66" s="413" t="s">
        <v>55</v>
      </c>
      <c r="HX66" s="414" t="s">
        <v>55</v>
      </c>
      <c r="HY66" s="413" t="s">
        <v>55</v>
      </c>
      <c r="HZ66" s="414" t="s">
        <v>55</v>
      </c>
      <c r="IA66" s="413" t="s">
        <v>55</v>
      </c>
      <c r="IB66" s="414" t="s">
        <v>55</v>
      </c>
      <c r="IC66" s="255" t="s">
        <v>55</v>
      </c>
      <c r="ID66" s="257" t="s">
        <v>55</v>
      </c>
      <c r="IE66" s="255" t="s">
        <v>55</v>
      </c>
      <c r="IF66" s="257" t="s">
        <v>55</v>
      </c>
      <c r="IG66" s="413" t="s">
        <v>55</v>
      </c>
      <c r="IH66" s="414" t="s">
        <v>55</v>
      </c>
      <c r="II66" s="413">
        <v>3.13</v>
      </c>
      <c r="IJ66" s="414">
        <v>3.11</v>
      </c>
      <c r="IK66" s="413">
        <v>3.0700000000000003</v>
      </c>
      <c r="IL66" s="414">
        <v>3.04</v>
      </c>
      <c r="IM66" s="413">
        <v>3.01</v>
      </c>
      <c r="IN66" s="414">
        <v>2.98</v>
      </c>
      <c r="IO66" s="413">
        <v>2.8</v>
      </c>
      <c r="IP66" s="414">
        <v>2.7800000000000002</v>
      </c>
      <c r="IQ66" s="413">
        <v>2.69</v>
      </c>
      <c r="IR66" s="414">
        <v>2.67</v>
      </c>
      <c r="IS66" s="413">
        <v>2.44</v>
      </c>
      <c r="IT66" s="414">
        <v>2.4299999999999997</v>
      </c>
      <c r="IU66" s="413">
        <v>2.61</v>
      </c>
      <c r="IV66" s="414">
        <v>2.59</v>
      </c>
      <c r="IW66" s="413">
        <v>2.75</v>
      </c>
      <c r="IX66" s="414">
        <v>2.7199999999999998</v>
      </c>
      <c r="IY66" s="413">
        <v>2.92</v>
      </c>
      <c r="IZ66" s="414">
        <v>2.8899999999999997</v>
      </c>
      <c r="JA66" s="413">
        <f>+INDEX('[1]CCSU-NSU-historical'!$1:$1048576,ROW(),+MATCH(JA$13,'[1]CCSU-NSU-historical'!$13:$13,0))</f>
        <v>2.8200000000000003</v>
      </c>
      <c r="JB66" s="414">
        <f>+INDEX('[1]CCSU-NSU-historical'!$1:$1048576,ROW(),+MATCH(JB$13,'[1]CCSU-NSU-historical'!$13:$13,0)+1)</f>
        <v>2.7800000000000002</v>
      </c>
      <c r="JC66" s="413">
        <v>2.8200000000000003</v>
      </c>
      <c r="JD66" s="414">
        <v>2.79</v>
      </c>
      <c r="JE66" s="413">
        <v>2.7</v>
      </c>
      <c r="JF66" s="414">
        <v>2.67</v>
      </c>
      <c r="JG66" s="413">
        <v>2.6399999999999997</v>
      </c>
      <c r="JH66" s="414">
        <v>2.5999999999999996</v>
      </c>
      <c r="JI66" s="413">
        <v>2.66</v>
      </c>
      <c r="JJ66" s="414">
        <v>2.61</v>
      </c>
      <c r="JK66" s="413">
        <v>2.54</v>
      </c>
      <c r="JL66" s="414">
        <v>2.4900000000000002</v>
      </c>
      <c r="JM66" s="413">
        <v>2.54</v>
      </c>
      <c r="JN66" s="414">
        <v>2.4900000000000002</v>
      </c>
      <c r="JO66" s="413">
        <v>2.5099999999999998</v>
      </c>
      <c r="JP66" s="414">
        <v>2.4500000000000002</v>
      </c>
      <c r="JQ66" s="413">
        <v>2.52</v>
      </c>
      <c r="JR66" s="414">
        <v>2.46</v>
      </c>
      <c r="JS66" s="413">
        <v>2.6399999999999997</v>
      </c>
      <c r="JT66" s="414">
        <v>2.58</v>
      </c>
      <c r="JU66" s="413">
        <v>2.6399999999999997</v>
      </c>
      <c r="JV66" s="414">
        <v>2.58</v>
      </c>
      <c r="JW66" s="413">
        <v>2.75</v>
      </c>
      <c r="JX66" s="414">
        <v>2.6799999999999997</v>
      </c>
      <c r="JY66" s="413">
        <v>2.8</v>
      </c>
      <c r="JZ66" s="414">
        <v>2.73</v>
      </c>
    </row>
    <row r="67" spans="1:286" x14ac:dyDescent="0.3">
      <c r="A67" s="191" t="s">
        <v>195</v>
      </c>
      <c r="B67" s="191" t="s">
        <v>194</v>
      </c>
      <c r="C67" s="271"/>
      <c r="D67" s="274"/>
      <c r="E67" s="26" t="s">
        <v>158</v>
      </c>
      <c r="F67" s="252" t="s">
        <v>282</v>
      </c>
      <c r="G67" s="253">
        <v>1.2</v>
      </c>
      <c r="H67" s="254">
        <v>1.2</v>
      </c>
      <c r="I67" s="255" t="s">
        <v>55</v>
      </c>
      <c r="J67" s="257" t="s">
        <v>55</v>
      </c>
      <c r="K67" s="255" t="s">
        <v>55</v>
      </c>
      <c r="L67" s="257" t="s">
        <v>55</v>
      </c>
      <c r="M67" s="255" t="s">
        <v>55</v>
      </c>
      <c r="N67" s="257" t="s">
        <v>55</v>
      </c>
      <c r="O67" s="255" t="s">
        <v>55</v>
      </c>
      <c r="P67" s="257" t="s">
        <v>55</v>
      </c>
      <c r="Q67" s="255" t="s">
        <v>55</v>
      </c>
      <c r="R67" s="257" t="s">
        <v>55</v>
      </c>
      <c r="S67" s="255" t="s">
        <v>55</v>
      </c>
      <c r="T67" s="257" t="s">
        <v>55</v>
      </c>
      <c r="U67" s="255" t="s">
        <v>55</v>
      </c>
      <c r="V67" s="257" t="s">
        <v>55</v>
      </c>
      <c r="W67" s="255" t="s">
        <v>55</v>
      </c>
      <c r="X67" s="257" t="s">
        <v>55</v>
      </c>
      <c r="Y67" s="255" t="s">
        <v>55</v>
      </c>
      <c r="Z67" s="257" t="s">
        <v>55</v>
      </c>
      <c r="AA67" s="255" t="s">
        <v>55</v>
      </c>
      <c r="AB67" s="257" t="s">
        <v>55</v>
      </c>
      <c r="AC67" s="255" t="s">
        <v>55</v>
      </c>
      <c r="AD67" s="257" t="s">
        <v>55</v>
      </c>
      <c r="AE67" s="255" t="s">
        <v>55</v>
      </c>
      <c r="AF67" s="257" t="s">
        <v>55</v>
      </c>
      <c r="AG67" s="255" t="s">
        <v>55</v>
      </c>
      <c r="AH67" s="257" t="s">
        <v>55</v>
      </c>
      <c r="AI67" s="255" t="s">
        <v>55</v>
      </c>
      <c r="AJ67" s="257" t="s">
        <v>55</v>
      </c>
      <c r="AK67" s="255" t="s">
        <v>55</v>
      </c>
      <c r="AL67" s="257" t="s">
        <v>55</v>
      </c>
      <c r="AM67" s="255" t="s">
        <v>55</v>
      </c>
      <c r="AN67" s="257" t="s">
        <v>55</v>
      </c>
      <c r="AO67" s="255" t="s">
        <v>55</v>
      </c>
      <c r="AP67" s="257" t="s">
        <v>55</v>
      </c>
      <c r="AQ67" s="255" t="s">
        <v>55</v>
      </c>
      <c r="AR67" s="257" t="s">
        <v>55</v>
      </c>
      <c r="AS67" s="255" t="s">
        <v>55</v>
      </c>
      <c r="AT67" s="257" t="s">
        <v>55</v>
      </c>
      <c r="AU67" s="255" t="s">
        <v>55</v>
      </c>
      <c r="AV67" s="257" t="s">
        <v>55</v>
      </c>
      <c r="AW67" s="255" t="s">
        <v>55</v>
      </c>
      <c r="AX67" s="257" t="s">
        <v>55</v>
      </c>
      <c r="AY67" s="255" t="s">
        <v>55</v>
      </c>
      <c r="AZ67" s="257" t="s">
        <v>55</v>
      </c>
      <c r="BA67" s="255" t="s">
        <v>55</v>
      </c>
      <c r="BB67" s="257" t="s">
        <v>55</v>
      </c>
      <c r="BC67" s="255" t="s">
        <v>55</v>
      </c>
      <c r="BD67" s="257" t="s">
        <v>55</v>
      </c>
      <c r="BE67" s="255" t="s">
        <v>55</v>
      </c>
      <c r="BF67" s="257" t="s">
        <v>55</v>
      </c>
      <c r="BG67" s="255" t="s">
        <v>55</v>
      </c>
      <c r="BH67" s="257" t="s">
        <v>55</v>
      </c>
      <c r="BI67" s="255" t="s">
        <v>55</v>
      </c>
      <c r="BJ67" s="257" t="s">
        <v>55</v>
      </c>
      <c r="BK67" s="255" t="s">
        <v>55</v>
      </c>
      <c r="BL67" s="257" t="s">
        <v>55</v>
      </c>
      <c r="BM67" s="255" t="s">
        <v>55</v>
      </c>
      <c r="BN67" s="257" t="s">
        <v>55</v>
      </c>
      <c r="BO67" s="255" t="s">
        <v>55</v>
      </c>
      <c r="BP67" s="257" t="s">
        <v>55</v>
      </c>
      <c r="BQ67" s="255" t="s">
        <v>55</v>
      </c>
      <c r="BR67" s="257" t="s">
        <v>55</v>
      </c>
      <c r="BS67" s="255" t="s">
        <v>55</v>
      </c>
      <c r="BT67" s="257" t="s">
        <v>55</v>
      </c>
      <c r="BU67" s="255" t="s">
        <v>55</v>
      </c>
      <c r="BV67" s="257" t="s">
        <v>55</v>
      </c>
      <c r="BW67" s="255" t="s">
        <v>55</v>
      </c>
      <c r="BX67" s="257" t="s">
        <v>55</v>
      </c>
      <c r="BY67" s="255" t="s">
        <v>55</v>
      </c>
      <c r="BZ67" s="257" t="s">
        <v>55</v>
      </c>
      <c r="CA67" s="255" t="s">
        <v>55</v>
      </c>
      <c r="CB67" s="257" t="s">
        <v>55</v>
      </c>
      <c r="CC67" s="255" t="s">
        <v>55</v>
      </c>
      <c r="CD67" s="257" t="s">
        <v>55</v>
      </c>
      <c r="CE67" s="255" t="s">
        <v>55</v>
      </c>
      <c r="CF67" s="257" t="s">
        <v>55</v>
      </c>
      <c r="CG67" s="255" t="s">
        <v>55</v>
      </c>
      <c r="CH67" s="257" t="s">
        <v>55</v>
      </c>
      <c r="CI67" s="255" t="s">
        <v>55</v>
      </c>
      <c r="CJ67" s="257" t="s">
        <v>55</v>
      </c>
      <c r="CK67" s="255" t="s">
        <v>55</v>
      </c>
      <c r="CL67" s="257" t="s">
        <v>55</v>
      </c>
      <c r="CM67" s="255" t="s">
        <v>55</v>
      </c>
      <c r="CN67" s="257" t="s">
        <v>55</v>
      </c>
      <c r="CO67" s="255" t="s">
        <v>55</v>
      </c>
      <c r="CP67" s="257" t="s">
        <v>55</v>
      </c>
      <c r="CQ67" s="255" t="s">
        <v>55</v>
      </c>
      <c r="CR67" s="257" t="s">
        <v>55</v>
      </c>
      <c r="CS67" s="255" t="s">
        <v>55</v>
      </c>
      <c r="CT67" s="257" t="s">
        <v>55</v>
      </c>
      <c r="CU67" s="255" t="s">
        <v>55</v>
      </c>
      <c r="CV67" s="257" t="s">
        <v>55</v>
      </c>
      <c r="CW67" s="255" t="s">
        <v>55</v>
      </c>
      <c r="CX67" s="257" t="s">
        <v>55</v>
      </c>
      <c r="CY67" s="255" t="s">
        <v>55</v>
      </c>
      <c r="CZ67" s="257" t="s">
        <v>55</v>
      </c>
      <c r="DA67" s="255" t="s">
        <v>55</v>
      </c>
      <c r="DB67" s="257" t="s">
        <v>55</v>
      </c>
      <c r="DC67" s="255" t="s">
        <v>55</v>
      </c>
      <c r="DD67" s="257" t="s">
        <v>55</v>
      </c>
      <c r="DE67" s="255" t="s">
        <v>55</v>
      </c>
      <c r="DF67" s="257" t="s">
        <v>55</v>
      </c>
      <c r="DG67" s="255" t="s">
        <v>55</v>
      </c>
      <c r="DH67" s="257" t="s">
        <v>55</v>
      </c>
      <c r="DI67" s="255" t="s">
        <v>55</v>
      </c>
      <c r="DJ67" s="257" t="s">
        <v>55</v>
      </c>
      <c r="DK67" s="255" t="s">
        <v>55</v>
      </c>
      <c r="DL67" s="257" t="s">
        <v>55</v>
      </c>
      <c r="DM67" s="255" t="s">
        <v>55</v>
      </c>
      <c r="DN67" s="257" t="s">
        <v>55</v>
      </c>
      <c r="DO67" s="255" t="s">
        <v>55</v>
      </c>
      <c r="DP67" s="257" t="s">
        <v>55</v>
      </c>
      <c r="DQ67" s="255" t="s">
        <v>55</v>
      </c>
      <c r="DR67" s="257" t="s">
        <v>55</v>
      </c>
      <c r="DS67" s="255" t="s">
        <v>55</v>
      </c>
      <c r="DT67" s="257" t="s">
        <v>55</v>
      </c>
      <c r="DU67" s="255" t="s">
        <v>55</v>
      </c>
      <c r="DV67" s="257" t="s">
        <v>55</v>
      </c>
      <c r="DW67" s="255" t="s">
        <v>55</v>
      </c>
      <c r="DX67" s="257" t="s">
        <v>55</v>
      </c>
      <c r="DY67" s="255" t="s">
        <v>55</v>
      </c>
      <c r="DZ67" s="257" t="s">
        <v>55</v>
      </c>
      <c r="EA67" s="255" t="s">
        <v>55</v>
      </c>
      <c r="EB67" s="257" t="s">
        <v>55</v>
      </c>
      <c r="EC67" s="255" t="s">
        <v>55</v>
      </c>
      <c r="ED67" s="257" t="s">
        <v>55</v>
      </c>
      <c r="EE67" s="255" t="s">
        <v>55</v>
      </c>
      <c r="EF67" s="257" t="s">
        <v>55</v>
      </c>
      <c r="EG67" s="255" t="s">
        <v>55</v>
      </c>
      <c r="EH67" s="257" t="s">
        <v>55</v>
      </c>
      <c r="EI67" s="255" t="s">
        <v>55</v>
      </c>
      <c r="EJ67" s="257" t="s">
        <v>55</v>
      </c>
      <c r="EK67" s="255" t="s">
        <v>55</v>
      </c>
      <c r="EL67" s="257" t="s">
        <v>55</v>
      </c>
      <c r="EM67" s="255" t="s">
        <v>55</v>
      </c>
      <c r="EN67" s="257" t="s">
        <v>55</v>
      </c>
      <c r="EO67" s="255" t="s">
        <v>55</v>
      </c>
      <c r="EP67" s="257" t="s">
        <v>55</v>
      </c>
      <c r="EQ67" s="255" t="s">
        <v>55</v>
      </c>
      <c r="ER67" s="257" t="s">
        <v>55</v>
      </c>
      <c r="ES67" s="255" t="s">
        <v>55</v>
      </c>
      <c r="ET67" s="257" t="s">
        <v>55</v>
      </c>
      <c r="EU67" s="255" t="s">
        <v>55</v>
      </c>
      <c r="EV67" s="257" t="s">
        <v>55</v>
      </c>
      <c r="EW67" s="255" t="s">
        <v>55</v>
      </c>
      <c r="EX67" s="257" t="s">
        <v>55</v>
      </c>
      <c r="EY67" s="255" t="s">
        <v>55</v>
      </c>
      <c r="EZ67" s="257" t="s">
        <v>55</v>
      </c>
      <c r="FA67" s="255" t="s">
        <v>55</v>
      </c>
      <c r="FB67" s="257" t="s">
        <v>55</v>
      </c>
      <c r="FC67" s="255" t="s">
        <v>55</v>
      </c>
      <c r="FD67" s="257" t="s">
        <v>55</v>
      </c>
      <c r="FE67" s="255" t="s">
        <v>55</v>
      </c>
      <c r="FF67" s="257" t="s">
        <v>55</v>
      </c>
      <c r="FG67" s="255" t="s">
        <v>55</v>
      </c>
      <c r="FH67" s="257" t="s">
        <v>55</v>
      </c>
      <c r="FI67" s="255" t="s">
        <v>55</v>
      </c>
      <c r="FJ67" s="257" t="s">
        <v>55</v>
      </c>
      <c r="FK67" s="255" t="s">
        <v>55</v>
      </c>
      <c r="FL67" s="257" t="s">
        <v>55</v>
      </c>
      <c r="FM67" s="255" t="s">
        <v>55</v>
      </c>
      <c r="FN67" s="257" t="s">
        <v>55</v>
      </c>
      <c r="FO67" s="255" t="s">
        <v>55</v>
      </c>
      <c r="FP67" s="257" t="s">
        <v>55</v>
      </c>
      <c r="FQ67" s="255" t="s">
        <v>55</v>
      </c>
      <c r="FR67" s="257" t="s">
        <v>55</v>
      </c>
      <c r="FS67" s="255" t="s">
        <v>55</v>
      </c>
      <c r="FT67" s="257" t="s">
        <v>55</v>
      </c>
      <c r="FU67" s="255" t="s">
        <v>55</v>
      </c>
      <c r="FV67" s="257" t="s">
        <v>55</v>
      </c>
      <c r="FW67" s="255" t="s">
        <v>55</v>
      </c>
      <c r="FX67" s="257" t="s">
        <v>55</v>
      </c>
      <c r="FY67" s="255" t="s">
        <v>55</v>
      </c>
      <c r="FZ67" s="257" t="s">
        <v>55</v>
      </c>
      <c r="GA67" s="255" t="s">
        <v>55</v>
      </c>
      <c r="GB67" s="257" t="s">
        <v>55</v>
      </c>
      <c r="GC67" s="255" t="s">
        <v>55</v>
      </c>
      <c r="GD67" s="257" t="s">
        <v>55</v>
      </c>
      <c r="GE67" s="255" t="s">
        <v>55</v>
      </c>
      <c r="GF67" s="257" t="s">
        <v>55</v>
      </c>
      <c r="GG67" s="255" t="s">
        <v>55</v>
      </c>
      <c r="GH67" s="257" t="s">
        <v>55</v>
      </c>
      <c r="GI67" s="255" t="s">
        <v>55</v>
      </c>
      <c r="GJ67" s="257" t="s">
        <v>55</v>
      </c>
      <c r="GK67" s="255" t="s">
        <v>55</v>
      </c>
      <c r="GL67" s="257" t="s">
        <v>55</v>
      </c>
      <c r="GM67" s="255" t="s">
        <v>55</v>
      </c>
      <c r="GN67" s="257" t="s">
        <v>55</v>
      </c>
      <c r="GO67" s="255" t="s">
        <v>55</v>
      </c>
      <c r="GP67" s="257" t="s">
        <v>55</v>
      </c>
      <c r="GQ67" s="255" t="s">
        <v>55</v>
      </c>
      <c r="GR67" s="257" t="s">
        <v>55</v>
      </c>
      <c r="GS67" s="255" t="s">
        <v>55</v>
      </c>
      <c r="GT67" s="257" t="s">
        <v>55</v>
      </c>
      <c r="GU67" s="255" t="s">
        <v>55</v>
      </c>
      <c r="GV67" s="257" t="s">
        <v>55</v>
      </c>
      <c r="GW67" s="255" t="s">
        <v>55</v>
      </c>
      <c r="GX67" s="257" t="s">
        <v>55</v>
      </c>
      <c r="GY67" s="255" t="s">
        <v>55</v>
      </c>
      <c r="GZ67" s="257" t="s">
        <v>55</v>
      </c>
      <c r="HA67" s="255" t="s">
        <v>55</v>
      </c>
      <c r="HB67" s="257" t="s">
        <v>55</v>
      </c>
      <c r="HC67" s="255" t="s">
        <v>55</v>
      </c>
      <c r="HD67" s="257" t="s">
        <v>55</v>
      </c>
      <c r="HE67" s="255" t="s">
        <v>55</v>
      </c>
      <c r="HF67" s="257" t="s">
        <v>55</v>
      </c>
      <c r="HG67" s="255" t="s">
        <v>55</v>
      </c>
      <c r="HH67" s="257" t="s">
        <v>55</v>
      </c>
      <c r="HI67" s="255" t="s">
        <v>55</v>
      </c>
      <c r="HJ67" s="257" t="s">
        <v>55</v>
      </c>
      <c r="HK67" s="255" t="s">
        <v>55</v>
      </c>
      <c r="HL67" s="257" t="s">
        <v>55</v>
      </c>
      <c r="HM67" s="255" t="s">
        <v>55</v>
      </c>
      <c r="HN67" s="257" t="s">
        <v>55</v>
      </c>
      <c r="HO67" s="255" t="s">
        <v>55</v>
      </c>
      <c r="HP67" s="257" t="s">
        <v>55</v>
      </c>
      <c r="HQ67" s="255" t="s">
        <v>55</v>
      </c>
      <c r="HR67" s="257" t="s">
        <v>55</v>
      </c>
      <c r="HS67" s="255" t="s">
        <v>55</v>
      </c>
      <c r="HT67" s="257" t="s">
        <v>55</v>
      </c>
      <c r="HU67" s="255" t="s">
        <v>55</v>
      </c>
      <c r="HV67" s="257" t="s">
        <v>55</v>
      </c>
      <c r="HW67" s="413" t="s">
        <v>55</v>
      </c>
      <c r="HX67" s="414" t="s">
        <v>55</v>
      </c>
      <c r="HY67" s="413" t="s">
        <v>55</v>
      </c>
      <c r="HZ67" s="414" t="s">
        <v>55</v>
      </c>
      <c r="IA67" s="413" t="s">
        <v>55</v>
      </c>
      <c r="IB67" s="414" t="s">
        <v>55</v>
      </c>
      <c r="IC67" s="255" t="s">
        <v>55</v>
      </c>
      <c r="ID67" s="257" t="s">
        <v>55</v>
      </c>
      <c r="IE67" s="255" t="s">
        <v>55</v>
      </c>
      <c r="IF67" s="257" t="s">
        <v>55</v>
      </c>
      <c r="IG67" s="413" t="s">
        <v>55</v>
      </c>
      <c r="IH67" s="414" t="s">
        <v>55</v>
      </c>
      <c r="II67" s="413">
        <v>3.13</v>
      </c>
      <c r="IJ67" s="414">
        <v>3.11</v>
      </c>
      <c r="IK67" s="413">
        <v>3.0700000000000003</v>
      </c>
      <c r="IL67" s="414">
        <v>3.04</v>
      </c>
      <c r="IM67" s="413">
        <v>3.01</v>
      </c>
      <c r="IN67" s="414">
        <v>2.98</v>
      </c>
      <c r="IO67" s="413">
        <v>2.8</v>
      </c>
      <c r="IP67" s="414">
        <v>2.7800000000000002</v>
      </c>
      <c r="IQ67" s="413">
        <v>2.69</v>
      </c>
      <c r="IR67" s="414">
        <v>2.67</v>
      </c>
      <c r="IS67" s="413">
        <v>2.44</v>
      </c>
      <c r="IT67" s="414">
        <v>2.4299999999999997</v>
      </c>
      <c r="IU67" s="413">
        <v>2.61</v>
      </c>
      <c r="IV67" s="414">
        <v>2.59</v>
      </c>
      <c r="IW67" s="413">
        <v>2.75</v>
      </c>
      <c r="IX67" s="414">
        <v>2.7199999999999998</v>
      </c>
      <c r="IY67" s="413">
        <v>2.92</v>
      </c>
      <c r="IZ67" s="414">
        <v>2.8899999999999997</v>
      </c>
      <c r="JA67" s="413">
        <f>+INDEX('[1]CCSU-NSU-historical'!$1:$1048576,ROW(),+MATCH(JA$13,'[1]CCSU-NSU-historical'!$13:$13,0))</f>
        <v>2.8200000000000003</v>
      </c>
      <c r="JB67" s="414">
        <f>+INDEX('[1]CCSU-NSU-historical'!$1:$1048576,ROW(),+MATCH(JB$13,'[1]CCSU-NSU-historical'!$13:$13,0)+1)</f>
        <v>2.7800000000000002</v>
      </c>
      <c r="JC67" s="413">
        <v>2.8200000000000003</v>
      </c>
      <c r="JD67" s="414">
        <v>2.79</v>
      </c>
      <c r="JE67" s="413">
        <v>2.7</v>
      </c>
      <c r="JF67" s="414">
        <v>2.67</v>
      </c>
      <c r="JG67" s="413">
        <v>2.6399999999999997</v>
      </c>
      <c r="JH67" s="414">
        <v>2.5999999999999996</v>
      </c>
      <c r="JI67" s="413">
        <v>2.66</v>
      </c>
      <c r="JJ67" s="414">
        <v>2.61</v>
      </c>
      <c r="JK67" s="413">
        <v>2.54</v>
      </c>
      <c r="JL67" s="414">
        <v>2.4900000000000002</v>
      </c>
      <c r="JM67" s="413">
        <v>2.54</v>
      </c>
      <c r="JN67" s="414">
        <v>2.4900000000000002</v>
      </c>
      <c r="JO67" s="413">
        <v>2.5099999999999998</v>
      </c>
      <c r="JP67" s="414">
        <v>2.4500000000000002</v>
      </c>
      <c r="JQ67" s="413">
        <v>2.52</v>
      </c>
      <c r="JR67" s="414">
        <v>2.46</v>
      </c>
      <c r="JS67" s="413">
        <v>2.6399999999999997</v>
      </c>
      <c r="JT67" s="414">
        <v>2.58</v>
      </c>
      <c r="JU67" s="413">
        <v>2.6399999999999997</v>
      </c>
      <c r="JV67" s="414">
        <v>2.58</v>
      </c>
      <c r="JW67" s="413">
        <v>2.75</v>
      </c>
      <c r="JX67" s="414">
        <v>2.6799999999999997</v>
      </c>
      <c r="JY67" s="413">
        <v>2.8</v>
      </c>
      <c r="JZ67" s="414">
        <v>2.73</v>
      </c>
    </row>
    <row r="68" spans="1:286" x14ac:dyDescent="0.3">
      <c r="A68" s="191" t="s">
        <v>196</v>
      </c>
      <c r="B68" s="191" t="s">
        <v>195</v>
      </c>
      <c r="C68" s="271"/>
      <c r="D68" s="274"/>
      <c r="E68" s="26" t="s">
        <v>160</v>
      </c>
      <c r="F68" s="252" t="s">
        <v>283</v>
      </c>
      <c r="G68" s="253">
        <v>1.2</v>
      </c>
      <c r="H68" s="254">
        <v>1.2</v>
      </c>
      <c r="I68" s="255" t="s">
        <v>55</v>
      </c>
      <c r="J68" s="257" t="s">
        <v>55</v>
      </c>
      <c r="K68" s="255" t="s">
        <v>55</v>
      </c>
      <c r="L68" s="257" t="s">
        <v>55</v>
      </c>
      <c r="M68" s="255" t="s">
        <v>55</v>
      </c>
      <c r="N68" s="257" t="s">
        <v>55</v>
      </c>
      <c r="O68" s="255" t="s">
        <v>55</v>
      </c>
      <c r="P68" s="257" t="s">
        <v>55</v>
      </c>
      <c r="Q68" s="255" t="s">
        <v>55</v>
      </c>
      <c r="R68" s="257" t="s">
        <v>55</v>
      </c>
      <c r="S68" s="255" t="s">
        <v>55</v>
      </c>
      <c r="T68" s="257" t="s">
        <v>55</v>
      </c>
      <c r="U68" s="255" t="s">
        <v>55</v>
      </c>
      <c r="V68" s="257" t="s">
        <v>55</v>
      </c>
      <c r="W68" s="255" t="s">
        <v>55</v>
      </c>
      <c r="X68" s="257" t="s">
        <v>55</v>
      </c>
      <c r="Y68" s="255" t="s">
        <v>55</v>
      </c>
      <c r="Z68" s="257" t="s">
        <v>55</v>
      </c>
      <c r="AA68" s="255" t="s">
        <v>55</v>
      </c>
      <c r="AB68" s="257" t="s">
        <v>55</v>
      </c>
      <c r="AC68" s="255" t="s">
        <v>55</v>
      </c>
      <c r="AD68" s="257" t="s">
        <v>55</v>
      </c>
      <c r="AE68" s="255" t="s">
        <v>55</v>
      </c>
      <c r="AF68" s="257" t="s">
        <v>55</v>
      </c>
      <c r="AG68" s="255" t="s">
        <v>55</v>
      </c>
      <c r="AH68" s="257" t="s">
        <v>55</v>
      </c>
      <c r="AI68" s="255" t="s">
        <v>55</v>
      </c>
      <c r="AJ68" s="257" t="s">
        <v>55</v>
      </c>
      <c r="AK68" s="255" t="s">
        <v>55</v>
      </c>
      <c r="AL68" s="257" t="s">
        <v>55</v>
      </c>
      <c r="AM68" s="255" t="s">
        <v>55</v>
      </c>
      <c r="AN68" s="257" t="s">
        <v>55</v>
      </c>
      <c r="AO68" s="255" t="s">
        <v>55</v>
      </c>
      <c r="AP68" s="257" t="s">
        <v>55</v>
      </c>
      <c r="AQ68" s="255" t="s">
        <v>55</v>
      </c>
      <c r="AR68" s="257" t="s">
        <v>55</v>
      </c>
      <c r="AS68" s="255" t="s">
        <v>55</v>
      </c>
      <c r="AT68" s="257" t="s">
        <v>55</v>
      </c>
      <c r="AU68" s="255" t="s">
        <v>55</v>
      </c>
      <c r="AV68" s="257" t="s">
        <v>55</v>
      </c>
      <c r="AW68" s="255" t="s">
        <v>55</v>
      </c>
      <c r="AX68" s="257" t="s">
        <v>55</v>
      </c>
      <c r="AY68" s="255" t="s">
        <v>55</v>
      </c>
      <c r="AZ68" s="257" t="s">
        <v>55</v>
      </c>
      <c r="BA68" s="255" t="s">
        <v>55</v>
      </c>
      <c r="BB68" s="257" t="s">
        <v>55</v>
      </c>
      <c r="BC68" s="255" t="s">
        <v>55</v>
      </c>
      <c r="BD68" s="257" t="s">
        <v>55</v>
      </c>
      <c r="BE68" s="255" t="s">
        <v>55</v>
      </c>
      <c r="BF68" s="257" t="s">
        <v>55</v>
      </c>
      <c r="BG68" s="255" t="s">
        <v>55</v>
      </c>
      <c r="BH68" s="257" t="s">
        <v>55</v>
      </c>
      <c r="BI68" s="255" t="s">
        <v>55</v>
      </c>
      <c r="BJ68" s="257" t="s">
        <v>55</v>
      </c>
      <c r="BK68" s="255" t="s">
        <v>55</v>
      </c>
      <c r="BL68" s="257" t="s">
        <v>55</v>
      </c>
      <c r="BM68" s="255" t="s">
        <v>55</v>
      </c>
      <c r="BN68" s="257" t="s">
        <v>55</v>
      </c>
      <c r="BO68" s="255" t="s">
        <v>55</v>
      </c>
      <c r="BP68" s="257" t="s">
        <v>55</v>
      </c>
      <c r="BQ68" s="255" t="s">
        <v>55</v>
      </c>
      <c r="BR68" s="257" t="s">
        <v>55</v>
      </c>
      <c r="BS68" s="255" t="s">
        <v>55</v>
      </c>
      <c r="BT68" s="257" t="s">
        <v>55</v>
      </c>
      <c r="BU68" s="255" t="s">
        <v>55</v>
      </c>
      <c r="BV68" s="257" t="s">
        <v>55</v>
      </c>
      <c r="BW68" s="255" t="s">
        <v>55</v>
      </c>
      <c r="BX68" s="257" t="s">
        <v>55</v>
      </c>
      <c r="BY68" s="255" t="s">
        <v>55</v>
      </c>
      <c r="BZ68" s="257" t="s">
        <v>55</v>
      </c>
      <c r="CA68" s="255" t="s">
        <v>55</v>
      </c>
      <c r="CB68" s="257" t="s">
        <v>55</v>
      </c>
      <c r="CC68" s="255" t="s">
        <v>55</v>
      </c>
      <c r="CD68" s="257" t="s">
        <v>55</v>
      </c>
      <c r="CE68" s="255" t="s">
        <v>55</v>
      </c>
      <c r="CF68" s="257" t="s">
        <v>55</v>
      </c>
      <c r="CG68" s="255" t="s">
        <v>55</v>
      </c>
      <c r="CH68" s="257" t="s">
        <v>55</v>
      </c>
      <c r="CI68" s="255" t="s">
        <v>55</v>
      </c>
      <c r="CJ68" s="257" t="s">
        <v>55</v>
      </c>
      <c r="CK68" s="255" t="s">
        <v>55</v>
      </c>
      <c r="CL68" s="257" t="s">
        <v>55</v>
      </c>
      <c r="CM68" s="255" t="s">
        <v>55</v>
      </c>
      <c r="CN68" s="257" t="s">
        <v>55</v>
      </c>
      <c r="CO68" s="255" t="s">
        <v>55</v>
      </c>
      <c r="CP68" s="257" t="s">
        <v>55</v>
      </c>
      <c r="CQ68" s="255" t="s">
        <v>55</v>
      </c>
      <c r="CR68" s="257" t="s">
        <v>55</v>
      </c>
      <c r="CS68" s="255" t="s">
        <v>55</v>
      </c>
      <c r="CT68" s="257" t="s">
        <v>55</v>
      </c>
      <c r="CU68" s="255" t="s">
        <v>55</v>
      </c>
      <c r="CV68" s="257" t="s">
        <v>55</v>
      </c>
      <c r="CW68" s="255" t="s">
        <v>55</v>
      </c>
      <c r="CX68" s="257" t="s">
        <v>55</v>
      </c>
      <c r="CY68" s="255" t="s">
        <v>55</v>
      </c>
      <c r="CZ68" s="257" t="s">
        <v>55</v>
      </c>
      <c r="DA68" s="255" t="s">
        <v>55</v>
      </c>
      <c r="DB68" s="257" t="s">
        <v>55</v>
      </c>
      <c r="DC68" s="255" t="s">
        <v>55</v>
      </c>
      <c r="DD68" s="257" t="s">
        <v>55</v>
      </c>
      <c r="DE68" s="255" t="s">
        <v>55</v>
      </c>
      <c r="DF68" s="257" t="s">
        <v>55</v>
      </c>
      <c r="DG68" s="255" t="s">
        <v>55</v>
      </c>
      <c r="DH68" s="257" t="s">
        <v>55</v>
      </c>
      <c r="DI68" s="255" t="s">
        <v>55</v>
      </c>
      <c r="DJ68" s="257" t="s">
        <v>55</v>
      </c>
      <c r="DK68" s="255" t="s">
        <v>55</v>
      </c>
      <c r="DL68" s="257" t="s">
        <v>55</v>
      </c>
      <c r="DM68" s="255" t="s">
        <v>55</v>
      </c>
      <c r="DN68" s="257" t="s">
        <v>55</v>
      </c>
      <c r="DO68" s="255" t="s">
        <v>55</v>
      </c>
      <c r="DP68" s="257" t="s">
        <v>55</v>
      </c>
      <c r="DQ68" s="255" t="s">
        <v>55</v>
      </c>
      <c r="DR68" s="257" t="s">
        <v>55</v>
      </c>
      <c r="DS68" s="255" t="s">
        <v>55</v>
      </c>
      <c r="DT68" s="257" t="s">
        <v>55</v>
      </c>
      <c r="DU68" s="255" t="s">
        <v>55</v>
      </c>
      <c r="DV68" s="257" t="s">
        <v>55</v>
      </c>
      <c r="DW68" s="255" t="s">
        <v>55</v>
      </c>
      <c r="DX68" s="257" t="s">
        <v>55</v>
      </c>
      <c r="DY68" s="255" t="s">
        <v>55</v>
      </c>
      <c r="DZ68" s="257" t="s">
        <v>55</v>
      </c>
      <c r="EA68" s="255" t="s">
        <v>55</v>
      </c>
      <c r="EB68" s="257" t="s">
        <v>55</v>
      </c>
      <c r="EC68" s="255" t="s">
        <v>55</v>
      </c>
      <c r="ED68" s="257" t="s">
        <v>55</v>
      </c>
      <c r="EE68" s="255" t="s">
        <v>55</v>
      </c>
      <c r="EF68" s="257" t="s">
        <v>55</v>
      </c>
      <c r="EG68" s="255" t="s">
        <v>55</v>
      </c>
      <c r="EH68" s="257" t="s">
        <v>55</v>
      </c>
      <c r="EI68" s="255" t="s">
        <v>55</v>
      </c>
      <c r="EJ68" s="257" t="s">
        <v>55</v>
      </c>
      <c r="EK68" s="255" t="s">
        <v>55</v>
      </c>
      <c r="EL68" s="257" t="s">
        <v>55</v>
      </c>
      <c r="EM68" s="255" t="s">
        <v>55</v>
      </c>
      <c r="EN68" s="257" t="s">
        <v>55</v>
      </c>
      <c r="EO68" s="255" t="s">
        <v>55</v>
      </c>
      <c r="EP68" s="257" t="s">
        <v>55</v>
      </c>
      <c r="EQ68" s="255" t="s">
        <v>55</v>
      </c>
      <c r="ER68" s="257" t="s">
        <v>55</v>
      </c>
      <c r="ES68" s="255" t="s">
        <v>55</v>
      </c>
      <c r="ET68" s="257" t="s">
        <v>55</v>
      </c>
      <c r="EU68" s="255" t="s">
        <v>55</v>
      </c>
      <c r="EV68" s="257" t="s">
        <v>55</v>
      </c>
      <c r="EW68" s="255" t="s">
        <v>55</v>
      </c>
      <c r="EX68" s="257" t="s">
        <v>55</v>
      </c>
      <c r="EY68" s="255" t="s">
        <v>55</v>
      </c>
      <c r="EZ68" s="257" t="s">
        <v>55</v>
      </c>
      <c r="FA68" s="255" t="s">
        <v>55</v>
      </c>
      <c r="FB68" s="257" t="s">
        <v>55</v>
      </c>
      <c r="FC68" s="255" t="s">
        <v>55</v>
      </c>
      <c r="FD68" s="257" t="s">
        <v>55</v>
      </c>
      <c r="FE68" s="255" t="s">
        <v>55</v>
      </c>
      <c r="FF68" s="257" t="s">
        <v>55</v>
      </c>
      <c r="FG68" s="255" t="s">
        <v>55</v>
      </c>
      <c r="FH68" s="257" t="s">
        <v>55</v>
      </c>
      <c r="FI68" s="255" t="s">
        <v>55</v>
      </c>
      <c r="FJ68" s="257" t="s">
        <v>55</v>
      </c>
      <c r="FK68" s="255" t="s">
        <v>55</v>
      </c>
      <c r="FL68" s="257" t="s">
        <v>55</v>
      </c>
      <c r="FM68" s="255" t="s">
        <v>55</v>
      </c>
      <c r="FN68" s="257" t="s">
        <v>55</v>
      </c>
      <c r="FO68" s="255" t="s">
        <v>55</v>
      </c>
      <c r="FP68" s="257" t="s">
        <v>55</v>
      </c>
      <c r="FQ68" s="255" t="s">
        <v>55</v>
      </c>
      <c r="FR68" s="257" t="s">
        <v>55</v>
      </c>
      <c r="FS68" s="255" t="s">
        <v>55</v>
      </c>
      <c r="FT68" s="257" t="s">
        <v>55</v>
      </c>
      <c r="FU68" s="255" t="s">
        <v>55</v>
      </c>
      <c r="FV68" s="257" t="s">
        <v>55</v>
      </c>
      <c r="FW68" s="255" t="s">
        <v>55</v>
      </c>
      <c r="FX68" s="257" t="s">
        <v>55</v>
      </c>
      <c r="FY68" s="255" t="s">
        <v>55</v>
      </c>
      <c r="FZ68" s="257" t="s">
        <v>55</v>
      </c>
      <c r="GA68" s="255" t="s">
        <v>55</v>
      </c>
      <c r="GB68" s="257" t="s">
        <v>55</v>
      </c>
      <c r="GC68" s="255" t="s">
        <v>55</v>
      </c>
      <c r="GD68" s="257" t="s">
        <v>55</v>
      </c>
      <c r="GE68" s="255" t="s">
        <v>55</v>
      </c>
      <c r="GF68" s="257" t="s">
        <v>55</v>
      </c>
      <c r="GG68" s="255" t="s">
        <v>55</v>
      </c>
      <c r="GH68" s="257" t="s">
        <v>55</v>
      </c>
      <c r="GI68" s="255" t="s">
        <v>55</v>
      </c>
      <c r="GJ68" s="257" t="s">
        <v>55</v>
      </c>
      <c r="GK68" s="255" t="s">
        <v>55</v>
      </c>
      <c r="GL68" s="257" t="s">
        <v>55</v>
      </c>
      <c r="GM68" s="255" t="s">
        <v>55</v>
      </c>
      <c r="GN68" s="257" t="s">
        <v>55</v>
      </c>
      <c r="GO68" s="255" t="s">
        <v>55</v>
      </c>
      <c r="GP68" s="257" t="s">
        <v>55</v>
      </c>
      <c r="GQ68" s="255" t="s">
        <v>55</v>
      </c>
      <c r="GR68" s="257" t="s">
        <v>55</v>
      </c>
      <c r="GS68" s="255" t="s">
        <v>55</v>
      </c>
      <c r="GT68" s="257" t="s">
        <v>55</v>
      </c>
      <c r="GU68" s="255" t="s">
        <v>55</v>
      </c>
      <c r="GV68" s="257" t="s">
        <v>55</v>
      </c>
      <c r="GW68" s="255" t="s">
        <v>55</v>
      </c>
      <c r="GX68" s="257" t="s">
        <v>55</v>
      </c>
      <c r="GY68" s="255" t="s">
        <v>55</v>
      </c>
      <c r="GZ68" s="257" t="s">
        <v>55</v>
      </c>
      <c r="HA68" s="255" t="s">
        <v>55</v>
      </c>
      <c r="HB68" s="257" t="s">
        <v>55</v>
      </c>
      <c r="HC68" s="255" t="s">
        <v>55</v>
      </c>
      <c r="HD68" s="257" t="s">
        <v>55</v>
      </c>
      <c r="HE68" s="255" t="s">
        <v>55</v>
      </c>
      <c r="HF68" s="257" t="s">
        <v>55</v>
      </c>
      <c r="HG68" s="255" t="s">
        <v>55</v>
      </c>
      <c r="HH68" s="257" t="s">
        <v>55</v>
      </c>
      <c r="HI68" s="255" t="s">
        <v>55</v>
      </c>
      <c r="HJ68" s="257" t="s">
        <v>55</v>
      </c>
      <c r="HK68" s="255" t="s">
        <v>55</v>
      </c>
      <c r="HL68" s="257" t="s">
        <v>55</v>
      </c>
      <c r="HM68" s="255" t="s">
        <v>55</v>
      </c>
      <c r="HN68" s="257" t="s">
        <v>55</v>
      </c>
      <c r="HO68" s="255" t="s">
        <v>55</v>
      </c>
      <c r="HP68" s="257" t="s">
        <v>55</v>
      </c>
      <c r="HQ68" s="255" t="s">
        <v>55</v>
      </c>
      <c r="HR68" s="257" t="s">
        <v>55</v>
      </c>
      <c r="HS68" s="255" t="s">
        <v>55</v>
      </c>
      <c r="HT68" s="257" t="s">
        <v>55</v>
      </c>
      <c r="HU68" s="255" t="s">
        <v>55</v>
      </c>
      <c r="HV68" s="257" t="s">
        <v>55</v>
      </c>
      <c r="HW68" s="413" t="s">
        <v>55</v>
      </c>
      <c r="HX68" s="414" t="s">
        <v>55</v>
      </c>
      <c r="HY68" s="413" t="s">
        <v>55</v>
      </c>
      <c r="HZ68" s="414" t="s">
        <v>55</v>
      </c>
      <c r="IA68" s="413" t="s">
        <v>55</v>
      </c>
      <c r="IB68" s="414" t="s">
        <v>55</v>
      </c>
      <c r="IC68" s="255" t="s">
        <v>55</v>
      </c>
      <c r="ID68" s="257" t="s">
        <v>55</v>
      </c>
      <c r="IE68" s="255" t="s">
        <v>55</v>
      </c>
      <c r="IF68" s="257" t="s">
        <v>55</v>
      </c>
      <c r="IG68" s="413">
        <v>3.24</v>
      </c>
      <c r="IH68" s="414" t="s">
        <v>55</v>
      </c>
      <c r="II68" s="413">
        <v>3.2</v>
      </c>
      <c r="IJ68" s="414">
        <v>3.13</v>
      </c>
      <c r="IK68" s="413">
        <v>3.1399999999999997</v>
      </c>
      <c r="IL68" s="414">
        <v>3.0700000000000003</v>
      </c>
      <c r="IM68" s="413">
        <v>3.08</v>
      </c>
      <c r="IN68" s="414">
        <v>3.01</v>
      </c>
      <c r="IO68" s="413">
        <v>2.87</v>
      </c>
      <c r="IP68" s="414">
        <v>2.8</v>
      </c>
      <c r="IQ68" s="413">
        <v>2.76</v>
      </c>
      <c r="IR68" s="414">
        <v>2.69</v>
      </c>
      <c r="IS68" s="413">
        <v>2.5</v>
      </c>
      <c r="IT68" s="414">
        <v>2.44</v>
      </c>
      <c r="IU68" s="413">
        <v>2.67</v>
      </c>
      <c r="IV68" s="414">
        <v>2.61</v>
      </c>
      <c r="IW68" s="413">
        <v>2.83</v>
      </c>
      <c r="IX68" s="414">
        <v>2.75</v>
      </c>
      <c r="IY68" s="413">
        <v>3</v>
      </c>
      <c r="IZ68" s="414">
        <v>2.92</v>
      </c>
      <c r="JA68" s="413">
        <f>+INDEX('[1]CCSU-NSU-historical'!$1:$1048576,ROW(),+MATCH(JA$13,'[1]CCSU-NSU-historical'!$13:$13,0))</f>
        <v>2.9</v>
      </c>
      <c r="JB68" s="414">
        <f>+INDEX('[1]CCSU-NSU-historical'!$1:$1048576,ROW(),+MATCH(JB$13,'[1]CCSU-NSU-historical'!$13:$13,0)+1)</f>
        <v>2.8200000000000003</v>
      </c>
      <c r="JC68" s="413">
        <v>2.91</v>
      </c>
      <c r="JD68" s="414">
        <v>2.8200000000000003</v>
      </c>
      <c r="JE68" s="413">
        <v>2.79</v>
      </c>
      <c r="JF68" s="414">
        <v>2.7</v>
      </c>
      <c r="JG68" s="413">
        <v>2.74</v>
      </c>
      <c r="JH68" s="414">
        <v>2.6399999999999997</v>
      </c>
      <c r="JI68" s="413">
        <v>2.75</v>
      </c>
      <c r="JJ68" s="414">
        <v>2.66</v>
      </c>
      <c r="JK68" s="413">
        <v>2.64</v>
      </c>
      <c r="JL68" s="414">
        <v>2.54</v>
      </c>
      <c r="JM68" s="413">
        <v>2.6399999999999997</v>
      </c>
      <c r="JN68" s="414">
        <v>2.54</v>
      </c>
      <c r="JO68" s="413">
        <v>2.6100000000000003</v>
      </c>
      <c r="JP68" s="414">
        <v>2.5099999999999998</v>
      </c>
      <c r="JQ68" s="413">
        <v>2.62</v>
      </c>
      <c r="JR68" s="414">
        <v>2.52</v>
      </c>
      <c r="JS68" s="413">
        <v>2.75</v>
      </c>
      <c r="JT68" s="414">
        <v>2.6399999999999997</v>
      </c>
      <c r="JU68" s="413">
        <v>2.76</v>
      </c>
      <c r="JV68" s="414">
        <v>2.6399999999999997</v>
      </c>
      <c r="JW68" s="413">
        <v>2.8600000000000003</v>
      </c>
      <c r="JX68" s="414">
        <v>2.75</v>
      </c>
      <c r="JY68" s="413">
        <v>2.92</v>
      </c>
      <c r="JZ68" s="414">
        <v>2.8</v>
      </c>
    </row>
    <row r="69" spans="1:286" x14ac:dyDescent="0.3">
      <c r="A69" s="191" t="s">
        <v>196</v>
      </c>
      <c r="B69" s="258" t="s">
        <v>195</v>
      </c>
      <c r="C69" s="271"/>
      <c r="D69" s="274"/>
      <c r="E69" s="26" t="s">
        <v>161</v>
      </c>
      <c r="F69" s="252" t="s">
        <v>284</v>
      </c>
      <c r="G69" s="253">
        <v>1.2</v>
      </c>
      <c r="H69" s="254">
        <v>1.2</v>
      </c>
      <c r="I69" s="255" t="s">
        <v>55</v>
      </c>
      <c r="J69" s="257" t="s">
        <v>55</v>
      </c>
      <c r="K69" s="255" t="s">
        <v>55</v>
      </c>
      <c r="L69" s="257" t="s">
        <v>55</v>
      </c>
      <c r="M69" s="255" t="s">
        <v>55</v>
      </c>
      <c r="N69" s="257" t="s">
        <v>55</v>
      </c>
      <c r="O69" s="255" t="s">
        <v>55</v>
      </c>
      <c r="P69" s="257" t="s">
        <v>55</v>
      </c>
      <c r="Q69" s="255" t="s">
        <v>55</v>
      </c>
      <c r="R69" s="257" t="s">
        <v>55</v>
      </c>
      <c r="S69" s="255" t="s">
        <v>55</v>
      </c>
      <c r="T69" s="257" t="s">
        <v>55</v>
      </c>
      <c r="U69" s="255" t="s">
        <v>55</v>
      </c>
      <c r="V69" s="257" t="s">
        <v>55</v>
      </c>
      <c r="W69" s="255" t="s">
        <v>55</v>
      </c>
      <c r="X69" s="257" t="s">
        <v>55</v>
      </c>
      <c r="Y69" s="255" t="s">
        <v>55</v>
      </c>
      <c r="Z69" s="257" t="s">
        <v>55</v>
      </c>
      <c r="AA69" s="255" t="s">
        <v>55</v>
      </c>
      <c r="AB69" s="257" t="s">
        <v>55</v>
      </c>
      <c r="AC69" s="255" t="s">
        <v>55</v>
      </c>
      <c r="AD69" s="257" t="s">
        <v>55</v>
      </c>
      <c r="AE69" s="255" t="s">
        <v>55</v>
      </c>
      <c r="AF69" s="257" t="s">
        <v>55</v>
      </c>
      <c r="AG69" s="255" t="s">
        <v>55</v>
      </c>
      <c r="AH69" s="257" t="s">
        <v>55</v>
      </c>
      <c r="AI69" s="255" t="s">
        <v>55</v>
      </c>
      <c r="AJ69" s="257" t="s">
        <v>55</v>
      </c>
      <c r="AK69" s="255" t="s">
        <v>55</v>
      </c>
      <c r="AL69" s="257" t="s">
        <v>55</v>
      </c>
      <c r="AM69" s="255" t="s">
        <v>55</v>
      </c>
      <c r="AN69" s="257" t="s">
        <v>55</v>
      </c>
      <c r="AO69" s="255" t="s">
        <v>55</v>
      </c>
      <c r="AP69" s="257" t="s">
        <v>55</v>
      </c>
      <c r="AQ69" s="255" t="s">
        <v>55</v>
      </c>
      <c r="AR69" s="257" t="s">
        <v>55</v>
      </c>
      <c r="AS69" s="255" t="s">
        <v>55</v>
      </c>
      <c r="AT69" s="257" t="s">
        <v>55</v>
      </c>
      <c r="AU69" s="255" t="s">
        <v>55</v>
      </c>
      <c r="AV69" s="257" t="s">
        <v>55</v>
      </c>
      <c r="AW69" s="255" t="s">
        <v>55</v>
      </c>
      <c r="AX69" s="257" t="s">
        <v>55</v>
      </c>
      <c r="AY69" s="255" t="s">
        <v>55</v>
      </c>
      <c r="AZ69" s="257" t="s">
        <v>55</v>
      </c>
      <c r="BA69" s="255" t="s">
        <v>55</v>
      </c>
      <c r="BB69" s="257" t="s">
        <v>55</v>
      </c>
      <c r="BC69" s="255" t="s">
        <v>55</v>
      </c>
      <c r="BD69" s="257" t="s">
        <v>55</v>
      </c>
      <c r="BE69" s="255" t="s">
        <v>55</v>
      </c>
      <c r="BF69" s="257" t="s">
        <v>55</v>
      </c>
      <c r="BG69" s="255" t="s">
        <v>55</v>
      </c>
      <c r="BH69" s="257" t="s">
        <v>55</v>
      </c>
      <c r="BI69" s="255" t="s">
        <v>55</v>
      </c>
      <c r="BJ69" s="257" t="s">
        <v>55</v>
      </c>
      <c r="BK69" s="255" t="s">
        <v>55</v>
      </c>
      <c r="BL69" s="257" t="s">
        <v>55</v>
      </c>
      <c r="BM69" s="255" t="s">
        <v>55</v>
      </c>
      <c r="BN69" s="257" t="s">
        <v>55</v>
      </c>
      <c r="BO69" s="255" t="s">
        <v>55</v>
      </c>
      <c r="BP69" s="257" t="s">
        <v>55</v>
      </c>
      <c r="BQ69" s="255" t="s">
        <v>55</v>
      </c>
      <c r="BR69" s="257" t="s">
        <v>55</v>
      </c>
      <c r="BS69" s="255" t="s">
        <v>55</v>
      </c>
      <c r="BT69" s="257" t="s">
        <v>55</v>
      </c>
      <c r="BU69" s="255" t="s">
        <v>55</v>
      </c>
      <c r="BV69" s="257" t="s">
        <v>55</v>
      </c>
      <c r="BW69" s="255" t="s">
        <v>55</v>
      </c>
      <c r="BX69" s="257" t="s">
        <v>55</v>
      </c>
      <c r="BY69" s="255" t="s">
        <v>55</v>
      </c>
      <c r="BZ69" s="257" t="s">
        <v>55</v>
      </c>
      <c r="CA69" s="255" t="s">
        <v>55</v>
      </c>
      <c r="CB69" s="257" t="s">
        <v>55</v>
      </c>
      <c r="CC69" s="255" t="s">
        <v>55</v>
      </c>
      <c r="CD69" s="257" t="s">
        <v>55</v>
      </c>
      <c r="CE69" s="255" t="s">
        <v>55</v>
      </c>
      <c r="CF69" s="257" t="s">
        <v>55</v>
      </c>
      <c r="CG69" s="255" t="s">
        <v>55</v>
      </c>
      <c r="CH69" s="257" t="s">
        <v>55</v>
      </c>
      <c r="CI69" s="255" t="s">
        <v>55</v>
      </c>
      <c r="CJ69" s="257" t="s">
        <v>55</v>
      </c>
      <c r="CK69" s="255" t="s">
        <v>55</v>
      </c>
      <c r="CL69" s="257" t="s">
        <v>55</v>
      </c>
      <c r="CM69" s="255" t="s">
        <v>55</v>
      </c>
      <c r="CN69" s="257" t="s">
        <v>55</v>
      </c>
      <c r="CO69" s="255" t="s">
        <v>55</v>
      </c>
      <c r="CP69" s="257" t="s">
        <v>55</v>
      </c>
      <c r="CQ69" s="255" t="s">
        <v>55</v>
      </c>
      <c r="CR69" s="257" t="s">
        <v>55</v>
      </c>
      <c r="CS69" s="255" t="s">
        <v>55</v>
      </c>
      <c r="CT69" s="257" t="s">
        <v>55</v>
      </c>
      <c r="CU69" s="255" t="s">
        <v>55</v>
      </c>
      <c r="CV69" s="257" t="s">
        <v>55</v>
      </c>
      <c r="CW69" s="255" t="s">
        <v>55</v>
      </c>
      <c r="CX69" s="257" t="s">
        <v>55</v>
      </c>
      <c r="CY69" s="255" t="s">
        <v>55</v>
      </c>
      <c r="CZ69" s="257" t="s">
        <v>55</v>
      </c>
      <c r="DA69" s="255" t="s">
        <v>55</v>
      </c>
      <c r="DB69" s="257" t="s">
        <v>55</v>
      </c>
      <c r="DC69" s="255" t="s">
        <v>55</v>
      </c>
      <c r="DD69" s="257" t="s">
        <v>55</v>
      </c>
      <c r="DE69" s="255" t="s">
        <v>55</v>
      </c>
      <c r="DF69" s="257" t="s">
        <v>55</v>
      </c>
      <c r="DG69" s="255" t="s">
        <v>55</v>
      </c>
      <c r="DH69" s="257" t="s">
        <v>55</v>
      </c>
      <c r="DI69" s="255" t="s">
        <v>55</v>
      </c>
      <c r="DJ69" s="257" t="s">
        <v>55</v>
      </c>
      <c r="DK69" s="255" t="s">
        <v>55</v>
      </c>
      <c r="DL69" s="257" t="s">
        <v>55</v>
      </c>
      <c r="DM69" s="255" t="s">
        <v>55</v>
      </c>
      <c r="DN69" s="257" t="s">
        <v>55</v>
      </c>
      <c r="DO69" s="255" t="s">
        <v>55</v>
      </c>
      <c r="DP69" s="257" t="s">
        <v>55</v>
      </c>
      <c r="DQ69" s="255" t="s">
        <v>55</v>
      </c>
      <c r="DR69" s="257" t="s">
        <v>55</v>
      </c>
      <c r="DS69" s="255" t="s">
        <v>55</v>
      </c>
      <c r="DT69" s="257" t="s">
        <v>55</v>
      </c>
      <c r="DU69" s="255" t="s">
        <v>55</v>
      </c>
      <c r="DV69" s="257" t="s">
        <v>55</v>
      </c>
      <c r="DW69" s="255" t="s">
        <v>55</v>
      </c>
      <c r="DX69" s="257" t="s">
        <v>55</v>
      </c>
      <c r="DY69" s="255" t="s">
        <v>55</v>
      </c>
      <c r="DZ69" s="257" t="s">
        <v>55</v>
      </c>
      <c r="EA69" s="255" t="s">
        <v>55</v>
      </c>
      <c r="EB69" s="257" t="s">
        <v>55</v>
      </c>
      <c r="EC69" s="255" t="s">
        <v>55</v>
      </c>
      <c r="ED69" s="257" t="s">
        <v>55</v>
      </c>
      <c r="EE69" s="255" t="s">
        <v>55</v>
      </c>
      <c r="EF69" s="257" t="s">
        <v>55</v>
      </c>
      <c r="EG69" s="255" t="s">
        <v>55</v>
      </c>
      <c r="EH69" s="257" t="s">
        <v>55</v>
      </c>
      <c r="EI69" s="255" t="s">
        <v>55</v>
      </c>
      <c r="EJ69" s="257" t="s">
        <v>55</v>
      </c>
      <c r="EK69" s="255" t="s">
        <v>55</v>
      </c>
      <c r="EL69" s="257" t="s">
        <v>55</v>
      </c>
      <c r="EM69" s="255" t="s">
        <v>55</v>
      </c>
      <c r="EN69" s="257" t="s">
        <v>55</v>
      </c>
      <c r="EO69" s="255" t="s">
        <v>55</v>
      </c>
      <c r="EP69" s="257" t="s">
        <v>55</v>
      </c>
      <c r="EQ69" s="255" t="s">
        <v>55</v>
      </c>
      <c r="ER69" s="257" t="s">
        <v>55</v>
      </c>
      <c r="ES69" s="255" t="s">
        <v>55</v>
      </c>
      <c r="ET69" s="257" t="s">
        <v>55</v>
      </c>
      <c r="EU69" s="255" t="s">
        <v>55</v>
      </c>
      <c r="EV69" s="257" t="s">
        <v>55</v>
      </c>
      <c r="EW69" s="255" t="s">
        <v>55</v>
      </c>
      <c r="EX69" s="257" t="s">
        <v>55</v>
      </c>
      <c r="EY69" s="255" t="s">
        <v>55</v>
      </c>
      <c r="EZ69" s="257" t="s">
        <v>55</v>
      </c>
      <c r="FA69" s="255" t="s">
        <v>55</v>
      </c>
      <c r="FB69" s="257" t="s">
        <v>55</v>
      </c>
      <c r="FC69" s="255" t="s">
        <v>55</v>
      </c>
      <c r="FD69" s="257" t="s">
        <v>55</v>
      </c>
      <c r="FE69" s="255" t="s">
        <v>55</v>
      </c>
      <c r="FF69" s="257" t="s">
        <v>55</v>
      </c>
      <c r="FG69" s="255" t="s">
        <v>55</v>
      </c>
      <c r="FH69" s="257" t="s">
        <v>55</v>
      </c>
      <c r="FI69" s="255" t="s">
        <v>55</v>
      </c>
      <c r="FJ69" s="257" t="s">
        <v>55</v>
      </c>
      <c r="FK69" s="255" t="s">
        <v>55</v>
      </c>
      <c r="FL69" s="257" t="s">
        <v>55</v>
      </c>
      <c r="FM69" s="255" t="s">
        <v>55</v>
      </c>
      <c r="FN69" s="257" t="s">
        <v>55</v>
      </c>
      <c r="FO69" s="255" t="s">
        <v>55</v>
      </c>
      <c r="FP69" s="257" t="s">
        <v>55</v>
      </c>
      <c r="FQ69" s="255" t="s">
        <v>55</v>
      </c>
      <c r="FR69" s="257" t="s">
        <v>55</v>
      </c>
      <c r="FS69" s="255" t="s">
        <v>55</v>
      </c>
      <c r="FT69" s="257" t="s">
        <v>55</v>
      </c>
      <c r="FU69" s="255" t="s">
        <v>55</v>
      </c>
      <c r="FV69" s="257" t="s">
        <v>55</v>
      </c>
      <c r="FW69" s="255" t="s">
        <v>55</v>
      </c>
      <c r="FX69" s="257" t="s">
        <v>55</v>
      </c>
      <c r="FY69" s="255" t="s">
        <v>55</v>
      </c>
      <c r="FZ69" s="257" t="s">
        <v>55</v>
      </c>
      <c r="GA69" s="255" t="s">
        <v>55</v>
      </c>
      <c r="GB69" s="257" t="s">
        <v>55</v>
      </c>
      <c r="GC69" s="255" t="s">
        <v>55</v>
      </c>
      <c r="GD69" s="257" t="s">
        <v>55</v>
      </c>
      <c r="GE69" s="255" t="s">
        <v>55</v>
      </c>
      <c r="GF69" s="257" t="s">
        <v>55</v>
      </c>
      <c r="GG69" s="255" t="s">
        <v>55</v>
      </c>
      <c r="GH69" s="257" t="s">
        <v>55</v>
      </c>
      <c r="GI69" s="255" t="s">
        <v>55</v>
      </c>
      <c r="GJ69" s="257" t="s">
        <v>55</v>
      </c>
      <c r="GK69" s="255" t="s">
        <v>55</v>
      </c>
      <c r="GL69" s="257" t="s">
        <v>55</v>
      </c>
      <c r="GM69" s="255" t="s">
        <v>55</v>
      </c>
      <c r="GN69" s="257" t="s">
        <v>55</v>
      </c>
      <c r="GO69" s="255" t="s">
        <v>55</v>
      </c>
      <c r="GP69" s="257" t="s">
        <v>55</v>
      </c>
      <c r="GQ69" s="255" t="s">
        <v>55</v>
      </c>
      <c r="GR69" s="257" t="s">
        <v>55</v>
      </c>
      <c r="GS69" s="255" t="s">
        <v>55</v>
      </c>
      <c r="GT69" s="257" t="s">
        <v>55</v>
      </c>
      <c r="GU69" s="255" t="s">
        <v>55</v>
      </c>
      <c r="GV69" s="257" t="s">
        <v>55</v>
      </c>
      <c r="GW69" s="255" t="s">
        <v>55</v>
      </c>
      <c r="GX69" s="257" t="s">
        <v>55</v>
      </c>
      <c r="GY69" s="255" t="s">
        <v>55</v>
      </c>
      <c r="GZ69" s="257" t="s">
        <v>55</v>
      </c>
      <c r="HA69" s="255" t="s">
        <v>55</v>
      </c>
      <c r="HB69" s="257" t="s">
        <v>55</v>
      </c>
      <c r="HC69" s="255" t="s">
        <v>55</v>
      </c>
      <c r="HD69" s="257" t="s">
        <v>55</v>
      </c>
      <c r="HE69" s="255" t="s">
        <v>55</v>
      </c>
      <c r="HF69" s="257" t="s">
        <v>55</v>
      </c>
      <c r="HG69" s="255" t="s">
        <v>55</v>
      </c>
      <c r="HH69" s="257" t="s">
        <v>55</v>
      </c>
      <c r="HI69" s="255" t="s">
        <v>55</v>
      </c>
      <c r="HJ69" s="257" t="s">
        <v>55</v>
      </c>
      <c r="HK69" s="255" t="s">
        <v>55</v>
      </c>
      <c r="HL69" s="257" t="s">
        <v>55</v>
      </c>
      <c r="HM69" s="255" t="s">
        <v>55</v>
      </c>
      <c r="HN69" s="257" t="s">
        <v>55</v>
      </c>
      <c r="HO69" s="255" t="s">
        <v>55</v>
      </c>
      <c r="HP69" s="257" t="s">
        <v>55</v>
      </c>
      <c r="HQ69" s="255" t="s">
        <v>55</v>
      </c>
      <c r="HR69" s="257" t="s">
        <v>55</v>
      </c>
      <c r="HS69" s="255" t="s">
        <v>55</v>
      </c>
      <c r="HT69" s="257" t="s">
        <v>55</v>
      </c>
      <c r="HU69" s="255" t="s">
        <v>55</v>
      </c>
      <c r="HV69" s="257" t="s">
        <v>55</v>
      </c>
      <c r="HW69" s="413" t="s">
        <v>55</v>
      </c>
      <c r="HX69" s="414" t="s">
        <v>55</v>
      </c>
      <c r="HY69" s="413" t="s">
        <v>55</v>
      </c>
      <c r="HZ69" s="414" t="s">
        <v>55</v>
      </c>
      <c r="IA69" s="413" t="s">
        <v>55</v>
      </c>
      <c r="IB69" s="414" t="s">
        <v>55</v>
      </c>
      <c r="IC69" s="255" t="s">
        <v>55</v>
      </c>
      <c r="ID69" s="257" t="s">
        <v>55</v>
      </c>
      <c r="IE69" s="255" t="s">
        <v>55</v>
      </c>
      <c r="IF69" s="257" t="s">
        <v>55</v>
      </c>
      <c r="IG69" s="413">
        <v>3.29</v>
      </c>
      <c r="IH69" s="414" t="s">
        <v>55</v>
      </c>
      <c r="II69" s="413">
        <v>3.25</v>
      </c>
      <c r="IJ69" s="414">
        <v>3.13</v>
      </c>
      <c r="IK69" s="413">
        <v>3.19</v>
      </c>
      <c r="IL69" s="414">
        <v>3.0700000000000003</v>
      </c>
      <c r="IM69" s="413">
        <v>3.13</v>
      </c>
      <c r="IN69" s="414">
        <v>3.01</v>
      </c>
      <c r="IO69" s="413">
        <v>2.92</v>
      </c>
      <c r="IP69" s="414">
        <v>2.8</v>
      </c>
      <c r="IQ69" s="413">
        <v>2.81</v>
      </c>
      <c r="IR69" s="414">
        <v>2.69</v>
      </c>
      <c r="IS69" s="413">
        <v>2.5499999999999998</v>
      </c>
      <c r="IT69" s="414">
        <v>2.44</v>
      </c>
      <c r="IU69" s="413">
        <v>2.7199999999999998</v>
      </c>
      <c r="IV69" s="414">
        <v>2.61</v>
      </c>
      <c r="IW69" s="413">
        <v>2.88</v>
      </c>
      <c r="IX69" s="414">
        <v>2.75</v>
      </c>
      <c r="IY69" s="413">
        <v>3.05</v>
      </c>
      <c r="IZ69" s="414">
        <v>2.92</v>
      </c>
      <c r="JA69" s="413">
        <f>+INDEX('[1]CCSU-NSU-historical'!$1:$1048576,ROW(),+MATCH(JA$13,'[1]CCSU-NSU-historical'!$13:$13,0))</f>
        <v>2.95</v>
      </c>
      <c r="JB69" s="414">
        <f>+INDEX('[1]CCSU-NSU-historical'!$1:$1048576,ROW(),+MATCH(JB$13,'[1]CCSU-NSU-historical'!$13:$13,0)+1)</f>
        <v>2.8200000000000003</v>
      </c>
      <c r="JC69" s="413">
        <v>2.96</v>
      </c>
      <c r="JD69" s="414">
        <v>2.8200000000000003</v>
      </c>
      <c r="JE69" s="413">
        <v>2.84</v>
      </c>
      <c r="JF69" s="414">
        <v>2.7</v>
      </c>
      <c r="JG69" s="413">
        <v>2.79</v>
      </c>
      <c r="JH69" s="414">
        <v>2.6399999999999997</v>
      </c>
      <c r="JI69" s="413">
        <v>2.8</v>
      </c>
      <c r="JJ69" s="414">
        <v>2.66</v>
      </c>
      <c r="JK69" s="413">
        <v>2.69</v>
      </c>
      <c r="JL69" s="414">
        <v>2.54</v>
      </c>
      <c r="JM69" s="413">
        <v>2.69</v>
      </c>
      <c r="JN69" s="414">
        <v>2.54</v>
      </c>
      <c r="JO69" s="413">
        <v>2.66</v>
      </c>
      <c r="JP69" s="414">
        <v>2.5099999999999998</v>
      </c>
      <c r="JQ69" s="413">
        <v>2.67</v>
      </c>
      <c r="JR69" s="414">
        <v>2.52</v>
      </c>
      <c r="JS69" s="413">
        <v>2.8</v>
      </c>
      <c r="JT69" s="414">
        <v>2.6399999999999997</v>
      </c>
      <c r="JU69" s="413">
        <v>2.81</v>
      </c>
      <c r="JV69" s="414">
        <v>2.6399999999999997</v>
      </c>
      <c r="JW69" s="413">
        <v>2.91</v>
      </c>
      <c r="JX69" s="414">
        <v>2.75</v>
      </c>
      <c r="JY69" s="413">
        <v>2.9699999999999998</v>
      </c>
      <c r="JZ69" s="414">
        <v>2.8</v>
      </c>
    </row>
    <row r="70" spans="1:286" x14ac:dyDescent="0.3">
      <c r="A70" s="192" t="s">
        <v>196</v>
      </c>
      <c r="B70" s="192" t="s">
        <v>196</v>
      </c>
      <c r="C70" s="277"/>
      <c r="D70" s="278"/>
      <c r="E70" s="27" t="s">
        <v>162</v>
      </c>
      <c r="F70" s="263" t="s">
        <v>285</v>
      </c>
      <c r="G70" s="264">
        <v>1.2</v>
      </c>
      <c r="H70" s="265">
        <v>1.2</v>
      </c>
      <c r="I70" s="266" t="s">
        <v>55</v>
      </c>
      <c r="J70" s="267" t="s">
        <v>55</v>
      </c>
      <c r="K70" s="266" t="s">
        <v>55</v>
      </c>
      <c r="L70" s="267" t="s">
        <v>55</v>
      </c>
      <c r="M70" s="266" t="s">
        <v>55</v>
      </c>
      <c r="N70" s="267" t="s">
        <v>55</v>
      </c>
      <c r="O70" s="266" t="s">
        <v>55</v>
      </c>
      <c r="P70" s="267" t="s">
        <v>55</v>
      </c>
      <c r="Q70" s="266" t="s">
        <v>55</v>
      </c>
      <c r="R70" s="267" t="s">
        <v>55</v>
      </c>
      <c r="S70" s="266" t="s">
        <v>55</v>
      </c>
      <c r="T70" s="267" t="s">
        <v>55</v>
      </c>
      <c r="U70" s="266" t="s">
        <v>55</v>
      </c>
      <c r="V70" s="267" t="s">
        <v>55</v>
      </c>
      <c r="W70" s="266" t="s">
        <v>55</v>
      </c>
      <c r="X70" s="267" t="s">
        <v>55</v>
      </c>
      <c r="Y70" s="266" t="s">
        <v>55</v>
      </c>
      <c r="Z70" s="267" t="s">
        <v>55</v>
      </c>
      <c r="AA70" s="266" t="s">
        <v>55</v>
      </c>
      <c r="AB70" s="267" t="s">
        <v>55</v>
      </c>
      <c r="AC70" s="266" t="s">
        <v>55</v>
      </c>
      <c r="AD70" s="267" t="s">
        <v>55</v>
      </c>
      <c r="AE70" s="266" t="s">
        <v>55</v>
      </c>
      <c r="AF70" s="267" t="s">
        <v>55</v>
      </c>
      <c r="AG70" s="266" t="s">
        <v>55</v>
      </c>
      <c r="AH70" s="267" t="s">
        <v>55</v>
      </c>
      <c r="AI70" s="266" t="s">
        <v>55</v>
      </c>
      <c r="AJ70" s="267" t="s">
        <v>55</v>
      </c>
      <c r="AK70" s="266" t="s">
        <v>55</v>
      </c>
      <c r="AL70" s="267" t="s">
        <v>55</v>
      </c>
      <c r="AM70" s="266" t="s">
        <v>55</v>
      </c>
      <c r="AN70" s="267" t="s">
        <v>55</v>
      </c>
      <c r="AO70" s="266" t="s">
        <v>55</v>
      </c>
      <c r="AP70" s="267" t="s">
        <v>55</v>
      </c>
      <c r="AQ70" s="266" t="s">
        <v>55</v>
      </c>
      <c r="AR70" s="267" t="s">
        <v>55</v>
      </c>
      <c r="AS70" s="266" t="s">
        <v>55</v>
      </c>
      <c r="AT70" s="267" t="s">
        <v>55</v>
      </c>
      <c r="AU70" s="266" t="s">
        <v>55</v>
      </c>
      <c r="AV70" s="267" t="s">
        <v>55</v>
      </c>
      <c r="AW70" s="266" t="s">
        <v>55</v>
      </c>
      <c r="AX70" s="267" t="s">
        <v>55</v>
      </c>
      <c r="AY70" s="266" t="s">
        <v>55</v>
      </c>
      <c r="AZ70" s="267" t="s">
        <v>55</v>
      </c>
      <c r="BA70" s="266" t="s">
        <v>55</v>
      </c>
      <c r="BB70" s="267" t="s">
        <v>55</v>
      </c>
      <c r="BC70" s="266" t="s">
        <v>55</v>
      </c>
      <c r="BD70" s="267" t="s">
        <v>55</v>
      </c>
      <c r="BE70" s="266" t="s">
        <v>55</v>
      </c>
      <c r="BF70" s="267" t="s">
        <v>55</v>
      </c>
      <c r="BG70" s="266" t="s">
        <v>55</v>
      </c>
      <c r="BH70" s="267" t="s">
        <v>55</v>
      </c>
      <c r="BI70" s="266" t="s">
        <v>55</v>
      </c>
      <c r="BJ70" s="267" t="s">
        <v>55</v>
      </c>
      <c r="BK70" s="266" t="s">
        <v>55</v>
      </c>
      <c r="BL70" s="267" t="s">
        <v>55</v>
      </c>
      <c r="BM70" s="266" t="s">
        <v>55</v>
      </c>
      <c r="BN70" s="267" t="s">
        <v>55</v>
      </c>
      <c r="BO70" s="266" t="s">
        <v>55</v>
      </c>
      <c r="BP70" s="267" t="s">
        <v>55</v>
      </c>
      <c r="BQ70" s="266" t="s">
        <v>55</v>
      </c>
      <c r="BR70" s="267" t="s">
        <v>55</v>
      </c>
      <c r="BS70" s="266" t="s">
        <v>55</v>
      </c>
      <c r="BT70" s="267" t="s">
        <v>55</v>
      </c>
      <c r="BU70" s="266" t="s">
        <v>55</v>
      </c>
      <c r="BV70" s="267" t="s">
        <v>55</v>
      </c>
      <c r="BW70" s="266" t="s">
        <v>55</v>
      </c>
      <c r="BX70" s="267" t="s">
        <v>55</v>
      </c>
      <c r="BY70" s="266" t="s">
        <v>55</v>
      </c>
      <c r="BZ70" s="267" t="s">
        <v>55</v>
      </c>
      <c r="CA70" s="266" t="s">
        <v>55</v>
      </c>
      <c r="CB70" s="267" t="s">
        <v>55</v>
      </c>
      <c r="CC70" s="266" t="s">
        <v>55</v>
      </c>
      <c r="CD70" s="267" t="s">
        <v>55</v>
      </c>
      <c r="CE70" s="266" t="s">
        <v>55</v>
      </c>
      <c r="CF70" s="267" t="s">
        <v>55</v>
      </c>
      <c r="CG70" s="266" t="s">
        <v>55</v>
      </c>
      <c r="CH70" s="267" t="s">
        <v>55</v>
      </c>
      <c r="CI70" s="266" t="s">
        <v>55</v>
      </c>
      <c r="CJ70" s="267" t="s">
        <v>55</v>
      </c>
      <c r="CK70" s="266" t="s">
        <v>55</v>
      </c>
      <c r="CL70" s="267" t="s">
        <v>55</v>
      </c>
      <c r="CM70" s="266" t="s">
        <v>55</v>
      </c>
      <c r="CN70" s="267" t="s">
        <v>55</v>
      </c>
      <c r="CO70" s="266" t="s">
        <v>55</v>
      </c>
      <c r="CP70" s="267" t="s">
        <v>55</v>
      </c>
      <c r="CQ70" s="266" t="s">
        <v>55</v>
      </c>
      <c r="CR70" s="267" t="s">
        <v>55</v>
      </c>
      <c r="CS70" s="266" t="s">
        <v>55</v>
      </c>
      <c r="CT70" s="267" t="s">
        <v>55</v>
      </c>
      <c r="CU70" s="266" t="s">
        <v>55</v>
      </c>
      <c r="CV70" s="267" t="s">
        <v>55</v>
      </c>
      <c r="CW70" s="266" t="s">
        <v>55</v>
      </c>
      <c r="CX70" s="267" t="s">
        <v>55</v>
      </c>
      <c r="CY70" s="266" t="s">
        <v>55</v>
      </c>
      <c r="CZ70" s="267" t="s">
        <v>55</v>
      </c>
      <c r="DA70" s="266" t="s">
        <v>55</v>
      </c>
      <c r="DB70" s="267" t="s">
        <v>55</v>
      </c>
      <c r="DC70" s="266" t="s">
        <v>55</v>
      </c>
      <c r="DD70" s="267" t="s">
        <v>55</v>
      </c>
      <c r="DE70" s="266" t="s">
        <v>55</v>
      </c>
      <c r="DF70" s="267" t="s">
        <v>55</v>
      </c>
      <c r="DG70" s="266" t="s">
        <v>55</v>
      </c>
      <c r="DH70" s="267" t="s">
        <v>55</v>
      </c>
      <c r="DI70" s="266" t="s">
        <v>55</v>
      </c>
      <c r="DJ70" s="267" t="s">
        <v>55</v>
      </c>
      <c r="DK70" s="266" t="s">
        <v>55</v>
      </c>
      <c r="DL70" s="267" t="s">
        <v>55</v>
      </c>
      <c r="DM70" s="266" t="s">
        <v>55</v>
      </c>
      <c r="DN70" s="267" t="s">
        <v>55</v>
      </c>
      <c r="DO70" s="266" t="s">
        <v>55</v>
      </c>
      <c r="DP70" s="267" t="s">
        <v>55</v>
      </c>
      <c r="DQ70" s="266" t="s">
        <v>55</v>
      </c>
      <c r="DR70" s="267" t="s">
        <v>55</v>
      </c>
      <c r="DS70" s="266" t="s">
        <v>55</v>
      </c>
      <c r="DT70" s="267" t="s">
        <v>55</v>
      </c>
      <c r="DU70" s="266" t="s">
        <v>55</v>
      </c>
      <c r="DV70" s="267" t="s">
        <v>55</v>
      </c>
      <c r="DW70" s="266" t="s">
        <v>55</v>
      </c>
      <c r="DX70" s="267" t="s">
        <v>55</v>
      </c>
      <c r="DY70" s="266" t="s">
        <v>55</v>
      </c>
      <c r="DZ70" s="267" t="s">
        <v>55</v>
      </c>
      <c r="EA70" s="266" t="s">
        <v>55</v>
      </c>
      <c r="EB70" s="267" t="s">
        <v>55</v>
      </c>
      <c r="EC70" s="266" t="s">
        <v>55</v>
      </c>
      <c r="ED70" s="267" t="s">
        <v>55</v>
      </c>
      <c r="EE70" s="266" t="s">
        <v>55</v>
      </c>
      <c r="EF70" s="267" t="s">
        <v>55</v>
      </c>
      <c r="EG70" s="266" t="s">
        <v>55</v>
      </c>
      <c r="EH70" s="267" t="s">
        <v>55</v>
      </c>
      <c r="EI70" s="266" t="s">
        <v>55</v>
      </c>
      <c r="EJ70" s="267" t="s">
        <v>55</v>
      </c>
      <c r="EK70" s="266" t="s">
        <v>55</v>
      </c>
      <c r="EL70" s="267" t="s">
        <v>55</v>
      </c>
      <c r="EM70" s="266" t="s">
        <v>55</v>
      </c>
      <c r="EN70" s="267" t="s">
        <v>55</v>
      </c>
      <c r="EO70" s="266" t="s">
        <v>55</v>
      </c>
      <c r="EP70" s="267" t="s">
        <v>55</v>
      </c>
      <c r="EQ70" s="266" t="s">
        <v>55</v>
      </c>
      <c r="ER70" s="267" t="s">
        <v>55</v>
      </c>
      <c r="ES70" s="266" t="s">
        <v>55</v>
      </c>
      <c r="ET70" s="267" t="s">
        <v>55</v>
      </c>
      <c r="EU70" s="266" t="s">
        <v>55</v>
      </c>
      <c r="EV70" s="267" t="s">
        <v>55</v>
      </c>
      <c r="EW70" s="266" t="s">
        <v>55</v>
      </c>
      <c r="EX70" s="267" t="s">
        <v>55</v>
      </c>
      <c r="EY70" s="266" t="s">
        <v>55</v>
      </c>
      <c r="EZ70" s="267" t="s">
        <v>55</v>
      </c>
      <c r="FA70" s="266" t="s">
        <v>55</v>
      </c>
      <c r="FB70" s="267" t="s">
        <v>55</v>
      </c>
      <c r="FC70" s="266" t="s">
        <v>55</v>
      </c>
      <c r="FD70" s="267" t="s">
        <v>55</v>
      </c>
      <c r="FE70" s="266" t="s">
        <v>55</v>
      </c>
      <c r="FF70" s="267" t="s">
        <v>55</v>
      </c>
      <c r="FG70" s="266" t="s">
        <v>55</v>
      </c>
      <c r="FH70" s="267" t="s">
        <v>55</v>
      </c>
      <c r="FI70" s="266" t="s">
        <v>55</v>
      </c>
      <c r="FJ70" s="267" t="s">
        <v>55</v>
      </c>
      <c r="FK70" s="266" t="s">
        <v>55</v>
      </c>
      <c r="FL70" s="267" t="s">
        <v>55</v>
      </c>
      <c r="FM70" s="266" t="s">
        <v>55</v>
      </c>
      <c r="FN70" s="267" t="s">
        <v>55</v>
      </c>
      <c r="FO70" s="266" t="s">
        <v>55</v>
      </c>
      <c r="FP70" s="267" t="s">
        <v>55</v>
      </c>
      <c r="FQ70" s="266" t="s">
        <v>55</v>
      </c>
      <c r="FR70" s="267" t="s">
        <v>55</v>
      </c>
      <c r="FS70" s="266" t="s">
        <v>55</v>
      </c>
      <c r="FT70" s="267" t="s">
        <v>55</v>
      </c>
      <c r="FU70" s="266" t="s">
        <v>55</v>
      </c>
      <c r="FV70" s="267" t="s">
        <v>55</v>
      </c>
      <c r="FW70" s="266" t="s">
        <v>55</v>
      </c>
      <c r="FX70" s="267" t="s">
        <v>55</v>
      </c>
      <c r="FY70" s="266" t="s">
        <v>55</v>
      </c>
      <c r="FZ70" s="267" t="s">
        <v>55</v>
      </c>
      <c r="GA70" s="266" t="s">
        <v>55</v>
      </c>
      <c r="GB70" s="267" t="s">
        <v>55</v>
      </c>
      <c r="GC70" s="266" t="s">
        <v>55</v>
      </c>
      <c r="GD70" s="267" t="s">
        <v>55</v>
      </c>
      <c r="GE70" s="266" t="s">
        <v>55</v>
      </c>
      <c r="GF70" s="267" t="s">
        <v>55</v>
      </c>
      <c r="GG70" s="266" t="s">
        <v>55</v>
      </c>
      <c r="GH70" s="267" t="s">
        <v>55</v>
      </c>
      <c r="GI70" s="266" t="s">
        <v>55</v>
      </c>
      <c r="GJ70" s="267" t="s">
        <v>55</v>
      </c>
      <c r="GK70" s="266" t="s">
        <v>55</v>
      </c>
      <c r="GL70" s="267" t="s">
        <v>55</v>
      </c>
      <c r="GM70" s="266" t="s">
        <v>55</v>
      </c>
      <c r="GN70" s="267" t="s">
        <v>55</v>
      </c>
      <c r="GO70" s="266" t="s">
        <v>55</v>
      </c>
      <c r="GP70" s="267" t="s">
        <v>55</v>
      </c>
      <c r="GQ70" s="266" t="s">
        <v>55</v>
      </c>
      <c r="GR70" s="267" t="s">
        <v>55</v>
      </c>
      <c r="GS70" s="266" t="s">
        <v>55</v>
      </c>
      <c r="GT70" s="267" t="s">
        <v>55</v>
      </c>
      <c r="GU70" s="266" t="s">
        <v>55</v>
      </c>
      <c r="GV70" s="267" t="s">
        <v>55</v>
      </c>
      <c r="GW70" s="266" t="s">
        <v>55</v>
      </c>
      <c r="GX70" s="267" t="s">
        <v>55</v>
      </c>
      <c r="GY70" s="266" t="s">
        <v>55</v>
      </c>
      <c r="GZ70" s="267" t="s">
        <v>55</v>
      </c>
      <c r="HA70" s="266" t="s">
        <v>55</v>
      </c>
      <c r="HB70" s="267" t="s">
        <v>55</v>
      </c>
      <c r="HC70" s="266" t="s">
        <v>55</v>
      </c>
      <c r="HD70" s="267" t="s">
        <v>55</v>
      </c>
      <c r="HE70" s="266" t="s">
        <v>55</v>
      </c>
      <c r="HF70" s="267" t="s">
        <v>55</v>
      </c>
      <c r="HG70" s="266" t="s">
        <v>55</v>
      </c>
      <c r="HH70" s="267" t="s">
        <v>55</v>
      </c>
      <c r="HI70" s="266" t="s">
        <v>55</v>
      </c>
      <c r="HJ70" s="267" t="s">
        <v>55</v>
      </c>
      <c r="HK70" s="266" t="s">
        <v>55</v>
      </c>
      <c r="HL70" s="267" t="s">
        <v>55</v>
      </c>
      <c r="HM70" s="266" t="s">
        <v>55</v>
      </c>
      <c r="HN70" s="267" t="s">
        <v>55</v>
      </c>
      <c r="HO70" s="266" t="s">
        <v>55</v>
      </c>
      <c r="HP70" s="267" t="s">
        <v>55</v>
      </c>
      <c r="HQ70" s="266" t="s">
        <v>55</v>
      </c>
      <c r="HR70" s="267" t="s">
        <v>55</v>
      </c>
      <c r="HS70" s="266" t="s">
        <v>55</v>
      </c>
      <c r="HT70" s="267" t="s">
        <v>55</v>
      </c>
      <c r="HU70" s="266" t="s">
        <v>55</v>
      </c>
      <c r="HV70" s="267" t="s">
        <v>55</v>
      </c>
      <c r="HW70" s="266" t="s">
        <v>55</v>
      </c>
      <c r="HX70" s="267" t="s">
        <v>55</v>
      </c>
      <c r="HY70" s="266" t="s">
        <v>55</v>
      </c>
      <c r="HZ70" s="267" t="s">
        <v>55</v>
      </c>
      <c r="IA70" s="266" t="s">
        <v>55</v>
      </c>
      <c r="IB70" s="267" t="s">
        <v>55</v>
      </c>
      <c r="IC70" s="266" t="s">
        <v>55</v>
      </c>
      <c r="ID70" s="267" t="s">
        <v>55</v>
      </c>
      <c r="IE70" s="266" t="s">
        <v>55</v>
      </c>
      <c r="IF70" s="267" t="s">
        <v>55</v>
      </c>
      <c r="IG70" s="266">
        <v>3.29</v>
      </c>
      <c r="IH70" s="267">
        <v>3.19</v>
      </c>
      <c r="II70" s="266">
        <v>3.25</v>
      </c>
      <c r="IJ70" s="267">
        <v>3.15</v>
      </c>
      <c r="IK70" s="266">
        <v>3.19</v>
      </c>
      <c r="IL70" s="267">
        <v>3.09</v>
      </c>
      <c r="IM70" s="266">
        <v>3.13</v>
      </c>
      <c r="IN70" s="267">
        <v>3.0300000000000002</v>
      </c>
      <c r="IO70" s="266">
        <v>2.92</v>
      </c>
      <c r="IP70" s="267">
        <v>2.8200000000000003</v>
      </c>
      <c r="IQ70" s="266">
        <v>2.81</v>
      </c>
      <c r="IR70" s="267">
        <v>2.71</v>
      </c>
      <c r="IS70" s="266">
        <v>2.5499999999999998</v>
      </c>
      <c r="IT70" s="267">
        <v>2.4500000000000002</v>
      </c>
      <c r="IU70" s="266">
        <v>2.7199999999999998</v>
      </c>
      <c r="IV70" s="267">
        <v>2.62</v>
      </c>
      <c r="IW70" s="266">
        <v>2.88</v>
      </c>
      <c r="IX70" s="267">
        <v>2.7800000000000002</v>
      </c>
      <c r="IY70" s="266">
        <v>3.05</v>
      </c>
      <c r="IZ70" s="267">
        <v>2.95</v>
      </c>
      <c r="JA70" s="266">
        <f>+INDEX('[1]CCSU-NSU-historical'!$1:$1048576,ROW(),+MATCH(JA$13,'[1]CCSU-NSU-historical'!$13:$13,0))</f>
        <v>2.95</v>
      </c>
      <c r="JB70" s="267">
        <f>+INDEX('[1]CCSU-NSU-historical'!$1:$1048576,ROW(),+MATCH(JB$13,'[1]CCSU-NSU-historical'!$13:$13,0)+1)</f>
        <v>2.8499999999999996</v>
      </c>
      <c r="JC70" s="266">
        <v>2.96</v>
      </c>
      <c r="JD70" s="267">
        <v>2.86</v>
      </c>
      <c r="JE70" s="266">
        <v>2.84</v>
      </c>
      <c r="JF70" s="267">
        <v>2.74</v>
      </c>
      <c r="JG70" s="266">
        <v>2.79</v>
      </c>
      <c r="JH70" s="267">
        <v>2.69</v>
      </c>
      <c r="JI70" s="266">
        <v>2.8</v>
      </c>
      <c r="JJ70" s="267">
        <v>2.7</v>
      </c>
      <c r="JK70" s="266">
        <v>2.69</v>
      </c>
      <c r="JL70" s="267">
        <v>2.59</v>
      </c>
      <c r="JM70" s="266">
        <v>2.69</v>
      </c>
      <c r="JN70" s="267">
        <v>2.59</v>
      </c>
      <c r="JO70" s="266">
        <v>2.66</v>
      </c>
      <c r="JP70" s="267">
        <v>2.56</v>
      </c>
      <c r="JQ70" s="266">
        <v>2.67</v>
      </c>
      <c r="JR70" s="267">
        <v>2.5700000000000003</v>
      </c>
      <c r="JS70" s="266">
        <v>2.8</v>
      </c>
      <c r="JT70" s="267">
        <v>2.7</v>
      </c>
      <c r="JU70" s="266">
        <v>2.81</v>
      </c>
      <c r="JV70" s="267">
        <v>2.71</v>
      </c>
      <c r="JW70" s="266">
        <v>2.91</v>
      </c>
      <c r="JX70" s="267">
        <v>2.81</v>
      </c>
      <c r="JY70" s="266">
        <v>2.9699999999999998</v>
      </c>
      <c r="JZ70" s="267">
        <v>2.87</v>
      </c>
    </row>
    <row r="71" spans="1:286" x14ac:dyDescent="0.3">
      <c r="A71" s="242" t="s">
        <v>197</v>
      </c>
      <c r="B71" s="242" t="s">
        <v>197</v>
      </c>
      <c r="C71" s="279" t="s">
        <v>198</v>
      </c>
      <c r="D71" s="280" t="s">
        <v>199</v>
      </c>
      <c r="E71" s="26" t="s">
        <v>131</v>
      </c>
      <c r="F71" s="245" t="s">
        <v>242</v>
      </c>
      <c r="G71" s="246">
        <v>0</v>
      </c>
      <c r="H71" s="247">
        <v>0</v>
      </c>
      <c r="I71" s="248" t="s">
        <v>133</v>
      </c>
      <c r="J71" s="249" t="s">
        <v>133</v>
      </c>
      <c r="K71" s="248" t="s">
        <v>133</v>
      </c>
      <c r="L71" s="249" t="s">
        <v>133</v>
      </c>
      <c r="M71" s="248" t="s">
        <v>133</v>
      </c>
      <c r="N71" s="249" t="s">
        <v>133</v>
      </c>
      <c r="O71" s="248" t="s">
        <v>133</v>
      </c>
      <c r="P71" s="249" t="s">
        <v>133</v>
      </c>
      <c r="Q71" s="248" t="s">
        <v>133</v>
      </c>
      <c r="R71" s="249" t="s">
        <v>133</v>
      </c>
      <c r="S71" s="248" t="s">
        <v>133</v>
      </c>
      <c r="T71" s="249" t="s">
        <v>133</v>
      </c>
      <c r="U71" s="248" t="s">
        <v>133</v>
      </c>
      <c r="V71" s="249" t="s">
        <v>133</v>
      </c>
      <c r="W71" s="248" t="s">
        <v>133</v>
      </c>
      <c r="X71" s="249" t="s">
        <v>133</v>
      </c>
      <c r="Y71" s="248" t="s">
        <v>133</v>
      </c>
      <c r="Z71" s="249" t="s">
        <v>133</v>
      </c>
      <c r="AA71" s="248" t="s">
        <v>133</v>
      </c>
      <c r="AB71" s="249" t="s">
        <v>133</v>
      </c>
      <c r="AC71" s="248" t="s">
        <v>133</v>
      </c>
      <c r="AD71" s="249" t="s">
        <v>133</v>
      </c>
      <c r="AE71" s="248" t="s">
        <v>133</v>
      </c>
      <c r="AF71" s="249" t="s">
        <v>133</v>
      </c>
      <c r="AG71" s="248" t="s">
        <v>133</v>
      </c>
      <c r="AH71" s="249" t="s">
        <v>133</v>
      </c>
      <c r="AI71" s="248" t="s">
        <v>133</v>
      </c>
      <c r="AJ71" s="249" t="s">
        <v>133</v>
      </c>
      <c r="AK71" s="248" t="s">
        <v>133</v>
      </c>
      <c r="AL71" s="249" t="s">
        <v>133</v>
      </c>
      <c r="AM71" s="248" t="s">
        <v>133</v>
      </c>
      <c r="AN71" s="249" t="s">
        <v>133</v>
      </c>
      <c r="AO71" s="248" t="s">
        <v>133</v>
      </c>
      <c r="AP71" s="249" t="s">
        <v>133</v>
      </c>
      <c r="AQ71" s="248" t="s">
        <v>133</v>
      </c>
      <c r="AR71" s="249" t="s">
        <v>133</v>
      </c>
      <c r="AS71" s="248" t="s">
        <v>133</v>
      </c>
      <c r="AT71" s="249" t="s">
        <v>133</v>
      </c>
      <c r="AU71" s="248" t="s">
        <v>133</v>
      </c>
      <c r="AV71" s="249" t="s">
        <v>133</v>
      </c>
      <c r="AW71" s="248" t="s">
        <v>133</v>
      </c>
      <c r="AX71" s="249" t="s">
        <v>133</v>
      </c>
      <c r="AY71" s="248" t="s">
        <v>133</v>
      </c>
      <c r="AZ71" s="249" t="s">
        <v>133</v>
      </c>
      <c r="BA71" s="248" t="s">
        <v>133</v>
      </c>
      <c r="BB71" s="249" t="s">
        <v>133</v>
      </c>
      <c r="BC71" s="248" t="s">
        <v>133</v>
      </c>
      <c r="BD71" s="249" t="s">
        <v>133</v>
      </c>
      <c r="BE71" s="248" t="s">
        <v>133</v>
      </c>
      <c r="BF71" s="249" t="s">
        <v>133</v>
      </c>
      <c r="BG71" s="248" t="s">
        <v>133</v>
      </c>
      <c r="BH71" s="249" t="s">
        <v>133</v>
      </c>
      <c r="BI71" s="248" t="s">
        <v>133</v>
      </c>
      <c r="BJ71" s="249" t="s">
        <v>133</v>
      </c>
      <c r="BK71" s="248" t="s">
        <v>133</v>
      </c>
      <c r="BL71" s="249" t="s">
        <v>133</v>
      </c>
      <c r="BM71" s="248" t="s">
        <v>133</v>
      </c>
      <c r="BN71" s="249" t="s">
        <v>133</v>
      </c>
      <c r="BO71" s="248" t="s">
        <v>133</v>
      </c>
      <c r="BP71" s="249" t="s">
        <v>133</v>
      </c>
      <c r="BQ71" s="248" t="s">
        <v>133</v>
      </c>
      <c r="BR71" s="249" t="s">
        <v>133</v>
      </c>
      <c r="BS71" s="248" t="s">
        <v>133</v>
      </c>
      <c r="BT71" s="249" t="s">
        <v>133</v>
      </c>
      <c r="BU71" s="248" t="s">
        <v>133</v>
      </c>
      <c r="BV71" s="249" t="s">
        <v>133</v>
      </c>
      <c r="BW71" s="248" t="s">
        <v>133</v>
      </c>
      <c r="BX71" s="249" t="s">
        <v>133</v>
      </c>
      <c r="BY71" s="248" t="s">
        <v>133</v>
      </c>
      <c r="BZ71" s="249" t="s">
        <v>133</v>
      </c>
      <c r="CA71" s="248" t="s">
        <v>133</v>
      </c>
      <c r="CB71" s="249" t="s">
        <v>133</v>
      </c>
      <c r="CC71" s="248" t="s">
        <v>133</v>
      </c>
      <c r="CD71" s="249" t="s">
        <v>133</v>
      </c>
      <c r="CE71" s="248" t="s">
        <v>133</v>
      </c>
      <c r="CF71" s="249" t="s">
        <v>133</v>
      </c>
      <c r="CG71" s="248" t="s">
        <v>133</v>
      </c>
      <c r="CH71" s="249" t="s">
        <v>133</v>
      </c>
      <c r="CI71" s="248" t="s">
        <v>133</v>
      </c>
      <c r="CJ71" s="249" t="s">
        <v>133</v>
      </c>
      <c r="CK71" s="248" t="s">
        <v>133</v>
      </c>
      <c r="CL71" s="249" t="s">
        <v>133</v>
      </c>
      <c r="CM71" s="248" t="s">
        <v>133</v>
      </c>
      <c r="CN71" s="249" t="s">
        <v>133</v>
      </c>
      <c r="CO71" s="248" t="s">
        <v>133</v>
      </c>
      <c r="CP71" s="249" t="s">
        <v>133</v>
      </c>
      <c r="CQ71" s="248" t="s">
        <v>133</v>
      </c>
      <c r="CR71" s="249" t="s">
        <v>133</v>
      </c>
      <c r="CS71" s="248" t="s">
        <v>133</v>
      </c>
      <c r="CT71" s="249" t="s">
        <v>133</v>
      </c>
      <c r="CU71" s="248" t="s">
        <v>133</v>
      </c>
      <c r="CV71" s="249" t="s">
        <v>133</v>
      </c>
      <c r="CW71" s="248" t="s">
        <v>133</v>
      </c>
      <c r="CX71" s="249" t="s">
        <v>133</v>
      </c>
      <c r="CY71" s="248" t="s">
        <v>133</v>
      </c>
      <c r="CZ71" s="249" t="s">
        <v>133</v>
      </c>
      <c r="DA71" s="248" t="s">
        <v>133</v>
      </c>
      <c r="DB71" s="249" t="s">
        <v>133</v>
      </c>
      <c r="DC71" s="248" t="s">
        <v>133</v>
      </c>
      <c r="DD71" s="249" t="s">
        <v>133</v>
      </c>
      <c r="DE71" s="248" t="s">
        <v>133</v>
      </c>
      <c r="DF71" s="249" t="s">
        <v>133</v>
      </c>
      <c r="DG71" s="248" t="s">
        <v>133</v>
      </c>
      <c r="DH71" s="249" t="s">
        <v>133</v>
      </c>
      <c r="DI71" s="248" t="s">
        <v>133</v>
      </c>
      <c r="DJ71" s="249" t="s">
        <v>133</v>
      </c>
      <c r="DK71" s="248" t="s">
        <v>133</v>
      </c>
      <c r="DL71" s="249" t="s">
        <v>133</v>
      </c>
      <c r="DM71" s="248" t="s">
        <v>133</v>
      </c>
      <c r="DN71" s="249" t="s">
        <v>133</v>
      </c>
      <c r="DO71" s="248" t="s">
        <v>133</v>
      </c>
      <c r="DP71" s="249" t="s">
        <v>133</v>
      </c>
      <c r="DQ71" s="248" t="s">
        <v>133</v>
      </c>
      <c r="DR71" s="249" t="s">
        <v>133</v>
      </c>
      <c r="DS71" s="248" t="s">
        <v>133</v>
      </c>
      <c r="DT71" s="249" t="s">
        <v>133</v>
      </c>
      <c r="DU71" s="248" t="s">
        <v>133</v>
      </c>
      <c r="DV71" s="249" t="s">
        <v>133</v>
      </c>
      <c r="DW71" s="248" t="s">
        <v>133</v>
      </c>
      <c r="DX71" s="249" t="s">
        <v>133</v>
      </c>
      <c r="DY71" s="248" t="s">
        <v>133</v>
      </c>
      <c r="DZ71" s="249" t="s">
        <v>133</v>
      </c>
      <c r="EA71" s="248" t="s">
        <v>133</v>
      </c>
      <c r="EB71" s="249" t="s">
        <v>133</v>
      </c>
      <c r="EC71" s="248" t="s">
        <v>133</v>
      </c>
      <c r="ED71" s="249" t="s">
        <v>133</v>
      </c>
      <c r="EE71" s="248" t="s">
        <v>133</v>
      </c>
      <c r="EF71" s="249" t="s">
        <v>133</v>
      </c>
      <c r="EG71" s="248" t="s">
        <v>133</v>
      </c>
      <c r="EH71" s="249" t="s">
        <v>133</v>
      </c>
      <c r="EI71" s="248" t="s">
        <v>133</v>
      </c>
      <c r="EJ71" s="249" t="s">
        <v>133</v>
      </c>
      <c r="EK71" s="248" t="s">
        <v>133</v>
      </c>
      <c r="EL71" s="249" t="s">
        <v>133</v>
      </c>
      <c r="EM71" s="248" t="s">
        <v>133</v>
      </c>
      <c r="EN71" s="249" t="s">
        <v>133</v>
      </c>
      <c r="EO71" s="248" t="s">
        <v>133</v>
      </c>
      <c r="EP71" s="249" t="s">
        <v>133</v>
      </c>
      <c r="EQ71" s="248" t="s">
        <v>133</v>
      </c>
      <c r="ER71" s="249" t="s">
        <v>133</v>
      </c>
      <c r="ES71" s="248" t="s">
        <v>133</v>
      </c>
      <c r="ET71" s="249" t="s">
        <v>133</v>
      </c>
      <c r="EU71" s="248" t="s">
        <v>133</v>
      </c>
      <c r="EV71" s="249" t="s">
        <v>133</v>
      </c>
      <c r="EW71" s="248" t="s">
        <v>133</v>
      </c>
      <c r="EX71" s="249" t="s">
        <v>133</v>
      </c>
      <c r="EY71" s="248" t="s">
        <v>133</v>
      </c>
      <c r="EZ71" s="249" t="s">
        <v>133</v>
      </c>
      <c r="FA71" s="248" t="s">
        <v>133</v>
      </c>
      <c r="FB71" s="249" t="s">
        <v>133</v>
      </c>
      <c r="FC71" s="248" t="s">
        <v>133</v>
      </c>
      <c r="FD71" s="249" t="s">
        <v>133</v>
      </c>
      <c r="FE71" s="248" t="s">
        <v>133</v>
      </c>
      <c r="FF71" s="249" t="s">
        <v>133</v>
      </c>
      <c r="FG71" s="248" t="s">
        <v>133</v>
      </c>
      <c r="FH71" s="249" t="s">
        <v>133</v>
      </c>
      <c r="FI71" s="248" t="s">
        <v>133</v>
      </c>
      <c r="FJ71" s="249" t="s">
        <v>133</v>
      </c>
      <c r="FK71" s="248" t="s">
        <v>133</v>
      </c>
      <c r="FL71" s="249" t="s">
        <v>133</v>
      </c>
      <c r="FM71" s="248" t="s">
        <v>133</v>
      </c>
      <c r="FN71" s="249" t="s">
        <v>133</v>
      </c>
      <c r="FO71" s="248" t="s">
        <v>133</v>
      </c>
      <c r="FP71" s="249" t="s">
        <v>133</v>
      </c>
      <c r="FQ71" s="248" t="s">
        <v>133</v>
      </c>
      <c r="FR71" s="249" t="s">
        <v>133</v>
      </c>
      <c r="FS71" s="248" t="s">
        <v>133</v>
      </c>
      <c r="FT71" s="249" t="s">
        <v>133</v>
      </c>
      <c r="FU71" s="248" t="s">
        <v>133</v>
      </c>
      <c r="FV71" s="249" t="s">
        <v>133</v>
      </c>
      <c r="FW71" s="248" t="s">
        <v>133</v>
      </c>
      <c r="FX71" s="249" t="s">
        <v>133</v>
      </c>
      <c r="FY71" s="248" t="s">
        <v>133</v>
      </c>
      <c r="FZ71" s="249" t="s">
        <v>133</v>
      </c>
      <c r="GA71" s="248" t="s">
        <v>133</v>
      </c>
      <c r="GB71" s="249" t="s">
        <v>133</v>
      </c>
      <c r="GC71" s="248" t="s">
        <v>133</v>
      </c>
      <c r="GD71" s="249" t="s">
        <v>133</v>
      </c>
      <c r="GE71" s="248" t="s">
        <v>133</v>
      </c>
      <c r="GF71" s="249" t="s">
        <v>133</v>
      </c>
      <c r="GG71" s="248" t="s">
        <v>133</v>
      </c>
      <c r="GH71" s="249" t="s">
        <v>133</v>
      </c>
      <c r="GI71" s="248" t="s">
        <v>133</v>
      </c>
      <c r="GJ71" s="249" t="s">
        <v>133</v>
      </c>
      <c r="GK71" s="248" t="s">
        <v>133</v>
      </c>
      <c r="GL71" s="249" t="s">
        <v>133</v>
      </c>
      <c r="GM71" s="248" t="s">
        <v>133</v>
      </c>
      <c r="GN71" s="249" t="s">
        <v>133</v>
      </c>
      <c r="GO71" s="248" t="s">
        <v>133</v>
      </c>
      <c r="GP71" s="249" t="s">
        <v>133</v>
      </c>
      <c r="GQ71" s="248" t="s">
        <v>133</v>
      </c>
      <c r="GR71" s="249" t="s">
        <v>133</v>
      </c>
      <c r="GS71" s="248" t="s">
        <v>133</v>
      </c>
      <c r="GT71" s="249" t="s">
        <v>133</v>
      </c>
      <c r="GU71" s="248" t="s">
        <v>133</v>
      </c>
      <c r="GV71" s="249" t="s">
        <v>133</v>
      </c>
      <c r="GW71" s="248" t="s">
        <v>133</v>
      </c>
      <c r="GX71" s="249" t="s">
        <v>133</v>
      </c>
      <c r="GY71" s="248" t="s">
        <v>133</v>
      </c>
      <c r="GZ71" s="249" t="s">
        <v>133</v>
      </c>
      <c r="HA71" s="248" t="s">
        <v>133</v>
      </c>
      <c r="HB71" s="249" t="s">
        <v>133</v>
      </c>
      <c r="HC71" s="248" t="s">
        <v>133</v>
      </c>
      <c r="HD71" s="249" t="s">
        <v>133</v>
      </c>
      <c r="HE71" s="248" t="s">
        <v>133</v>
      </c>
      <c r="HF71" s="249" t="s">
        <v>133</v>
      </c>
      <c r="HG71" s="248" t="s">
        <v>133</v>
      </c>
      <c r="HH71" s="249" t="s">
        <v>133</v>
      </c>
      <c r="HI71" s="248" t="s">
        <v>133</v>
      </c>
      <c r="HJ71" s="249" t="s">
        <v>133</v>
      </c>
      <c r="HK71" s="248" t="s">
        <v>133</v>
      </c>
      <c r="HL71" s="249" t="s">
        <v>133</v>
      </c>
      <c r="HM71" s="248" t="s">
        <v>133</v>
      </c>
      <c r="HN71" s="249" t="s">
        <v>133</v>
      </c>
      <c r="HO71" s="248" t="s">
        <v>133</v>
      </c>
      <c r="HP71" s="249" t="s">
        <v>133</v>
      </c>
      <c r="HQ71" s="248" t="s">
        <v>133</v>
      </c>
      <c r="HR71" s="249" t="s">
        <v>133</v>
      </c>
      <c r="HS71" s="248" t="s">
        <v>133</v>
      </c>
      <c r="HT71" s="249" t="s">
        <v>133</v>
      </c>
      <c r="HU71" s="248" t="s">
        <v>133</v>
      </c>
      <c r="HV71" s="249" t="s">
        <v>133</v>
      </c>
      <c r="HW71" s="244" t="s">
        <v>133</v>
      </c>
      <c r="HX71" s="249" t="s">
        <v>133</v>
      </c>
      <c r="HY71" s="244" t="s">
        <v>133</v>
      </c>
      <c r="HZ71" s="249" t="s">
        <v>133</v>
      </c>
      <c r="IA71" s="244" t="s">
        <v>133</v>
      </c>
      <c r="IB71" s="249" t="s">
        <v>133</v>
      </c>
      <c r="IC71" s="248" t="s">
        <v>133</v>
      </c>
      <c r="ID71" s="249" t="s">
        <v>133</v>
      </c>
      <c r="IE71" s="248" t="s">
        <v>133</v>
      </c>
      <c r="IF71" s="249" t="s">
        <v>133</v>
      </c>
      <c r="IG71" s="248" t="s">
        <v>133</v>
      </c>
      <c r="IH71" s="249" t="s">
        <v>133</v>
      </c>
      <c r="II71" s="248" t="s">
        <v>133</v>
      </c>
      <c r="IJ71" s="249" t="s">
        <v>133</v>
      </c>
      <c r="IK71" s="244" t="s">
        <v>133</v>
      </c>
      <c r="IL71" s="249" t="s">
        <v>133</v>
      </c>
      <c r="IM71" s="244" t="s">
        <v>133</v>
      </c>
      <c r="IN71" s="249" t="s">
        <v>133</v>
      </c>
      <c r="IO71" s="244" t="s">
        <v>133</v>
      </c>
      <c r="IP71" s="249" t="s">
        <v>133</v>
      </c>
      <c r="IQ71" s="244" t="s">
        <v>133</v>
      </c>
      <c r="IR71" s="249" t="s">
        <v>133</v>
      </c>
      <c r="IS71" s="244" t="s">
        <v>133</v>
      </c>
      <c r="IT71" s="249" t="s">
        <v>133</v>
      </c>
      <c r="IU71" s="248" t="s">
        <v>133</v>
      </c>
      <c r="IV71" s="249" t="s">
        <v>133</v>
      </c>
      <c r="IW71" s="244" t="s">
        <v>133</v>
      </c>
      <c r="IX71" s="249" t="s">
        <v>133</v>
      </c>
      <c r="IY71" s="244" t="s">
        <v>133</v>
      </c>
      <c r="IZ71" s="249" t="s">
        <v>133</v>
      </c>
      <c r="JA71" s="244" t="s">
        <v>133</v>
      </c>
      <c r="JB71" s="249" t="s">
        <v>133</v>
      </c>
      <c r="JC71" s="244" t="s">
        <v>133</v>
      </c>
      <c r="JD71" s="249" t="s">
        <v>133</v>
      </c>
      <c r="JE71" s="244" t="s">
        <v>133</v>
      </c>
      <c r="JF71" s="249" t="s">
        <v>133</v>
      </c>
      <c r="JG71" s="244" t="s">
        <v>133</v>
      </c>
      <c r="JH71" s="249" t="s">
        <v>133</v>
      </c>
      <c r="JI71" s="244" t="s">
        <v>133</v>
      </c>
      <c r="JJ71" s="249" t="s">
        <v>133</v>
      </c>
      <c r="JK71" s="244" t="s">
        <v>133</v>
      </c>
      <c r="JL71" s="249" t="s">
        <v>133</v>
      </c>
      <c r="JM71" s="244" t="s">
        <v>133</v>
      </c>
      <c r="JN71" s="249" t="s">
        <v>133</v>
      </c>
      <c r="JO71" s="244" t="s">
        <v>133</v>
      </c>
      <c r="JP71" s="249" t="s">
        <v>133</v>
      </c>
      <c r="JQ71" s="244" t="s">
        <v>133</v>
      </c>
      <c r="JR71" s="249" t="s">
        <v>133</v>
      </c>
      <c r="JS71" s="244" t="s">
        <v>133</v>
      </c>
      <c r="JT71" s="249" t="s">
        <v>133</v>
      </c>
      <c r="JU71" s="244" t="s">
        <v>133</v>
      </c>
      <c r="JV71" s="249" t="s">
        <v>133</v>
      </c>
      <c r="JW71" s="244" t="s">
        <v>133</v>
      </c>
      <c r="JX71" s="249" t="s">
        <v>133</v>
      </c>
      <c r="JY71" s="244" t="s">
        <v>133</v>
      </c>
      <c r="JZ71" s="249" t="s">
        <v>133</v>
      </c>
    </row>
    <row r="72" spans="1:286" x14ac:dyDescent="0.3">
      <c r="A72" s="242" t="s">
        <v>200</v>
      </c>
      <c r="B72" s="242" t="s">
        <v>200</v>
      </c>
      <c r="C72" s="279"/>
      <c r="D72" s="280"/>
      <c r="E72" s="26" t="s">
        <v>54</v>
      </c>
      <c r="F72" s="252" t="s">
        <v>286</v>
      </c>
      <c r="G72" s="253">
        <v>1</v>
      </c>
      <c r="H72" s="270">
        <v>1</v>
      </c>
      <c r="I72" s="255" t="s">
        <v>55</v>
      </c>
      <c r="J72" s="256" t="s">
        <v>55</v>
      </c>
      <c r="K72" s="255" t="s">
        <v>55</v>
      </c>
      <c r="L72" s="256" t="s">
        <v>55</v>
      </c>
      <c r="M72" s="255" t="s">
        <v>55</v>
      </c>
      <c r="N72" s="256" t="s">
        <v>55</v>
      </c>
      <c r="O72" s="255" t="s">
        <v>55</v>
      </c>
      <c r="P72" s="256" t="s">
        <v>55</v>
      </c>
      <c r="Q72" s="255" t="s">
        <v>55</v>
      </c>
      <c r="R72" s="256" t="s">
        <v>55</v>
      </c>
      <c r="S72" s="255" t="s">
        <v>55</v>
      </c>
      <c r="T72" s="256" t="s">
        <v>55</v>
      </c>
      <c r="U72" s="255" t="s">
        <v>55</v>
      </c>
      <c r="V72" s="256" t="s">
        <v>55</v>
      </c>
      <c r="W72" s="255" t="s">
        <v>55</v>
      </c>
      <c r="X72" s="256" t="s">
        <v>55</v>
      </c>
      <c r="Y72" s="255" t="s">
        <v>55</v>
      </c>
      <c r="Z72" s="256" t="s">
        <v>55</v>
      </c>
      <c r="AA72" s="255" t="s">
        <v>55</v>
      </c>
      <c r="AB72" s="256" t="s">
        <v>55</v>
      </c>
      <c r="AC72" s="255" t="s">
        <v>55</v>
      </c>
      <c r="AD72" s="256" t="s">
        <v>55</v>
      </c>
      <c r="AE72" s="255" t="s">
        <v>55</v>
      </c>
      <c r="AF72" s="256" t="s">
        <v>55</v>
      </c>
      <c r="AG72" s="255" t="s">
        <v>55</v>
      </c>
      <c r="AH72" s="256" t="s">
        <v>55</v>
      </c>
      <c r="AI72" s="255" t="s">
        <v>55</v>
      </c>
      <c r="AJ72" s="256" t="s">
        <v>55</v>
      </c>
      <c r="AK72" s="255" t="s">
        <v>55</v>
      </c>
      <c r="AL72" s="256" t="s">
        <v>55</v>
      </c>
      <c r="AM72" s="255" t="s">
        <v>55</v>
      </c>
      <c r="AN72" s="256" t="s">
        <v>55</v>
      </c>
      <c r="AO72" s="255" t="s">
        <v>55</v>
      </c>
      <c r="AP72" s="256" t="s">
        <v>55</v>
      </c>
      <c r="AQ72" s="255" t="s">
        <v>55</v>
      </c>
      <c r="AR72" s="256" t="s">
        <v>55</v>
      </c>
      <c r="AS72" s="255" t="s">
        <v>55</v>
      </c>
      <c r="AT72" s="256" t="s">
        <v>55</v>
      </c>
      <c r="AU72" s="255" t="s">
        <v>55</v>
      </c>
      <c r="AV72" s="256" t="s">
        <v>55</v>
      </c>
      <c r="AW72" s="255" t="s">
        <v>55</v>
      </c>
      <c r="AX72" s="256" t="s">
        <v>55</v>
      </c>
      <c r="AY72" s="255" t="s">
        <v>55</v>
      </c>
      <c r="AZ72" s="256" t="s">
        <v>55</v>
      </c>
      <c r="BA72" s="255" t="s">
        <v>55</v>
      </c>
      <c r="BB72" s="256" t="s">
        <v>55</v>
      </c>
      <c r="BC72" s="255" t="s">
        <v>55</v>
      </c>
      <c r="BD72" s="256" t="s">
        <v>55</v>
      </c>
      <c r="BE72" s="255" t="s">
        <v>55</v>
      </c>
      <c r="BF72" s="256" t="s">
        <v>55</v>
      </c>
      <c r="BG72" s="255" t="s">
        <v>55</v>
      </c>
      <c r="BH72" s="256" t="s">
        <v>55</v>
      </c>
      <c r="BI72" s="255" t="s">
        <v>55</v>
      </c>
      <c r="BJ72" s="256" t="s">
        <v>55</v>
      </c>
      <c r="BK72" s="255" t="s">
        <v>55</v>
      </c>
      <c r="BL72" s="256" t="s">
        <v>55</v>
      </c>
      <c r="BM72" s="255" t="s">
        <v>55</v>
      </c>
      <c r="BN72" s="256" t="s">
        <v>55</v>
      </c>
      <c r="BO72" s="255" t="s">
        <v>55</v>
      </c>
      <c r="BP72" s="256" t="s">
        <v>55</v>
      </c>
      <c r="BQ72" s="255" t="s">
        <v>55</v>
      </c>
      <c r="BR72" s="256" t="s">
        <v>55</v>
      </c>
      <c r="BS72" s="255" t="s">
        <v>55</v>
      </c>
      <c r="BT72" s="256" t="s">
        <v>55</v>
      </c>
      <c r="BU72" s="255" t="s">
        <v>55</v>
      </c>
      <c r="BV72" s="256" t="s">
        <v>55</v>
      </c>
      <c r="BW72" s="255" t="s">
        <v>55</v>
      </c>
      <c r="BX72" s="256" t="s">
        <v>55</v>
      </c>
      <c r="BY72" s="255" t="s">
        <v>55</v>
      </c>
      <c r="BZ72" s="256" t="s">
        <v>55</v>
      </c>
      <c r="CA72" s="255" t="s">
        <v>55</v>
      </c>
      <c r="CB72" s="256" t="s">
        <v>55</v>
      </c>
      <c r="CC72" s="255" t="s">
        <v>55</v>
      </c>
      <c r="CD72" s="256" t="s">
        <v>55</v>
      </c>
      <c r="CE72" s="255" t="s">
        <v>55</v>
      </c>
      <c r="CF72" s="256" t="s">
        <v>55</v>
      </c>
      <c r="CG72" s="255" t="s">
        <v>55</v>
      </c>
      <c r="CH72" s="256" t="s">
        <v>55</v>
      </c>
      <c r="CI72" s="255" t="s">
        <v>55</v>
      </c>
      <c r="CJ72" s="256" t="s">
        <v>55</v>
      </c>
      <c r="CK72" s="255" t="s">
        <v>55</v>
      </c>
      <c r="CL72" s="256" t="s">
        <v>55</v>
      </c>
      <c r="CM72" s="255" t="s">
        <v>55</v>
      </c>
      <c r="CN72" s="256" t="s">
        <v>55</v>
      </c>
      <c r="CO72" s="255" t="s">
        <v>55</v>
      </c>
      <c r="CP72" s="256" t="s">
        <v>55</v>
      </c>
      <c r="CQ72" s="255" t="s">
        <v>55</v>
      </c>
      <c r="CR72" s="256" t="s">
        <v>55</v>
      </c>
      <c r="CS72" s="255" t="s">
        <v>55</v>
      </c>
      <c r="CT72" s="256" t="s">
        <v>55</v>
      </c>
      <c r="CU72" s="255" t="s">
        <v>55</v>
      </c>
      <c r="CV72" s="256" t="s">
        <v>55</v>
      </c>
      <c r="CW72" s="255" t="s">
        <v>55</v>
      </c>
      <c r="CX72" s="256" t="s">
        <v>55</v>
      </c>
      <c r="CY72" s="255" t="s">
        <v>55</v>
      </c>
      <c r="CZ72" s="256" t="s">
        <v>55</v>
      </c>
      <c r="DA72" s="255" t="s">
        <v>55</v>
      </c>
      <c r="DB72" s="256" t="s">
        <v>55</v>
      </c>
      <c r="DC72" s="255" t="s">
        <v>55</v>
      </c>
      <c r="DD72" s="256" t="s">
        <v>55</v>
      </c>
      <c r="DE72" s="255" t="s">
        <v>55</v>
      </c>
      <c r="DF72" s="256" t="s">
        <v>55</v>
      </c>
      <c r="DG72" s="255" t="s">
        <v>55</v>
      </c>
      <c r="DH72" s="256" t="s">
        <v>55</v>
      </c>
      <c r="DI72" s="255" t="s">
        <v>55</v>
      </c>
      <c r="DJ72" s="256" t="s">
        <v>55</v>
      </c>
      <c r="DK72" s="255" t="s">
        <v>55</v>
      </c>
      <c r="DL72" s="256" t="s">
        <v>55</v>
      </c>
      <c r="DM72" s="255" t="s">
        <v>55</v>
      </c>
      <c r="DN72" s="256" t="s">
        <v>55</v>
      </c>
      <c r="DO72" s="255" t="s">
        <v>55</v>
      </c>
      <c r="DP72" s="256" t="s">
        <v>55</v>
      </c>
      <c r="DQ72" s="255" t="s">
        <v>55</v>
      </c>
      <c r="DR72" s="256" t="s">
        <v>55</v>
      </c>
      <c r="DS72" s="255" t="s">
        <v>55</v>
      </c>
      <c r="DT72" s="256" t="s">
        <v>55</v>
      </c>
      <c r="DU72" s="255" t="s">
        <v>55</v>
      </c>
      <c r="DV72" s="256" t="s">
        <v>55</v>
      </c>
      <c r="DW72" s="255" t="s">
        <v>55</v>
      </c>
      <c r="DX72" s="256" t="s">
        <v>55</v>
      </c>
      <c r="DY72" s="255" t="s">
        <v>55</v>
      </c>
      <c r="DZ72" s="256" t="s">
        <v>55</v>
      </c>
      <c r="EA72" s="255" t="s">
        <v>55</v>
      </c>
      <c r="EB72" s="256" t="s">
        <v>55</v>
      </c>
      <c r="EC72" s="255" t="s">
        <v>55</v>
      </c>
      <c r="ED72" s="256" t="s">
        <v>55</v>
      </c>
      <c r="EE72" s="255" t="s">
        <v>55</v>
      </c>
      <c r="EF72" s="256" t="s">
        <v>55</v>
      </c>
      <c r="EG72" s="255" t="s">
        <v>55</v>
      </c>
      <c r="EH72" s="256" t="s">
        <v>55</v>
      </c>
      <c r="EI72" s="255" t="s">
        <v>55</v>
      </c>
      <c r="EJ72" s="256" t="s">
        <v>55</v>
      </c>
      <c r="EK72" s="255" t="s">
        <v>55</v>
      </c>
      <c r="EL72" s="256" t="s">
        <v>55</v>
      </c>
      <c r="EM72" s="255" t="s">
        <v>55</v>
      </c>
      <c r="EN72" s="256" t="s">
        <v>55</v>
      </c>
      <c r="EO72" s="255" t="s">
        <v>55</v>
      </c>
      <c r="EP72" s="256" t="s">
        <v>55</v>
      </c>
      <c r="EQ72" s="255" t="s">
        <v>55</v>
      </c>
      <c r="ER72" s="256" t="s">
        <v>55</v>
      </c>
      <c r="ES72" s="255" t="s">
        <v>55</v>
      </c>
      <c r="ET72" s="256" t="s">
        <v>55</v>
      </c>
      <c r="EU72" s="255" t="s">
        <v>55</v>
      </c>
      <c r="EV72" s="256" t="s">
        <v>55</v>
      </c>
      <c r="EW72" s="255" t="s">
        <v>55</v>
      </c>
      <c r="EX72" s="256" t="s">
        <v>55</v>
      </c>
      <c r="EY72" s="255" t="s">
        <v>55</v>
      </c>
      <c r="EZ72" s="256" t="s">
        <v>55</v>
      </c>
      <c r="FA72" s="255" t="s">
        <v>55</v>
      </c>
      <c r="FB72" s="256" t="s">
        <v>55</v>
      </c>
      <c r="FC72" s="255" t="s">
        <v>55</v>
      </c>
      <c r="FD72" s="256" t="s">
        <v>55</v>
      </c>
      <c r="FE72" s="255" t="s">
        <v>55</v>
      </c>
      <c r="FF72" s="256" t="s">
        <v>55</v>
      </c>
      <c r="FG72" s="255" t="s">
        <v>55</v>
      </c>
      <c r="FH72" s="256" t="s">
        <v>55</v>
      </c>
      <c r="FI72" s="255" t="s">
        <v>55</v>
      </c>
      <c r="FJ72" s="256" t="s">
        <v>55</v>
      </c>
      <c r="FK72" s="255" t="s">
        <v>55</v>
      </c>
      <c r="FL72" s="256" t="s">
        <v>55</v>
      </c>
      <c r="FM72" s="255" t="s">
        <v>55</v>
      </c>
      <c r="FN72" s="256" t="s">
        <v>55</v>
      </c>
      <c r="FO72" s="255" t="s">
        <v>55</v>
      </c>
      <c r="FP72" s="256" t="s">
        <v>55</v>
      </c>
      <c r="FQ72" s="255" t="s">
        <v>55</v>
      </c>
      <c r="FR72" s="256" t="s">
        <v>55</v>
      </c>
      <c r="FS72" s="255" t="s">
        <v>55</v>
      </c>
      <c r="FT72" s="256" t="s">
        <v>55</v>
      </c>
      <c r="FU72" s="255" t="s">
        <v>55</v>
      </c>
      <c r="FV72" s="256" t="s">
        <v>55</v>
      </c>
      <c r="FW72" s="255" t="s">
        <v>55</v>
      </c>
      <c r="FX72" s="256" t="s">
        <v>55</v>
      </c>
      <c r="FY72" s="255" t="s">
        <v>55</v>
      </c>
      <c r="FZ72" s="256" t="s">
        <v>55</v>
      </c>
      <c r="GA72" s="255" t="s">
        <v>55</v>
      </c>
      <c r="GB72" s="256" t="s">
        <v>55</v>
      </c>
      <c r="GC72" s="255" t="s">
        <v>55</v>
      </c>
      <c r="GD72" s="256" t="s">
        <v>55</v>
      </c>
      <c r="GE72" s="255" t="s">
        <v>55</v>
      </c>
      <c r="GF72" s="256" t="s">
        <v>55</v>
      </c>
      <c r="GG72" s="255" t="s">
        <v>55</v>
      </c>
      <c r="GH72" s="256" t="s">
        <v>55</v>
      </c>
      <c r="GI72" s="255" t="s">
        <v>55</v>
      </c>
      <c r="GJ72" s="256" t="s">
        <v>55</v>
      </c>
      <c r="GK72" s="255" t="s">
        <v>55</v>
      </c>
      <c r="GL72" s="256" t="s">
        <v>55</v>
      </c>
      <c r="GM72" s="255" t="s">
        <v>55</v>
      </c>
      <c r="GN72" s="256" t="s">
        <v>55</v>
      </c>
      <c r="GO72" s="255" t="s">
        <v>55</v>
      </c>
      <c r="GP72" s="256" t="s">
        <v>55</v>
      </c>
      <c r="GQ72" s="255" t="s">
        <v>55</v>
      </c>
      <c r="GR72" s="256" t="s">
        <v>55</v>
      </c>
      <c r="GS72" s="255" t="s">
        <v>55</v>
      </c>
      <c r="GT72" s="256" t="s">
        <v>55</v>
      </c>
      <c r="GU72" s="255" t="s">
        <v>55</v>
      </c>
      <c r="GV72" s="256" t="s">
        <v>55</v>
      </c>
      <c r="GW72" s="255" t="s">
        <v>55</v>
      </c>
      <c r="GX72" s="256" t="s">
        <v>55</v>
      </c>
      <c r="GY72" s="255" t="s">
        <v>55</v>
      </c>
      <c r="GZ72" s="256" t="s">
        <v>55</v>
      </c>
      <c r="HA72" s="255" t="s">
        <v>55</v>
      </c>
      <c r="HB72" s="256" t="s">
        <v>55</v>
      </c>
      <c r="HC72" s="255" t="s">
        <v>55</v>
      </c>
      <c r="HD72" s="256" t="s">
        <v>55</v>
      </c>
      <c r="HE72" s="255" t="s">
        <v>55</v>
      </c>
      <c r="HF72" s="256" t="s">
        <v>55</v>
      </c>
      <c r="HG72" s="255" t="s">
        <v>55</v>
      </c>
      <c r="HH72" s="256" t="s">
        <v>55</v>
      </c>
      <c r="HI72" s="255">
        <v>3.6280000000000001</v>
      </c>
      <c r="HJ72" s="256">
        <v>3.6280000000000001</v>
      </c>
      <c r="HK72" s="255">
        <v>3.47</v>
      </c>
      <c r="HL72" s="256">
        <v>3.47</v>
      </c>
      <c r="HM72" s="255">
        <v>3.5720000000000001</v>
      </c>
      <c r="HN72" s="256">
        <v>3.5720000000000001</v>
      </c>
      <c r="HO72" s="255">
        <v>3.468</v>
      </c>
      <c r="HP72" s="256">
        <v>3.468</v>
      </c>
      <c r="HQ72" s="255">
        <v>3.4420000000000002</v>
      </c>
      <c r="HR72" s="256">
        <v>3.4420000000000002</v>
      </c>
      <c r="HS72" s="255">
        <v>3.38</v>
      </c>
      <c r="HT72" s="256">
        <v>3.38</v>
      </c>
      <c r="HU72" s="255">
        <v>3.16</v>
      </c>
      <c r="HV72" s="256">
        <v>3.16</v>
      </c>
      <c r="HW72" s="413">
        <v>3.27</v>
      </c>
      <c r="HX72" s="415">
        <v>3.27</v>
      </c>
      <c r="HY72" s="413">
        <v>3.18</v>
      </c>
      <c r="HZ72" s="415">
        <v>3.18</v>
      </c>
      <c r="IA72" s="413">
        <v>3.26</v>
      </c>
      <c r="IB72" s="415">
        <v>3.26</v>
      </c>
      <c r="IC72" s="255">
        <v>3.06</v>
      </c>
      <c r="ID72" s="256">
        <v>3.06</v>
      </c>
      <c r="IE72" s="255">
        <v>2.9699999999999998</v>
      </c>
      <c r="IF72" s="256">
        <v>2.9699999999999998</v>
      </c>
      <c r="IG72" s="413">
        <v>2.88</v>
      </c>
      <c r="IH72" s="415">
        <v>2.88</v>
      </c>
      <c r="II72" s="413">
        <v>2.54</v>
      </c>
      <c r="IJ72" s="415">
        <v>2.54</v>
      </c>
      <c r="IK72" s="413">
        <v>2.7199999999999998</v>
      </c>
      <c r="IL72" s="415">
        <v>2.7199999999999998</v>
      </c>
      <c r="IM72" s="413">
        <v>2.54</v>
      </c>
      <c r="IN72" s="415">
        <v>2.54</v>
      </c>
      <c r="IO72" s="413">
        <v>2.3899999999999997</v>
      </c>
      <c r="IP72" s="415">
        <v>2.3899999999999997</v>
      </c>
      <c r="IQ72" s="413">
        <v>2.29</v>
      </c>
      <c r="IR72" s="415">
        <v>2.29</v>
      </c>
      <c r="IS72" s="413">
        <v>1.94</v>
      </c>
      <c r="IT72" s="415">
        <v>1.94</v>
      </c>
      <c r="IU72" s="413">
        <v>1.97</v>
      </c>
      <c r="IV72" s="415">
        <v>1.97</v>
      </c>
      <c r="IW72" s="413">
        <v>2.1100000000000003</v>
      </c>
      <c r="IX72" s="415">
        <v>2.1100000000000003</v>
      </c>
      <c r="IY72" s="413">
        <v>2.16</v>
      </c>
      <c r="IZ72" s="415">
        <v>2.16</v>
      </c>
      <c r="JA72" s="413">
        <f>+INDEX('[1]CCSU-NSU-historical'!$1:$1048576,ROW(),+MATCH(JA$13,'[1]CCSU-NSU-historical'!$13:$13,0))</f>
        <v>2.48</v>
      </c>
      <c r="JB72" s="415">
        <f>+INDEX('[1]CCSU-NSU-historical'!$1:$1048576,ROW(),+MATCH(JB$13,'[1]CCSU-NSU-historical'!$13:$13,0)+1)</f>
        <v>2.48</v>
      </c>
      <c r="JC72" s="413">
        <v>2.17</v>
      </c>
      <c r="JD72" s="415">
        <v>2.17</v>
      </c>
      <c r="JE72" s="413">
        <v>1.96</v>
      </c>
      <c r="JF72" s="415">
        <v>1.96</v>
      </c>
      <c r="JG72" s="413">
        <v>1.83</v>
      </c>
      <c r="JH72" s="415">
        <v>1.83</v>
      </c>
      <c r="JI72" s="413">
        <v>1.53</v>
      </c>
      <c r="JJ72" s="415">
        <v>1.53</v>
      </c>
      <c r="JK72" s="413">
        <v>1.53</v>
      </c>
      <c r="JL72" s="415">
        <v>1.53</v>
      </c>
      <c r="JM72" s="413">
        <v>1.6099999999999999</v>
      </c>
      <c r="JN72" s="415">
        <v>1.6099999999999999</v>
      </c>
      <c r="JO72" s="413">
        <v>1.52</v>
      </c>
      <c r="JP72" s="415">
        <v>1.52</v>
      </c>
      <c r="JQ72" s="413">
        <v>1.33</v>
      </c>
      <c r="JR72" s="415">
        <v>1.33</v>
      </c>
      <c r="JS72" s="413">
        <v>1.17</v>
      </c>
      <c r="JT72" s="415">
        <v>1.17</v>
      </c>
      <c r="JU72" s="413">
        <v>1.21</v>
      </c>
      <c r="JV72" s="415">
        <v>1.21</v>
      </c>
      <c r="JW72" s="413">
        <v>1.53</v>
      </c>
      <c r="JX72" s="415">
        <v>1.53</v>
      </c>
      <c r="JY72" s="413">
        <v>1.63</v>
      </c>
      <c r="JZ72" s="415">
        <v>1.63</v>
      </c>
    </row>
    <row r="73" spans="1:286" x14ac:dyDescent="0.3">
      <c r="A73" s="191" t="s">
        <v>201</v>
      </c>
      <c r="B73" s="242" t="s">
        <v>200</v>
      </c>
      <c r="C73" s="271"/>
      <c r="D73" s="274"/>
      <c r="E73" s="26" t="s">
        <v>155</v>
      </c>
      <c r="F73" s="252" t="s">
        <v>287</v>
      </c>
      <c r="G73" s="253">
        <v>1.2</v>
      </c>
      <c r="H73" s="254">
        <v>1.2</v>
      </c>
      <c r="I73" s="255" t="s">
        <v>55</v>
      </c>
      <c r="J73" s="257" t="s">
        <v>55</v>
      </c>
      <c r="K73" s="255" t="s">
        <v>55</v>
      </c>
      <c r="L73" s="257" t="s">
        <v>55</v>
      </c>
      <c r="M73" s="255" t="s">
        <v>55</v>
      </c>
      <c r="N73" s="257" t="s">
        <v>55</v>
      </c>
      <c r="O73" s="255" t="s">
        <v>55</v>
      </c>
      <c r="P73" s="257" t="s">
        <v>55</v>
      </c>
      <c r="Q73" s="255" t="s">
        <v>55</v>
      </c>
      <c r="R73" s="257" t="s">
        <v>55</v>
      </c>
      <c r="S73" s="255" t="s">
        <v>55</v>
      </c>
      <c r="T73" s="257" t="s">
        <v>55</v>
      </c>
      <c r="U73" s="255" t="s">
        <v>55</v>
      </c>
      <c r="V73" s="257" t="s">
        <v>55</v>
      </c>
      <c r="W73" s="255" t="s">
        <v>55</v>
      </c>
      <c r="X73" s="257" t="s">
        <v>55</v>
      </c>
      <c r="Y73" s="255" t="s">
        <v>55</v>
      </c>
      <c r="Z73" s="257" t="s">
        <v>55</v>
      </c>
      <c r="AA73" s="255" t="s">
        <v>55</v>
      </c>
      <c r="AB73" s="257" t="s">
        <v>55</v>
      </c>
      <c r="AC73" s="255" t="s">
        <v>55</v>
      </c>
      <c r="AD73" s="257" t="s">
        <v>55</v>
      </c>
      <c r="AE73" s="255" t="s">
        <v>55</v>
      </c>
      <c r="AF73" s="257" t="s">
        <v>55</v>
      </c>
      <c r="AG73" s="255" t="s">
        <v>55</v>
      </c>
      <c r="AH73" s="257" t="s">
        <v>55</v>
      </c>
      <c r="AI73" s="255" t="s">
        <v>55</v>
      </c>
      <c r="AJ73" s="257" t="s">
        <v>55</v>
      </c>
      <c r="AK73" s="255" t="s">
        <v>55</v>
      </c>
      <c r="AL73" s="257" t="s">
        <v>55</v>
      </c>
      <c r="AM73" s="255" t="s">
        <v>55</v>
      </c>
      <c r="AN73" s="257" t="s">
        <v>55</v>
      </c>
      <c r="AO73" s="255" t="s">
        <v>55</v>
      </c>
      <c r="AP73" s="257" t="s">
        <v>55</v>
      </c>
      <c r="AQ73" s="255" t="s">
        <v>55</v>
      </c>
      <c r="AR73" s="257" t="s">
        <v>55</v>
      </c>
      <c r="AS73" s="255" t="s">
        <v>55</v>
      </c>
      <c r="AT73" s="257" t="s">
        <v>55</v>
      </c>
      <c r="AU73" s="255" t="s">
        <v>55</v>
      </c>
      <c r="AV73" s="257" t="s">
        <v>55</v>
      </c>
      <c r="AW73" s="255" t="s">
        <v>55</v>
      </c>
      <c r="AX73" s="257" t="s">
        <v>55</v>
      </c>
      <c r="AY73" s="255" t="s">
        <v>55</v>
      </c>
      <c r="AZ73" s="257" t="s">
        <v>55</v>
      </c>
      <c r="BA73" s="255" t="s">
        <v>55</v>
      </c>
      <c r="BB73" s="257" t="s">
        <v>55</v>
      </c>
      <c r="BC73" s="255" t="s">
        <v>55</v>
      </c>
      <c r="BD73" s="257" t="s">
        <v>55</v>
      </c>
      <c r="BE73" s="255" t="s">
        <v>55</v>
      </c>
      <c r="BF73" s="257" t="s">
        <v>55</v>
      </c>
      <c r="BG73" s="255" t="s">
        <v>55</v>
      </c>
      <c r="BH73" s="257" t="s">
        <v>55</v>
      </c>
      <c r="BI73" s="255" t="s">
        <v>55</v>
      </c>
      <c r="BJ73" s="257" t="s">
        <v>55</v>
      </c>
      <c r="BK73" s="255" t="s">
        <v>55</v>
      </c>
      <c r="BL73" s="257" t="s">
        <v>55</v>
      </c>
      <c r="BM73" s="255" t="s">
        <v>55</v>
      </c>
      <c r="BN73" s="257" t="s">
        <v>55</v>
      </c>
      <c r="BO73" s="255" t="s">
        <v>55</v>
      </c>
      <c r="BP73" s="257" t="s">
        <v>55</v>
      </c>
      <c r="BQ73" s="255" t="s">
        <v>55</v>
      </c>
      <c r="BR73" s="257" t="s">
        <v>55</v>
      </c>
      <c r="BS73" s="255" t="s">
        <v>55</v>
      </c>
      <c r="BT73" s="257" t="s">
        <v>55</v>
      </c>
      <c r="BU73" s="255" t="s">
        <v>55</v>
      </c>
      <c r="BV73" s="257" t="s">
        <v>55</v>
      </c>
      <c r="BW73" s="255" t="s">
        <v>55</v>
      </c>
      <c r="BX73" s="257" t="s">
        <v>55</v>
      </c>
      <c r="BY73" s="255" t="s">
        <v>55</v>
      </c>
      <c r="BZ73" s="257" t="s">
        <v>55</v>
      </c>
      <c r="CA73" s="255" t="s">
        <v>55</v>
      </c>
      <c r="CB73" s="257" t="s">
        <v>55</v>
      </c>
      <c r="CC73" s="255" t="s">
        <v>55</v>
      </c>
      <c r="CD73" s="257" t="s">
        <v>55</v>
      </c>
      <c r="CE73" s="255" t="s">
        <v>55</v>
      </c>
      <c r="CF73" s="257" t="s">
        <v>55</v>
      </c>
      <c r="CG73" s="255" t="s">
        <v>55</v>
      </c>
      <c r="CH73" s="257" t="s">
        <v>55</v>
      </c>
      <c r="CI73" s="255" t="s">
        <v>55</v>
      </c>
      <c r="CJ73" s="257" t="s">
        <v>55</v>
      </c>
      <c r="CK73" s="255" t="s">
        <v>55</v>
      </c>
      <c r="CL73" s="257" t="s">
        <v>55</v>
      </c>
      <c r="CM73" s="255" t="s">
        <v>55</v>
      </c>
      <c r="CN73" s="257" t="s">
        <v>55</v>
      </c>
      <c r="CO73" s="255" t="s">
        <v>55</v>
      </c>
      <c r="CP73" s="257" t="s">
        <v>55</v>
      </c>
      <c r="CQ73" s="255" t="s">
        <v>55</v>
      </c>
      <c r="CR73" s="257" t="s">
        <v>55</v>
      </c>
      <c r="CS73" s="255" t="s">
        <v>55</v>
      </c>
      <c r="CT73" s="257" t="s">
        <v>55</v>
      </c>
      <c r="CU73" s="255" t="s">
        <v>55</v>
      </c>
      <c r="CV73" s="257" t="s">
        <v>55</v>
      </c>
      <c r="CW73" s="255" t="s">
        <v>55</v>
      </c>
      <c r="CX73" s="257" t="s">
        <v>55</v>
      </c>
      <c r="CY73" s="255" t="s">
        <v>55</v>
      </c>
      <c r="CZ73" s="257" t="s">
        <v>55</v>
      </c>
      <c r="DA73" s="255" t="s">
        <v>55</v>
      </c>
      <c r="DB73" s="257" t="s">
        <v>55</v>
      </c>
      <c r="DC73" s="255" t="s">
        <v>55</v>
      </c>
      <c r="DD73" s="257" t="s">
        <v>55</v>
      </c>
      <c r="DE73" s="255" t="s">
        <v>55</v>
      </c>
      <c r="DF73" s="257" t="s">
        <v>55</v>
      </c>
      <c r="DG73" s="255" t="s">
        <v>55</v>
      </c>
      <c r="DH73" s="257" t="s">
        <v>55</v>
      </c>
      <c r="DI73" s="255" t="s">
        <v>55</v>
      </c>
      <c r="DJ73" s="257" t="s">
        <v>55</v>
      </c>
      <c r="DK73" s="255" t="s">
        <v>55</v>
      </c>
      <c r="DL73" s="257" t="s">
        <v>55</v>
      </c>
      <c r="DM73" s="255" t="s">
        <v>55</v>
      </c>
      <c r="DN73" s="257" t="s">
        <v>55</v>
      </c>
      <c r="DO73" s="255" t="s">
        <v>55</v>
      </c>
      <c r="DP73" s="257" t="s">
        <v>55</v>
      </c>
      <c r="DQ73" s="255" t="s">
        <v>55</v>
      </c>
      <c r="DR73" s="257" t="s">
        <v>55</v>
      </c>
      <c r="DS73" s="255" t="s">
        <v>55</v>
      </c>
      <c r="DT73" s="257" t="s">
        <v>55</v>
      </c>
      <c r="DU73" s="255" t="s">
        <v>55</v>
      </c>
      <c r="DV73" s="257" t="s">
        <v>55</v>
      </c>
      <c r="DW73" s="255" t="s">
        <v>55</v>
      </c>
      <c r="DX73" s="257" t="s">
        <v>55</v>
      </c>
      <c r="DY73" s="255" t="s">
        <v>55</v>
      </c>
      <c r="DZ73" s="257" t="s">
        <v>55</v>
      </c>
      <c r="EA73" s="255" t="s">
        <v>55</v>
      </c>
      <c r="EB73" s="257" t="s">
        <v>55</v>
      </c>
      <c r="EC73" s="255" t="s">
        <v>55</v>
      </c>
      <c r="ED73" s="257" t="s">
        <v>55</v>
      </c>
      <c r="EE73" s="255" t="s">
        <v>55</v>
      </c>
      <c r="EF73" s="257" t="s">
        <v>55</v>
      </c>
      <c r="EG73" s="255" t="s">
        <v>55</v>
      </c>
      <c r="EH73" s="257" t="s">
        <v>55</v>
      </c>
      <c r="EI73" s="255" t="s">
        <v>55</v>
      </c>
      <c r="EJ73" s="257" t="s">
        <v>55</v>
      </c>
      <c r="EK73" s="255" t="s">
        <v>55</v>
      </c>
      <c r="EL73" s="257" t="s">
        <v>55</v>
      </c>
      <c r="EM73" s="255" t="s">
        <v>55</v>
      </c>
      <c r="EN73" s="257" t="s">
        <v>55</v>
      </c>
      <c r="EO73" s="255" t="s">
        <v>55</v>
      </c>
      <c r="EP73" s="257" t="s">
        <v>55</v>
      </c>
      <c r="EQ73" s="255" t="s">
        <v>55</v>
      </c>
      <c r="ER73" s="257" t="s">
        <v>55</v>
      </c>
      <c r="ES73" s="255" t="s">
        <v>55</v>
      </c>
      <c r="ET73" s="257" t="s">
        <v>55</v>
      </c>
      <c r="EU73" s="255" t="s">
        <v>55</v>
      </c>
      <c r="EV73" s="257" t="s">
        <v>55</v>
      </c>
      <c r="EW73" s="255" t="s">
        <v>55</v>
      </c>
      <c r="EX73" s="257" t="s">
        <v>55</v>
      </c>
      <c r="EY73" s="255" t="s">
        <v>55</v>
      </c>
      <c r="EZ73" s="257" t="s">
        <v>55</v>
      </c>
      <c r="FA73" s="255" t="s">
        <v>55</v>
      </c>
      <c r="FB73" s="257" t="s">
        <v>55</v>
      </c>
      <c r="FC73" s="255" t="s">
        <v>55</v>
      </c>
      <c r="FD73" s="257" t="s">
        <v>55</v>
      </c>
      <c r="FE73" s="255" t="s">
        <v>55</v>
      </c>
      <c r="FF73" s="257" t="s">
        <v>55</v>
      </c>
      <c r="FG73" s="255" t="s">
        <v>55</v>
      </c>
      <c r="FH73" s="257" t="s">
        <v>55</v>
      </c>
      <c r="FI73" s="255" t="s">
        <v>55</v>
      </c>
      <c r="FJ73" s="257" t="s">
        <v>55</v>
      </c>
      <c r="FK73" s="255" t="s">
        <v>55</v>
      </c>
      <c r="FL73" s="257" t="s">
        <v>55</v>
      </c>
      <c r="FM73" s="255" t="s">
        <v>55</v>
      </c>
      <c r="FN73" s="257" t="s">
        <v>55</v>
      </c>
      <c r="FO73" s="255" t="s">
        <v>55</v>
      </c>
      <c r="FP73" s="257" t="s">
        <v>55</v>
      </c>
      <c r="FQ73" s="255" t="s">
        <v>55</v>
      </c>
      <c r="FR73" s="257" t="s">
        <v>55</v>
      </c>
      <c r="FS73" s="255" t="s">
        <v>55</v>
      </c>
      <c r="FT73" s="257" t="s">
        <v>55</v>
      </c>
      <c r="FU73" s="255" t="s">
        <v>55</v>
      </c>
      <c r="FV73" s="257" t="s">
        <v>55</v>
      </c>
      <c r="FW73" s="255" t="s">
        <v>55</v>
      </c>
      <c r="FX73" s="257" t="s">
        <v>55</v>
      </c>
      <c r="FY73" s="255" t="s">
        <v>55</v>
      </c>
      <c r="FZ73" s="257" t="s">
        <v>55</v>
      </c>
      <c r="GA73" s="255" t="s">
        <v>55</v>
      </c>
      <c r="GB73" s="257" t="s">
        <v>55</v>
      </c>
      <c r="GC73" s="255" t="s">
        <v>55</v>
      </c>
      <c r="GD73" s="257" t="s">
        <v>55</v>
      </c>
      <c r="GE73" s="255" t="s">
        <v>55</v>
      </c>
      <c r="GF73" s="257" t="s">
        <v>55</v>
      </c>
      <c r="GG73" s="255" t="s">
        <v>55</v>
      </c>
      <c r="GH73" s="257" t="s">
        <v>55</v>
      </c>
      <c r="GI73" s="255" t="s">
        <v>55</v>
      </c>
      <c r="GJ73" s="257" t="s">
        <v>55</v>
      </c>
      <c r="GK73" s="255" t="s">
        <v>55</v>
      </c>
      <c r="GL73" s="257" t="s">
        <v>55</v>
      </c>
      <c r="GM73" s="255" t="s">
        <v>55</v>
      </c>
      <c r="GN73" s="257" t="s">
        <v>55</v>
      </c>
      <c r="GO73" s="255" t="s">
        <v>55</v>
      </c>
      <c r="GP73" s="257" t="s">
        <v>55</v>
      </c>
      <c r="GQ73" s="255" t="s">
        <v>55</v>
      </c>
      <c r="GR73" s="257" t="s">
        <v>55</v>
      </c>
      <c r="GS73" s="255" t="s">
        <v>55</v>
      </c>
      <c r="GT73" s="257" t="s">
        <v>55</v>
      </c>
      <c r="GU73" s="255" t="s">
        <v>55</v>
      </c>
      <c r="GV73" s="257" t="s">
        <v>55</v>
      </c>
      <c r="GW73" s="255" t="s">
        <v>55</v>
      </c>
      <c r="GX73" s="257" t="s">
        <v>55</v>
      </c>
      <c r="GY73" s="255" t="s">
        <v>55</v>
      </c>
      <c r="GZ73" s="257" t="s">
        <v>55</v>
      </c>
      <c r="HA73" s="255" t="s">
        <v>55</v>
      </c>
      <c r="HB73" s="257" t="s">
        <v>55</v>
      </c>
      <c r="HC73" s="255" t="s">
        <v>55</v>
      </c>
      <c r="HD73" s="257" t="s">
        <v>55</v>
      </c>
      <c r="HE73" s="255" t="s">
        <v>55</v>
      </c>
      <c r="HF73" s="257" t="s">
        <v>55</v>
      </c>
      <c r="HG73" s="255">
        <v>3.9300000000000006</v>
      </c>
      <c r="HH73" s="257" t="s">
        <v>55</v>
      </c>
      <c r="HI73" s="255">
        <v>3.9320000000000004</v>
      </c>
      <c r="HJ73" s="257">
        <v>3.8280000000000003</v>
      </c>
      <c r="HK73" s="255">
        <v>3.76</v>
      </c>
      <c r="HL73" s="257">
        <v>3.67</v>
      </c>
      <c r="HM73" s="255">
        <v>3.8680000000000003</v>
      </c>
      <c r="HN73" s="257">
        <v>3.7720000000000002</v>
      </c>
      <c r="HO73" s="255">
        <v>3.7619999999999996</v>
      </c>
      <c r="HP73" s="257">
        <v>3.6680000000000001</v>
      </c>
      <c r="HQ73" s="255">
        <v>3.7780000000000005</v>
      </c>
      <c r="HR73" s="257">
        <v>3.6420000000000003</v>
      </c>
      <c r="HS73" s="255">
        <v>3.71</v>
      </c>
      <c r="HT73" s="257">
        <v>3.58</v>
      </c>
      <c r="HU73" s="255">
        <v>3.4799999999999995</v>
      </c>
      <c r="HV73" s="257">
        <v>3.3600000000000003</v>
      </c>
      <c r="HW73" s="413">
        <v>3.59</v>
      </c>
      <c r="HX73" s="414">
        <v>3.4699999999999998</v>
      </c>
      <c r="HY73" s="413">
        <v>3.5</v>
      </c>
      <c r="HZ73" s="414">
        <v>3.38</v>
      </c>
      <c r="IA73" s="413">
        <v>3.5700000000000003</v>
      </c>
      <c r="IB73" s="414">
        <v>3.46</v>
      </c>
      <c r="IC73" s="255">
        <v>3.37</v>
      </c>
      <c r="ID73" s="257">
        <v>3.26</v>
      </c>
      <c r="IE73" s="255">
        <v>3.2800000000000002</v>
      </c>
      <c r="IF73" s="257">
        <v>3.17</v>
      </c>
      <c r="IG73" s="413">
        <v>3.17</v>
      </c>
      <c r="IH73" s="414">
        <v>3.08</v>
      </c>
      <c r="II73" s="413">
        <v>2.8200000000000003</v>
      </c>
      <c r="IJ73" s="414">
        <v>2.74</v>
      </c>
      <c r="IK73" s="413">
        <v>2.99</v>
      </c>
      <c r="IL73" s="414">
        <v>2.92</v>
      </c>
      <c r="IM73" s="413">
        <v>2.8</v>
      </c>
      <c r="IN73" s="414">
        <v>2.74</v>
      </c>
      <c r="IO73" s="413">
        <v>2.65</v>
      </c>
      <c r="IP73" s="414">
        <v>2.59</v>
      </c>
      <c r="IQ73" s="413">
        <v>2.5499999999999998</v>
      </c>
      <c r="IR73" s="414">
        <v>2.4900000000000002</v>
      </c>
      <c r="IS73" s="413">
        <v>2.1799999999999997</v>
      </c>
      <c r="IT73" s="414">
        <v>2.1399999999999997</v>
      </c>
      <c r="IU73" s="413">
        <v>2.2199999999999998</v>
      </c>
      <c r="IV73" s="414">
        <v>2.17</v>
      </c>
      <c r="IW73" s="413">
        <v>2.37</v>
      </c>
      <c r="IX73" s="414">
        <v>2.31</v>
      </c>
      <c r="IY73" s="413">
        <v>2.4</v>
      </c>
      <c r="IZ73" s="414">
        <v>2.36</v>
      </c>
      <c r="JA73" s="413">
        <f>+INDEX('[1]CCSU-NSU-historical'!$1:$1048576,ROW(),+MATCH(JA$13,'[1]CCSU-NSU-historical'!$13:$13,0))</f>
        <v>2.73</v>
      </c>
      <c r="JB73" s="414">
        <f>+INDEX('[1]CCSU-NSU-historical'!$1:$1048576,ROW(),+MATCH(JB$13,'[1]CCSU-NSU-historical'!$13:$13,0)+1)</f>
        <v>2.6799999999999997</v>
      </c>
      <c r="JC73" s="413">
        <v>2.42</v>
      </c>
      <c r="JD73" s="414">
        <v>2.37</v>
      </c>
      <c r="JE73" s="413">
        <v>2.2000000000000002</v>
      </c>
      <c r="JF73" s="414">
        <v>2.16</v>
      </c>
      <c r="JG73" s="413">
        <v>2.1</v>
      </c>
      <c r="JH73" s="414">
        <v>2.0299999999999998</v>
      </c>
      <c r="JI73" s="413">
        <v>1.8199999999999998</v>
      </c>
      <c r="JJ73" s="414">
        <v>1.73</v>
      </c>
      <c r="JK73" s="413">
        <v>1.81</v>
      </c>
      <c r="JL73" s="414">
        <v>1.73</v>
      </c>
      <c r="JM73" s="413">
        <v>1.91</v>
      </c>
      <c r="JN73" s="414">
        <v>1.81</v>
      </c>
      <c r="JO73" s="413">
        <v>1.7999999999999998</v>
      </c>
      <c r="JP73" s="414">
        <v>1.72</v>
      </c>
      <c r="JQ73" s="413">
        <v>1.6199999999999999</v>
      </c>
      <c r="JR73" s="414">
        <v>1.53</v>
      </c>
      <c r="JS73" s="413">
        <v>1.47</v>
      </c>
      <c r="JT73" s="414">
        <v>1.3699999999999999</v>
      </c>
      <c r="JU73" s="413">
        <v>1.51</v>
      </c>
      <c r="JV73" s="414">
        <v>1.41</v>
      </c>
      <c r="JW73" s="413">
        <v>1.8399999999999999</v>
      </c>
      <c r="JX73" s="414">
        <v>1.73</v>
      </c>
      <c r="JY73" s="413">
        <v>1.95</v>
      </c>
      <c r="JZ73" s="414">
        <v>1.83</v>
      </c>
    </row>
    <row r="74" spans="1:286" x14ac:dyDescent="0.3">
      <c r="A74" s="191" t="s">
        <v>202</v>
      </c>
      <c r="B74" s="191" t="s">
        <v>201</v>
      </c>
      <c r="C74" s="271"/>
      <c r="D74" s="274"/>
      <c r="E74" s="26" t="s">
        <v>157</v>
      </c>
      <c r="F74" s="252" t="s">
        <v>288</v>
      </c>
      <c r="G74" s="253">
        <v>1.2</v>
      </c>
      <c r="H74" s="254">
        <v>1.2</v>
      </c>
      <c r="I74" s="255" t="s">
        <v>55</v>
      </c>
      <c r="J74" s="257" t="s">
        <v>55</v>
      </c>
      <c r="K74" s="255" t="s">
        <v>55</v>
      </c>
      <c r="L74" s="257" t="s">
        <v>55</v>
      </c>
      <c r="M74" s="255" t="s">
        <v>55</v>
      </c>
      <c r="N74" s="257" t="s">
        <v>55</v>
      </c>
      <c r="O74" s="255" t="s">
        <v>55</v>
      </c>
      <c r="P74" s="257" t="s">
        <v>55</v>
      </c>
      <c r="Q74" s="255" t="s">
        <v>55</v>
      </c>
      <c r="R74" s="257" t="s">
        <v>55</v>
      </c>
      <c r="S74" s="255" t="s">
        <v>55</v>
      </c>
      <c r="T74" s="257" t="s">
        <v>55</v>
      </c>
      <c r="U74" s="255" t="s">
        <v>55</v>
      </c>
      <c r="V74" s="257" t="s">
        <v>55</v>
      </c>
      <c r="W74" s="255" t="s">
        <v>55</v>
      </c>
      <c r="X74" s="257" t="s">
        <v>55</v>
      </c>
      <c r="Y74" s="255" t="s">
        <v>55</v>
      </c>
      <c r="Z74" s="257" t="s">
        <v>55</v>
      </c>
      <c r="AA74" s="255" t="s">
        <v>55</v>
      </c>
      <c r="AB74" s="257" t="s">
        <v>55</v>
      </c>
      <c r="AC74" s="255" t="s">
        <v>55</v>
      </c>
      <c r="AD74" s="257" t="s">
        <v>55</v>
      </c>
      <c r="AE74" s="255" t="s">
        <v>55</v>
      </c>
      <c r="AF74" s="257" t="s">
        <v>55</v>
      </c>
      <c r="AG74" s="255" t="s">
        <v>55</v>
      </c>
      <c r="AH74" s="257" t="s">
        <v>55</v>
      </c>
      <c r="AI74" s="255" t="s">
        <v>55</v>
      </c>
      <c r="AJ74" s="257" t="s">
        <v>55</v>
      </c>
      <c r="AK74" s="255" t="s">
        <v>55</v>
      </c>
      <c r="AL74" s="257" t="s">
        <v>55</v>
      </c>
      <c r="AM74" s="255" t="s">
        <v>55</v>
      </c>
      <c r="AN74" s="257" t="s">
        <v>55</v>
      </c>
      <c r="AO74" s="255" t="s">
        <v>55</v>
      </c>
      <c r="AP74" s="257" t="s">
        <v>55</v>
      </c>
      <c r="AQ74" s="255" t="s">
        <v>55</v>
      </c>
      <c r="AR74" s="257" t="s">
        <v>55</v>
      </c>
      <c r="AS74" s="255" t="s">
        <v>55</v>
      </c>
      <c r="AT74" s="257" t="s">
        <v>55</v>
      </c>
      <c r="AU74" s="255" t="s">
        <v>55</v>
      </c>
      <c r="AV74" s="257" t="s">
        <v>55</v>
      </c>
      <c r="AW74" s="255" t="s">
        <v>55</v>
      </c>
      <c r="AX74" s="257" t="s">
        <v>55</v>
      </c>
      <c r="AY74" s="255" t="s">
        <v>55</v>
      </c>
      <c r="AZ74" s="257" t="s">
        <v>55</v>
      </c>
      <c r="BA74" s="255" t="s">
        <v>55</v>
      </c>
      <c r="BB74" s="257" t="s">
        <v>55</v>
      </c>
      <c r="BC74" s="255" t="s">
        <v>55</v>
      </c>
      <c r="BD74" s="257" t="s">
        <v>55</v>
      </c>
      <c r="BE74" s="255" t="s">
        <v>55</v>
      </c>
      <c r="BF74" s="257" t="s">
        <v>55</v>
      </c>
      <c r="BG74" s="255" t="s">
        <v>55</v>
      </c>
      <c r="BH74" s="257" t="s">
        <v>55</v>
      </c>
      <c r="BI74" s="255" t="s">
        <v>55</v>
      </c>
      <c r="BJ74" s="257" t="s">
        <v>55</v>
      </c>
      <c r="BK74" s="255" t="s">
        <v>55</v>
      </c>
      <c r="BL74" s="257" t="s">
        <v>55</v>
      </c>
      <c r="BM74" s="255" t="s">
        <v>55</v>
      </c>
      <c r="BN74" s="257" t="s">
        <v>55</v>
      </c>
      <c r="BO74" s="255" t="s">
        <v>55</v>
      </c>
      <c r="BP74" s="257" t="s">
        <v>55</v>
      </c>
      <c r="BQ74" s="255" t="s">
        <v>55</v>
      </c>
      <c r="BR74" s="257" t="s">
        <v>55</v>
      </c>
      <c r="BS74" s="255" t="s">
        <v>55</v>
      </c>
      <c r="BT74" s="257" t="s">
        <v>55</v>
      </c>
      <c r="BU74" s="255" t="s">
        <v>55</v>
      </c>
      <c r="BV74" s="257" t="s">
        <v>55</v>
      </c>
      <c r="BW74" s="255" t="s">
        <v>55</v>
      </c>
      <c r="BX74" s="257" t="s">
        <v>55</v>
      </c>
      <c r="BY74" s="255" t="s">
        <v>55</v>
      </c>
      <c r="BZ74" s="257" t="s">
        <v>55</v>
      </c>
      <c r="CA74" s="255" t="s">
        <v>55</v>
      </c>
      <c r="CB74" s="257" t="s">
        <v>55</v>
      </c>
      <c r="CC74" s="255" t="s">
        <v>55</v>
      </c>
      <c r="CD74" s="257" t="s">
        <v>55</v>
      </c>
      <c r="CE74" s="255" t="s">
        <v>55</v>
      </c>
      <c r="CF74" s="257" t="s">
        <v>55</v>
      </c>
      <c r="CG74" s="255" t="s">
        <v>55</v>
      </c>
      <c r="CH74" s="257" t="s">
        <v>55</v>
      </c>
      <c r="CI74" s="255" t="s">
        <v>55</v>
      </c>
      <c r="CJ74" s="257" t="s">
        <v>55</v>
      </c>
      <c r="CK74" s="255" t="s">
        <v>55</v>
      </c>
      <c r="CL74" s="257" t="s">
        <v>55</v>
      </c>
      <c r="CM74" s="255" t="s">
        <v>55</v>
      </c>
      <c r="CN74" s="257" t="s">
        <v>55</v>
      </c>
      <c r="CO74" s="255" t="s">
        <v>55</v>
      </c>
      <c r="CP74" s="257" t="s">
        <v>55</v>
      </c>
      <c r="CQ74" s="255" t="s">
        <v>55</v>
      </c>
      <c r="CR74" s="257" t="s">
        <v>55</v>
      </c>
      <c r="CS74" s="255" t="s">
        <v>55</v>
      </c>
      <c r="CT74" s="257" t="s">
        <v>55</v>
      </c>
      <c r="CU74" s="255" t="s">
        <v>55</v>
      </c>
      <c r="CV74" s="257" t="s">
        <v>55</v>
      </c>
      <c r="CW74" s="255" t="s">
        <v>55</v>
      </c>
      <c r="CX74" s="257" t="s">
        <v>55</v>
      </c>
      <c r="CY74" s="255" t="s">
        <v>55</v>
      </c>
      <c r="CZ74" s="257" t="s">
        <v>55</v>
      </c>
      <c r="DA74" s="255" t="s">
        <v>55</v>
      </c>
      <c r="DB74" s="257" t="s">
        <v>55</v>
      </c>
      <c r="DC74" s="255" t="s">
        <v>55</v>
      </c>
      <c r="DD74" s="257" t="s">
        <v>55</v>
      </c>
      <c r="DE74" s="255" t="s">
        <v>55</v>
      </c>
      <c r="DF74" s="257" t="s">
        <v>55</v>
      </c>
      <c r="DG74" s="255" t="s">
        <v>55</v>
      </c>
      <c r="DH74" s="257" t="s">
        <v>55</v>
      </c>
      <c r="DI74" s="255" t="s">
        <v>55</v>
      </c>
      <c r="DJ74" s="257" t="s">
        <v>55</v>
      </c>
      <c r="DK74" s="255" t="s">
        <v>55</v>
      </c>
      <c r="DL74" s="257" t="s">
        <v>55</v>
      </c>
      <c r="DM74" s="255" t="s">
        <v>55</v>
      </c>
      <c r="DN74" s="257" t="s">
        <v>55</v>
      </c>
      <c r="DO74" s="255" t="s">
        <v>55</v>
      </c>
      <c r="DP74" s="257" t="s">
        <v>55</v>
      </c>
      <c r="DQ74" s="255" t="s">
        <v>55</v>
      </c>
      <c r="DR74" s="257" t="s">
        <v>55</v>
      </c>
      <c r="DS74" s="255" t="s">
        <v>55</v>
      </c>
      <c r="DT74" s="257" t="s">
        <v>55</v>
      </c>
      <c r="DU74" s="255" t="s">
        <v>55</v>
      </c>
      <c r="DV74" s="257" t="s">
        <v>55</v>
      </c>
      <c r="DW74" s="255" t="s">
        <v>55</v>
      </c>
      <c r="DX74" s="257" t="s">
        <v>55</v>
      </c>
      <c r="DY74" s="255" t="s">
        <v>55</v>
      </c>
      <c r="DZ74" s="257" t="s">
        <v>55</v>
      </c>
      <c r="EA74" s="255" t="s">
        <v>55</v>
      </c>
      <c r="EB74" s="257" t="s">
        <v>55</v>
      </c>
      <c r="EC74" s="255" t="s">
        <v>55</v>
      </c>
      <c r="ED74" s="257" t="s">
        <v>55</v>
      </c>
      <c r="EE74" s="255" t="s">
        <v>55</v>
      </c>
      <c r="EF74" s="257" t="s">
        <v>55</v>
      </c>
      <c r="EG74" s="255" t="s">
        <v>55</v>
      </c>
      <c r="EH74" s="257" t="s">
        <v>55</v>
      </c>
      <c r="EI74" s="255" t="s">
        <v>55</v>
      </c>
      <c r="EJ74" s="257" t="s">
        <v>55</v>
      </c>
      <c r="EK74" s="255" t="s">
        <v>55</v>
      </c>
      <c r="EL74" s="257" t="s">
        <v>55</v>
      </c>
      <c r="EM74" s="255" t="s">
        <v>55</v>
      </c>
      <c r="EN74" s="257" t="s">
        <v>55</v>
      </c>
      <c r="EO74" s="255" t="s">
        <v>55</v>
      </c>
      <c r="EP74" s="257" t="s">
        <v>55</v>
      </c>
      <c r="EQ74" s="255" t="s">
        <v>55</v>
      </c>
      <c r="ER74" s="257" t="s">
        <v>55</v>
      </c>
      <c r="ES74" s="255" t="s">
        <v>55</v>
      </c>
      <c r="ET74" s="257" t="s">
        <v>55</v>
      </c>
      <c r="EU74" s="255" t="s">
        <v>55</v>
      </c>
      <c r="EV74" s="257" t="s">
        <v>55</v>
      </c>
      <c r="EW74" s="255" t="s">
        <v>55</v>
      </c>
      <c r="EX74" s="257" t="s">
        <v>55</v>
      </c>
      <c r="EY74" s="255" t="s">
        <v>55</v>
      </c>
      <c r="EZ74" s="257" t="s">
        <v>55</v>
      </c>
      <c r="FA74" s="255" t="s">
        <v>55</v>
      </c>
      <c r="FB74" s="257" t="s">
        <v>55</v>
      </c>
      <c r="FC74" s="255" t="s">
        <v>55</v>
      </c>
      <c r="FD74" s="257" t="s">
        <v>55</v>
      </c>
      <c r="FE74" s="255" t="s">
        <v>55</v>
      </c>
      <c r="FF74" s="257" t="s">
        <v>55</v>
      </c>
      <c r="FG74" s="255" t="s">
        <v>55</v>
      </c>
      <c r="FH74" s="257" t="s">
        <v>55</v>
      </c>
      <c r="FI74" s="255" t="s">
        <v>55</v>
      </c>
      <c r="FJ74" s="257" t="s">
        <v>55</v>
      </c>
      <c r="FK74" s="255" t="s">
        <v>55</v>
      </c>
      <c r="FL74" s="257" t="s">
        <v>55</v>
      </c>
      <c r="FM74" s="255" t="s">
        <v>55</v>
      </c>
      <c r="FN74" s="257" t="s">
        <v>55</v>
      </c>
      <c r="FO74" s="255" t="s">
        <v>55</v>
      </c>
      <c r="FP74" s="257" t="s">
        <v>55</v>
      </c>
      <c r="FQ74" s="255" t="s">
        <v>55</v>
      </c>
      <c r="FR74" s="257" t="s">
        <v>55</v>
      </c>
      <c r="FS74" s="255" t="s">
        <v>55</v>
      </c>
      <c r="FT74" s="257" t="s">
        <v>55</v>
      </c>
      <c r="FU74" s="255" t="s">
        <v>55</v>
      </c>
      <c r="FV74" s="257" t="s">
        <v>55</v>
      </c>
      <c r="FW74" s="255" t="s">
        <v>55</v>
      </c>
      <c r="FX74" s="257" t="s">
        <v>55</v>
      </c>
      <c r="FY74" s="255" t="s">
        <v>55</v>
      </c>
      <c r="FZ74" s="257" t="s">
        <v>55</v>
      </c>
      <c r="GA74" s="255" t="s">
        <v>55</v>
      </c>
      <c r="GB74" s="257" t="s">
        <v>55</v>
      </c>
      <c r="GC74" s="255" t="s">
        <v>55</v>
      </c>
      <c r="GD74" s="257" t="s">
        <v>55</v>
      </c>
      <c r="GE74" s="255" t="s">
        <v>55</v>
      </c>
      <c r="GF74" s="257" t="s">
        <v>55</v>
      </c>
      <c r="GG74" s="255" t="s">
        <v>55</v>
      </c>
      <c r="GH74" s="257" t="s">
        <v>55</v>
      </c>
      <c r="GI74" s="255" t="s">
        <v>55</v>
      </c>
      <c r="GJ74" s="257" t="s">
        <v>55</v>
      </c>
      <c r="GK74" s="255" t="s">
        <v>55</v>
      </c>
      <c r="GL74" s="257" t="s">
        <v>55</v>
      </c>
      <c r="GM74" s="255" t="s">
        <v>55</v>
      </c>
      <c r="GN74" s="257" t="s">
        <v>55</v>
      </c>
      <c r="GO74" s="255" t="s">
        <v>55</v>
      </c>
      <c r="GP74" s="257" t="s">
        <v>55</v>
      </c>
      <c r="GQ74" s="255" t="s">
        <v>55</v>
      </c>
      <c r="GR74" s="257" t="s">
        <v>55</v>
      </c>
      <c r="GS74" s="255" t="s">
        <v>55</v>
      </c>
      <c r="GT74" s="257" t="s">
        <v>55</v>
      </c>
      <c r="GU74" s="255" t="s">
        <v>55</v>
      </c>
      <c r="GV74" s="257" t="s">
        <v>55</v>
      </c>
      <c r="GW74" s="255" t="s">
        <v>55</v>
      </c>
      <c r="GX74" s="257" t="s">
        <v>55</v>
      </c>
      <c r="GY74" s="255" t="s">
        <v>55</v>
      </c>
      <c r="GZ74" s="257" t="s">
        <v>55</v>
      </c>
      <c r="HA74" s="255" t="s">
        <v>55</v>
      </c>
      <c r="HB74" s="257" t="s">
        <v>55</v>
      </c>
      <c r="HC74" s="255" t="s">
        <v>55</v>
      </c>
      <c r="HD74" s="257" t="s">
        <v>55</v>
      </c>
      <c r="HE74" s="255" t="s">
        <v>55</v>
      </c>
      <c r="HF74" s="257" t="s">
        <v>55</v>
      </c>
      <c r="HG74" s="255">
        <v>4.03</v>
      </c>
      <c r="HH74" s="257">
        <v>3.9300000000000006</v>
      </c>
      <c r="HI74" s="255">
        <v>4.0359999999999996</v>
      </c>
      <c r="HJ74" s="257">
        <v>3.9320000000000004</v>
      </c>
      <c r="HK74" s="255">
        <v>3.8500000000000005</v>
      </c>
      <c r="HL74" s="257">
        <v>3.76</v>
      </c>
      <c r="HM74" s="255">
        <v>3.9639999999999995</v>
      </c>
      <c r="HN74" s="257">
        <v>3.8680000000000003</v>
      </c>
      <c r="HO74" s="255">
        <v>3.8559999999999999</v>
      </c>
      <c r="HP74" s="257">
        <v>3.7619999999999996</v>
      </c>
      <c r="HQ74" s="255">
        <v>3.9139999999999997</v>
      </c>
      <c r="HR74" s="257">
        <v>3.7780000000000005</v>
      </c>
      <c r="HS74" s="255">
        <v>3.83</v>
      </c>
      <c r="HT74" s="257">
        <v>3.71</v>
      </c>
      <c r="HU74" s="255">
        <v>3.5999999999999996</v>
      </c>
      <c r="HV74" s="257">
        <v>3.4799999999999995</v>
      </c>
      <c r="HW74" s="413">
        <v>3.7199999999999998</v>
      </c>
      <c r="HX74" s="414">
        <v>3.59</v>
      </c>
      <c r="HY74" s="413">
        <v>3.62</v>
      </c>
      <c r="HZ74" s="414">
        <v>3.5</v>
      </c>
      <c r="IA74" s="413">
        <v>3.6799999999999997</v>
      </c>
      <c r="IB74" s="414">
        <v>3.5700000000000003</v>
      </c>
      <c r="IC74" s="255">
        <v>3.4699999999999998</v>
      </c>
      <c r="ID74" s="257">
        <v>3.37</v>
      </c>
      <c r="IE74" s="255">
        <v>3.38</v>
      </c>
      <c r="IF74" s="257">
        <v>3.2800000000000002</v>
      </c>
      <c r="IG74" s="413">
        <v>3.2699999999999996</v>
      </c>
      <c r="IH74" s="414">
        <v>3.17</v>
      </c>
      <c r="II74" s="413">
        <v>2.8899999999999997</v>
      </c>
      <c r="IJ74" s="414">
        <v>2.8200000000000003</v>
      </c>
      <c r="IK74" s="413">
        <v>3.05</v>
      </c>
      <c r="IL74" s="414">
        <v>2.99</v>
      </c>
      <c r="IM74" s="413">
        <v>2.87</v>
      </c>
      <c r="IN74" s="414">
        <v>2.8</v>
      </c>
      <c r="IO74" s="413">
        <v>2.71</v>
      </c>
      <c r="IP74" s="414">
        <v>2.65</v>
      </c>
      <c r="IQ74" s="413">
        <v>2.61</v>
      </c>
      <c r="IR74" s="414">
        <v>2.5499999999999998</v>
      </c>
      <c r="IS74" s="413">
        <v>2.23</v>
      </c>
      <c r="IT74" s="414">
        <v>2.1799999999999997</v>
      </c>
      <c r="IU74" s="413">
        <v>2.2599999999999998</v>
      </c>
      <c r="IV74" s="414">
        <v>2.2199999999999998</v>
      </c>
      <c r="IW74" s="413">
        <v>2.4299999999999997</v>
      </c>
      <c r="IX74" s="414">
        <v>2.37</v>
      </c>
      <c r="IY74" s="413">
        <v>2.44</v>
      </c>
      <c r="IZ74" s="414">
        <v>2.4</v>
      </c>
      <c r="JA74" s="413">
        <f>+INDEX('[1]CCSU-NSU-historical'!$1:$1048576,ROW(),+MATCH(JA$13,'[1]CCSU-NSU-historical'!$13:$13,0))</f>
        <v>2.79</v>
      </c>
      <c r="JB74" s="414">
        <f>+INDEX('[1]CCSU-NSU-historical'!$1:$1048576,ROW(),+MATCH(JB$13,'[1]CCSU-NSU-historical'!$13:$13,0)+1)</f>
        <v>2.73</v>
      </c>
      <c r="JC74" s="413">
        <v>2.46</v>
      </c>
      <c r="JD74" s="414">
        <v>2.42</v>
      </c>
      <c r="JE74" s="413">
        <v>2.23</v>
      </c>
      <c r="JF74" s="414">
        <v>2.2000000000000002</v>
      </c>
      <c r="JG74" s="413">
        <v>2.1799999999999997</v>
      </c>
      <c r="JH74" s="414">
        <v>2.1</v>
      </c>
      <c r="JI74" s="413">
        <v>1.9</v>
      </c>
      <c r="JJ74" s="414">
        <v>1.8199999999999998</v>
      </c>
      <c r="JK74" s="413">
        <v>1.9</v>
      </c>
      <c r="JL74" s="414">
        <v>1.81</v>
      </c>
      <c r="JM74" s="413">
        <v>2.0099999999999998</v>
      </c>
      <c r="JN74" s="414">
        <v>1.91</v>
      </c>
      <c r="JO74" s="413">
        <v>1.89</v>
      </c>
      <c r="JP74" s="414">
        <v>1.7999999999999998</v>
      </c>
      <c r="JQ74" s="413">
        <v>1.72</v>
      </c>
      <c r="JR74" s="414">
        <v>1.6199999999999999</v>
      </c>
      <c r="JS74" s="413">
        <v>1.56</v>
      </c>
      <c r="JT74" s="414">
        <v>1.47</v>
      </c>
      <c r="JU74" s="413">
        <v>1.6099999999999999</v>
      </c>
      <c r="JV74" s="414">
        <v>1.51</v>
      </c>
      <c r="JW74" s="413">
        <v>1.96</v>
      </c>
      <c r="JX74" s="414">
        <v>1.8399999999999999</v>
      </c>
      <c r="JY74" s="413">
        <v>2.0699999999999998</v>
      </c>
      <c r="JZ74" s="414">
        <v>1.95</v>
      </c>
    </row>
    <row r="75" spans="1:286" x14ac:dyDescent="0.3">
      <c r="A75" s="191" t="s">
        <v>202</v>
      </c>
      <c r="B75" s="191" t="s">
        <v>201</v>
      </c>
      <c r="C75" s="271"/>
      <c r="D75" s="274"/>
      <c r="E75" s="26" t="s">
        <v>158</v>
      </c>
      <c r="F75" s="252" t="s">
        <v>289</v>
      </c>
      <c r="G75" s="253">
        <v>1.2</v>
      </c>
      <c r="H75" s="254">
        <v>1.2</v>
      </c>
      <c r="I75" s="255" t="s">
        <v>55</v>
      </c>
      <c r="J75" s="257" t="s">
        <v>55</v>
      </c>
      <c r="K75" s="255" t="s">
        <v>55</v>
      </c>
      <c r="L75" s="257" t="s">
        <v>55</v>
      </c>
      <c r="M75" s="255" t="s">
        <v>55</v>
      </c>
      <c r="N75" s="257" t="s">
        <v>55</v>
      </c>
      <c r="O75" s="255" t="s">
        <v>55</v>
      </c>
      <c r="P75" s="257" t="s">
        <v>55</v>
      </c>
      <c r="Q75" s="255" t="s">
        <v>55</v>
      </c>
      <c r="R75" s="257" t="s">
        <v>55</v>
      </c>
      <c r="S75" s="255" t="s">
        <v>55</v>
      </c>
      <c r="T75" s="257" t="s">
        <v>55</v>
      </c>
      <c r="U75" s="255" t="s">
        <v>55</v>
      </c>
      <c r="V75" s="257" t="s">
        <v>55</v>
      </c>
      <c r="W75" s="255" t="s">
        <v>55</v>
      </c>
      <c r="X75" s="257" t="s">
        <v>55</v>
      </c>
      <c r="Y75" s="255" t="s">
        <v>55</v>
      </c>
      <c r="Z75" s="257" t="s">
        <v>55</v>
      </c>
      <c r="AA75" s="255" t="s">
        <v>55</v>
      </c>
      <c r="AB75" s="257" t="s">
        <v>55</v>
      </c>
      <c r="AC75" s="255" t="s">
        <v>55</v>
      </c>
      <c r="AD75" s="257" t="s">
        <v>55</v>
      </c>
      <c r="AE75" s="255" t="s">
        <v>55</v>
      </c>
      <c r="AF75" s="257" t="s">
        <v>55</v>
      </c>
      <c r="AG75" s="255" t="s">
        <v>55</v>
      </c>
      <c r="AH75" s="257" t="s">
        <v>55</v>
      </c>
      <c r="AI75" s="255" t="s">
        <v>55</v>
      </c>
      <c r="AJ75" s="257" t="s">
        <v>55</v>
      </c>
      <c r="AK75" s="255" t="s">
        <v>55</v>
      </c>
      <c r="AL75" s="257" t="s">
        <v>55</v>
      </c>
      <c r="AM75" s="255" t="s">
        <v>55</v>
      </c>
      <c r="AN75" s="257" t="s">
        <v>55</v>
      </c>
      <c r="AO75" s="255" t="s">
        <v>55</v>
      </c>
      <c r="AP75" s="257" t="s">
        <v>55</v>
      </c>
      <c r="AQ75" s="255" t="s">
        <v>55</v>
      </c>
      <c r="AR75" s="257" t="s">
        <v>55</v>
      </c>
      <c r="AS75" s="255" t="s">
        <v>55</v>
      </c>
      <c r="AT75" s="257" t="s">
        <v>55</v>
      </c>
      <c r="AU75" s="255" t="s">
        <v>55</v>
      </c>
      <c r="AV75" s="257" t="s">
        <v>55</v>
      </c>
      <c r="AW75" s="255" t="s">
        <v>55</v>
      </c>
      <c r="AX75" s="257" t="s">
        <v>55</v>
      </c>
      <c r="AY75" s="255" t="s">
        <v>55</v>
      </c>
      <c r="AZ75" s="257" t="s">
        <v>55</v>
      </c>
      <c r="BA75" s="255" t="s">
        <v>55</v>
      </c>
      <c r="BB75" s="257" t="s">
        <v>55</v>
      </c>
      <c r="BC75" s="255" t="s">
        <v>55</v>
      </c>
      <c r="BD75" s="257" t="s">
        <v>55</v>
      </c>
      <c r="BE75" s="255" t="s">
        <v>55</v>
      </c>
      <c r="BF75" s="257" t="s">
        <v>55</v>
      </c>
      <c r="BG75" s="255" t="s">
        <v>55</v>
      </c>
      <c r="BH75" s="257" t="s">
        <v>55</v>
      </c>
      <c r="BI75" s="255" t="s">
        <v>55</v>
      </c>
      <c r="BJ75" s="257" t="s">
        <v>55</v>
      </c>
      <c r="BK75" s="255" t="s">
        <v>55</v>
      </c>
      <c r="BL75" s="257" t="s">
        <v>55</v>
      </c>
      <c r="BM75" s="255" t="s">
        <v>55</v>
      </c>
      <c r="BN75" s="257" t="s">
        <v>55</v>
      </c>
      <c r="BO75" s="255" t="s">
        <v>55</v>
      </c>
      <c r="BP75" s="257" t="s">
        <v>55</v>
      </c>
      <c r="BQ75" s="255" t="s">
        <v>55</v>
      </c>
      <c r="BR75" s="257" t="s">
        <v>55</v>
      </c>
      <c r="BS75" s="255" t="s">
        <v>55</v>
      </c>
      <c r="BT75" s="257" t="s">
        <v>55</v>
      </c>
      <c r="BU75" s="255" t="s">
        <v>55</v>
      </c>
      <c r="BV75" s="257" t="s">
        <v>55</v>
      </c>
      <c r="BW75" s="255" t="s">
        <v>55</v>
      </c>
      <c r="BX75" s="257" t="s">
        <v>55</v>
      </c>
      <c r="BY75" s="255" t="s">
        <v>55</v>
      </c>
      <c r="BZ75" s="257" t="s">
        <v>55</v>
      </c>
      <c r="CA75" s="255" t="s">
        <v>55</v>
      </c>
      <c r="CB75" s="257" t="s">
        <v>55</v>
      </c>
      <c r="CC75" s="255" t="s">
        <v>55</v>
      </c>
      <c r="CD75" s="257" t="s">
        <v>55</v>
      </c>
      <c r="CE75" s="255" t="s">
        <v>55</v>
      </c>
      <c r="CF75" s="257" t="s">
        <v>55</v>
      </c>
      <c r="CG75" s="255" t="s">
        <v>55</v>
      </c>
      <c r="CH75" s="257" t="s">
        <v>55</v>
      </c>
      <c r="CI75" s="255" t="s">
        <v>55</v>
      </c>
      <c r="CJ75" s="257" t="s">
        <v>55</v>
      </c>
      <c r="CK75" s="255" t="s">
        <v>55</v>
      </c>
      <c r="CL75" s="257" t="s">
        <v>55</v>
      </c>
      <c r="CM75" s="255" t="s">
        <v>55</v>
      </c>
      <c r="CN75" s="257" t="s">
        <v>55</v>
      </c>
      <c r="CO75" s="255" t="s">
        <v>55</v>
      </c>
      <c r="CP75" s="257" t="s">
        <v>55</v>
      </c>
      <c r="CQ75" s="255" t="s">
        <v>55</v>
      </c>
      <c r="CR75" s="257" t="s">
        <v>55</v>
      </c>
      <c r="CS75" s="255" t="s">
        <v>55</v>
      </c>
      <c r="CT75" s="257" t="s">
        <v>55</v>
      </c>
      <c r="CU75" s="255" t="s">
        <v>55</v>
      </c>
      <c r="CV75" s="257" t="s">
        <v>55</v>
      </c>
      <c r="CW75" s="255" t="s">
        <v>55</v>
      </c>
      <c r="CX75" s="257" t="s">
        <v>55</v>
      </c>
      <c r="CY75" s="255" t="s">
        <v>55</v>
      </c>
      <c r="CZ75" s="257" t="s">
        <v>55</v>
      </c>
      <c r="DA75" s="255" t="s">
        <v>55</v>
      </c>
      <c r="DB75" s="257" t="s">
        <v>55</v>
      </c>
      <c r="DC75" s="255" t="s">
        <v>55</v>
      </c>
      <c r="DD75" s="257" t="s">
        <v>55</v>
      </c>
      <c r="DE75" s="255" t="s">
        <v>55</v>
      </c>
      <c r="DF75" s="257" t="s">
        <v>55</v>
      </c>
      <c r="DG75" s="255" t="s">
        <v>55</v>
      </c>
      <c r="DH75" s="257" t="s">
        <v>55</v>
      </c>
      <c r="DI75" s="255" t="s">
        <v>55</v>
      </c>
      <c r="DJ75" s="257" t="s">
        <v>55</v>
      </c>
      <c r="DK75" s="255" t="s">
        <v>55</v>
      </c>
      <c r="DL75" s="257" t="s">
        <v>55</v>
      </c>
      <c r="DM75" s="255" t="s">
        <v>55</v>
      </c>
      <c r="DN75" s="257" t="s">
        <v>55</v>
      </c>
      <c r="DO75" s="255" t="s">
        <v>55</v>
      </c>
      <c r="DP75" s="257" t="s">
        <v>55</v>
      </c>
      <c r="DQ75" s="255" t="s">
        <v>55</v>
      </c>
      <c r="DR75" s="257" t="s">
        <v>55</v>
      </c>
      <c r="DS75" s="255" t="s">
        <v>55</v>
      </c>
      <c r="DT75" s="257" t="s">
        <v>55</v>
      </c>
      <c r="DU75" s="255" t="s">
        <v>55</v>
      </c>
      <c r="DV75" s="257" t="s">
        <v>55</v>
      </c>
      <c r="DW75" s="255" t="s">
        <v>55</v>
      </c>
      <c r="DX75" s="257" t="s">
        <v>55</v>
      </c>
      <c r="DY75" s="255" t="s">
        <v>55</v>
      </c>
      <c r="DZ75" s="257" t="s">
        <v>55</v>
      </c>
      <c r="EA75" s="255" t="s">
        <v>55</v>
      </c>
      <c r="EB75" s="257" t="s">
        <v>55</v>
      </c>
      <c r="EC75" s="255" t="s">
        <v>55</v>
      </c>
      <c r="ED75" s="257" t="s">
        <v>55</v>
      </c>
      <c r="EE75" s="255" t="s">
        <v>55</v>
      </c>
      <c r="EF75" s="257" t="s">
        <v>55</v>
      </c>
      <c r="EG75" s="255" t="s">
        <v>55</v>
      </c>
      <c r="EH75" s="257" t="s">
        <v>55</v>
      </c>
      <c r="EI75" s="255" t="s">
        <v>55</v>
      </c>
      <c r="EJ75" s="257" t="s">
        <v>55</v>
      </c>
      <c r="EK75" s="255" t="s">
        <v>55</v>
      </c>
      <c r="EL75" s="257" t="s">
        <v>55</v>
      </c>
      <c r="EM75" s="255" t="s">
        <v>55</v>
      </c>
      <c r="EN75" s="257" t="s">
        <v>55</v>
      </c>
      <c r="EO75" s="255" t="s">
        <v>55</v>
      </c>
      <c r="EP75" s="257" t="s">
        <v>55</v>
      </c>
      <c r="EQ75" s="255" t="s">
        <v>55</v>
      </c>
      <c r="ER75" s="257" t="s">
        <v>55</v>
      </c>
      <c r="ES75" s="255" t="s">
        <v>55</v>
      </c>
      <c r="ET75" s="257" t="s">
        <v>55</v>
      </c>
      <c r="EU75" s="255" t="s">
        <v>55</v>
      </c>
      <c r="EV75" s="257" t="s">
        <v>55</v>
      </c>
      <c r="EW75" s="255" t="s">
        <v>55</v>
      </c>
      <c r="EX75" s="257" t="s">
        <v>55</v>
      </c>
      <c r="EY75" s="255" t="s">
        <v>55</v>
      </c>
      <c r="EZ75" s="257" t="s">
        <v>55</v>
      </c>
      <c r="FA75" s="255" t="s">
        <v>55</v>
      </c>
      <c r="FB75" s="257" t="s">
        <v>55</v>
      </c>
      <c r="FC75" s="255" t="s">
        <v>55</v>
      </c>
      <c r="FD75" s="257" t="s">
        <v>55</v>
      </c>
      <c r="FE75" s="255" t="s">
        <v>55</v>
      </c>
      <c r="FF75" s="257" t="s">
        <v>55</v>
      </c>
      <c r="FG75" s="255" t="s">
        <v>55</v>
      </c>
      <c r="FH75" s="257" t="s">
        <v>55</v>
      </c>
      <c r="FI75" s="255" t="s">
        <v>55</v>
      </c>
      <c r="FJ75" s="257" t="s">
        <v>55</v>
      </c>
      <c r="FK75" s="255" t="s">
        <v>55</v>
      </c>
      <c r="FL75" s="257" t="s">
        <v>55</v>
      </c>
      <c r="FM75" s="255" t="s">
        <v>55</v>
      </c>
      <c r="FN75" s="257" t="s">
        <v>55</v>
      </c>
      <c r="FO75" s="255" t="s">
        <v>55</v>
      </c>
      <c r="FP75" s="257" t="s">
        <v>55</v>
      </c>
      <c r="FQ75" s="255" t="s">
        <v>55</v>
      </c>
      <c r="FR75" s="257" t="s">
        <v>55</v>
      </c>
      <c r="FS75" s="255" t="s">
        <v>55</v>
      </c>
      <c r="FT75" s="257" t="s">
        <v>55</v>
      </c>
      <c r="FU75" s="255" t="s">
        <v>55</v>
      </c>
      <c r="FV75" s="257" t="s">
        <v>55</v>
      </c>
      <c r="FW75" s="255" t="s">
        <v>55</v>
      </c>
      <c r="FX75" s="257" t="s">
        <v>55</v>
      </c>
      <c r="FY75" s="255" t="s">
        <v>55</v>
      </c>
      <c r="FZ75" s="257" t="s">
        <v>55</v>
      </c>
      <c r="GA75" s="255" t="s">
        <v>55</v>
      </c>
      <c r="GB75" s="257" t="s">
        <v>55</v>
      </c>
      <c r="GC75" s="255" t="s">
        <v>55</v>
      </c>
      <c r="GD75" s="257" t="s">
        <v>55</v>
      </c>
      <c r="GE75" s="255" t="s">
        <v>55</v>
      </c>
      <c r="GF75" s="257" t="s">
        <v>55</v>
      </c>
      <c r="GG75" s="255" t="s">
        <v>55</v>
      </c>
      <c r="GH75" s="257" t="s">
        <v>55</v>
      </c>
      <c r="GI75" s="255" t="s">
        <v>55</v>
      </c>
      <c r="GJ75" s="257" t="s">
        <v>55</v>
      </c>
      <c r="GK75" s="255" t="s">
        <v>55</v>
      </c>
      <c r="GL75" s="257" t="s">
        <v>55</v>
      </c>
      <c r="GM75" s="255" t="s">
        <v>55</v>
      </c>
      <c r="GN75" s="257" t="s">
        <v>55</v>
      </c>
      <c r="GO75" s="255" t="s">
        <v>55</v>
      </c>
      <c r="GP75" s="257" t="s">
        <v>55</v>
      </c>
      <c r="GQ75" s="255" t="s">
        <v>55</v>
      </c>
      <c r="GR75" s="257" t="s">
        <v>55</v>
      </c>
      <c r="GS75" s="255" t="s">
        <v>55</v>
      </c>
      <c r="GT75" s="257" t="s">
        <v>55</v>
      </c>
      <c r="GU75" s="255" t="s">
        <v>55</v>
      </c>
      <c r="GV75" s="257" t="s">
        <v>55</v>
      </c>
      <c r="GW75" s="255" t="s">
        <v>55</v>
      </c>
      <c r="GX75" s="257" t="s">
        <v>55</v>
      </c>
      <c r="GY75" s="255" t="s">
        <v>55</v>
      </c>
      <c r="GZ75" s="257" t="s">
        <v>55</v>
      </c>
      <c r="HA75" s="255" t="s">
        <v>55</v>
      </c>
      <c r="HB75" s="257" t="s">
        <v>55</v>
      </c>
      <c r="HC75" s="255" t="s">
        <v>55</v>
      </c>
      <c r="HD75" s="257" t="s">
        <v>55</v>
      </c>
      <c r="HE75" s="255" t="s">
        <v>55</v>
      </c>
      <c r="HF75" s="257" t="s">
        <v>55</v>
      </c>
      <c r="HG75" s="255">
        <v>4.03</v>
      </c>
      <c r="HH75" s="257">
        <v>3.9300000000000006</v>
      </c>
      <c r="HI75" s="255">
        <v>4.0359999999999996</v>
      </c>
      <c r="HJ75" s="257">
        <v>3.9320000000000004</v>
      </c>
      <c r="HK75" s="255">
        <v>3.8500000000000005</v>
      </c>
      <c r="HL75" s="257">
        <v>3.76</v>
      </c>
      <c r="HM75" s="255">
        <v>3.9639999999999995</v>
      </c>
      <c r="HN75" s="257">
        <v>3.8680000000000003</v>
      </c>
      <c r="HO75" s="255">
        <v>3.8559999999999999</v>
      </c>
      <c r="HP75" s="257">
        <v>3.7619999999999996</v>
      </c>
      <c r="HQ75" s="255">
        <v>3.9139999999999997</v>
      </c>
      <c r="HR75" s="257">
        <v>3.7780000000000005</v>
      </c>
      <c r="HS75" s="255">
        <v>3.83</v>
      </c>
      <c r="HT75" s="257">
        <v>3.71</v>
      </c>
      <c r="HU75" s="255">
        <v>3.5999999999999996</v>
      </c>
      <c r="HV75" s="257">
        <v>3.4799999999999995</v>
      </c>
      <c r="HW75" s="413">
        <v>3.7199999999999998</v>
      </c>
      <c r="HX75" s="414">
        <v>3.59</v>
      </c>
      <c r="HY75" s="413">
        <v>3.62</v>
      </c>
      <c r="HZ75" s="414">
        <v>3.5</v>
      </c>
      <c r="IA75" s="413">
        <v>3.6799999999999997</v>
      </c>
      <c r="IB75" s="414">
        <v>3.5700000000000003</v>
      </c>
      <c r="IC75" s="255">
        <v>3.4699999999999998</v>
      </c>
      <c r="ID75" s="257">
        <v>3.37</v>
      </c>
      <c r="IE75" s="255">
        <v>3.38</v>
      </c>
      <c r="IF75" s="257">
        <v>3.2800000000000002</v>
      </c>
      <c r="IG75" s="413">
        <v>3.2699999999999996</v>
      </c>
      <c r="IH75" s="414">
        <v>3.17</v>
      </c>
      <c r="II75" s="413">
        <v>2.8899999999999997</v>
      </c>
      <c r="IJ75" s="414">
        <v>2.8200000000000003</v>
      </c>
      <c r="IK75" s="413">
        <v>3.05</v>
      </c>
      <c r="IL75" s="414">
        <v>2.99</v>
      </c>
      <c r="IM75" s="413">
        <v>2.87</v>
      </c>
      <c r="IN75" s="414">
        <v>2.8</v>
      </c>
      <c r="IO75" s="413">
        <v>2.71</v>
      </c>
      <c r="IP75" s="414">
        <v>2.65</v>
      </c>
      <c r="IQ75" s="413">
        <v>2.61</v>
      </c>
      <c r="IR75" s="414">
        <v>2.5499999999999998</v>
      </c>
      <c r="IS75" s="413">
        <v>2.23</v>
      </c>
      <c r="IT75" s="414">
        <v>2.1799999999999997</v>
      </c>
      <c r="IU75" s="413">
        <v>2.2599999999999998</v>
      </c>
      <c r="IV75" s="414">
        <v>2.2199999999999998</v>
      </c>
      <c r="IW75" s="413">
        <v>2.4299999999999997</v>
      </c>
      <c r="IX75" s="414">
        <v>2.37</v>
      </c>
      <c r="IY75" s="413">
        <v>2.44</v>
      </c>
      <c r="IZ75" s="414">
        <v>2.4</v>
      </c>
      <c r="JA75" s="413">
        <f>+INDEX('[1]CCSU-NSU-historical'!$1:$1048576,ROW(),+MATCH(JA$13,'[1]CCSU-NSU-historical'!$13:$13,0))</f>
        <v>2.79</v>
      </c>
      <c r="JB75" s="414">
        <f>+INDEX('[1]CCSU-NSU-historical'!$1:$1048576,ROW(),+MATCH(JB$13,'[1]CCSU-NSU-historical'!$13:$13,0)+1)</f>
        <v>2.73</v>
      </c>
      <c r="JC75" s="413">
        <v>2.46</v>
      </c>
      <c r="JD75" s="414">
        <v>2.42</v>
      </c>
      <c r="JE75" s="413">
        <v>2.23</v>
      </c>
      <c r="JF75" s="414">
        <v>2.2000000000000002</v>
      </c>
      <c r="JG75" s="413">
        <v>2.1799999999999997</v>
      </c>
      <c r="JH75" s="414">
        <v>2.1</v>
      </c>
      <c r="JI75" s="413">
        <v>1.9</v>
      </c>
      <c r="JJ75" s="414">
        <v>1.8199999999999998</v>
      </c>
      <c r="JK75" s="413">
        <v>1.9</v>
      </c>
      <c r="JL75" s="414">
        <v>1.81</v>
      </c>
      <c r="JM75" s="413">
        <v>2.0099999999999998</v>
      </c>
      <c r="JN75" s="414">
        <v>1.91</v>
      </c>
      <c r="JO75" s="413">
        <v>1.89</v>
      </c>
      <c r="JP75" s="414">
        <v>1.7999999999999998</v>
      </c>
      <c r="JQ75" s="413">
        <v>1.72</v>
      </c>
      <c r="JR75" s="414">
        <v>1.6199999999999999</v>
      </c>
      <c r="JS75" s="413">
        <v>1.56</v>
      </c>
      <c r="JT75" s="414">
        <v>1.47</v>
      </c>
      <c r="JU75" s="413">
        <v>1.6099999999999999</v>
      </c>
      <c r="JV75" s="414">
        <v>1.51</v>
      </c>
      <c r="JW75" s="413">
        <v>1.96</v>
      </c>
      <c r="JX75" s="414">
        <v>1.8399999999999999</v>
      </c>
      <c r="JY75" s="413">
        <v>2.0699999999999998</v>
      </c>
      <c r="JZ75" s="414">
        <v>1.95</v>
      </c>
    </row>
    <row r="76" spans="1:286" x14ac:dyDescent="0.3">
      <c r="A76" s="191" t="s">
        <v>203</v>
      </c>
      <c r="B76" s="191" t="s">
        <v>202</v>
      </c>
      <c r="C76" s="271"/>
      <c r="D76" s="274"/>
      <c r="E76" s="26" t="s">
        <v>160</v>
      </c>
      <c r="F76" s="252" t="s">
        <v>290</v>
      </c>
      <c r="G76" s="253">
        <v>1.2</v>
      </c>
      <c r="H76" s="254">
        <v>1.2</v>
      </c>
      <c r="I76" s="255" t="s">
        <v>55</v>
      </c>
      <c r="J76" s="257" t="s">
        <v>55</v>
      </c>
      <c r="K76" s="255" t="s">
        <v>55</v>
      </c>
      <c r="L76" s="257" t="s">
        <v>55</v>
      </c>
      <c r="M76" s="255" t="s">
        <v>55</v>
      </c>
      <c r="N76" s="257" t="s">
        <v>55</v>
      </c>
      <c r="O76" s="255" t="s">
        <v>55</v>
      </c>
      <c r="P76" s="257" t="s">
        <v>55</v>
      </c>
      <c r="Q76" s="255" t="s">
        <v>55</v>
      </c>
      <c r="R76" s="257" t="s">
        <v>55</v>
      </c>
      <c r="S76" s="255" t="s">
        <v>55</v>
      </c>
      <c r="T76" s="257" t="s">
        <v>55</v>
      </c>
      <c r="U76" s="255" t="s">
        <v>55</v>
      </c>
      <c r="V76" s="257" t="s">
        <v>55</v>
      </c>
      <c r="W76" s="255" t="s">
        <v>55</v>
      </c>
      <c r="X76" s="257" t="s">
        <v>55</v>
      </c>
      <c r="Y76" s="255" t="s">
        <v>55</v>
      </c>
      <c r="Z76" s="257" t="s">
        <v>55</v>
      </c>
      <c r="AA76" s="255" t="s">
        <v>55</v>
      </c>
      <c r="AB76" s="257" t="s">
        <v>55</v>
      </c>
      <c r="AC76" s="255" t="s">
        <v>55</v>
      </c>
      <c r="AD76" s="257" t="s">
        <v>55</v>
      </c>
      <c r="AE76" s="255" t="s">
        <v>55</v>
      </c>
      <c r="AF76" s="257" t="s">
        <v>55</v>
      </c>
      <c r="AG76" s="255" t="s">
        <v>55</v>
      </c>
      <c r="AH76" s="257" t="s">
        <v>55</v>
      </c>
      <c r="AI76" s="255" t="s">
        <v>55</v>
      </c>
      <c r="AJ76" s="257" t="s">
        <v>55</v>
      </c>
      <c r="AK76" s="255" t="s">
        <v>55</v>
      </c>
      <c r="AL76" s="257" t="s">
        <v>55</v>
      </c>
      <c r="AM76" s="255" t="s">
        <v>55</v>
      </c>
      <c r="AN76" s="257" t="s">
        <v>55</v>
      </c>
      <c r="AO76" s="255" t="s">
        <v>55</v>
      </c>
      <c r="AP76" s="257" t="s">
        <v>55</v>
      </c>
      <c r="AQ76" s="255" t="s">
        <v>55</v>
      </c>
      <c r="AR76" s="257" t="s">
        <v>55</v>
      </c>
      <c r="AS76" s="255" t="s">
        <v>55</v>
      </c>
      <c r="AT76" s="257" t="s">
        <v>55</v>
      </c>
      <c r="AU76" s="255" t="s">
        <v>55</v>
      </c>
      <c r="AV76" s="257" t="s">
        <v>55</v>
      </c>
      <c r="AW76" s="255" t="s">
        <v>55</v>
      </c>
      <c r="AX76" s="257" t="s">
        <v>55</v>
      </c>
      <c r="AY76" s="255" t="s">
        <v>55</v>
      </c>
      <c r="AZ76" s="257" t="s">
        <v>55</v>
      </c>
      <c r="BA76" s="255" t="s">
        <v>55</v>
      </c>
      <c r="BB76" s="257" t="s">
        <v>55</v>
      </c>
      <c r="BC76" s="255" t="s">
        <v>55</v>
      </c>
      <c r="BD76" s="257" t="s">
        <v>55</v>
      </c>
      <c r="BE76" s="255" t="s">
        <v>55</v>
      </c>
      <c r="BF76" s="257" t="s">
        <v>55</v>
      </c>
      <c r="BG76" s="255" t="s">
        <v>55</v>
      </c>
      <c r="BH76" s="257" t="s">
        <v>55</v>
      </c>
      <c r="BI76" s="255" t="s">
        <v>55</v>
      </c>
      <c r="BJ76" s="257" t="s">
        <v>55</v>
      </c>
      <c r="BK76" s="255" t="s">
        <v>55</v>
      </c>
      <c r="BL76" s="257" t="s">
        <v>55</v>
      </c>
      <c r="BM76" s="255" t="s">
        <v>55</v>
      </c>
      <c r="BN76" s="257" t="s">
        <v>55</v>
      </c>
      <c r="BO76" s="255" t="s">
        <v>55</v>
      </c>
      <c r="BP76" s="257" t="s">
        <v>55</v>
      </c>
      <c r="BQ76" s="255" t="s">
        <v>55</v>
      </c>
      <c r="BR76" s="257" t="s">
        <v>55</v>
      </c>
      <c r="BS76" s="255" t="s">
        <v>55</v>
      </c>
      <c r="BT76" s="257" t="s">
        <v>55</v>
      </c>
      <c r="BU76" s="255" t="s">
        <v>55</v>
      </c>
      <c r="BV76" s="257" t="s">
        <v>55</v>
      </c>
      <c r="BW76" s="255" t="s">
        <v>55</v>
      </c>
      <c r="BX76" s="257" t="s">
        <v>55</v>
      </c>
      <c r="BY76" s="255" t="s">
        <v>55</v>
      </c>
      <c r="BZ76" s="257" t="s">
        <v>55</v>
      </c>
      <c r="CA76" s="255" t="s">
        <v>55</v>
      </c>
      <c r="CB76" s="257" t="s">
        <v>55</v>
      </c>
      <c r="CC76" s="255" t="s">
        <v>55</v>
      </c>
      <c r="CD76" s="257" t="s">
        <v>55</v>
      </c>
      <c r="CE76" s="255" t="s">
        <v>55</v>
      </c>
      <c r="CF76" s="257" t="s">
        <v>55</v>
      </c>
      <c r="CG76" s="255" t="s">
        <v>55</v>
      </c>
      <c r="CH76" s="257" t="s">
        <v>55</v>
      </c>
      <c r="CI76" s="255" t="s">
        <v>55</v>
      </c>
      <c r="CJ76" s="257" t="s">
        <v>55</v>
      </c>
      <c r="CK76" s="255" t="s">
        <v>55</v>
      </c>
      <c r="CL76" s="257" t="s">
        <v>55</v>
      </c>
      <c r="CM76" s="255" t="s">
        <v>55</v>
      </c>
      <c r="CN76" s="257" t="s">
        <v>55</v>
      </c>
      <c r="CO76" s="255" t="s">
        <v>55</v>
      </c>
      <c r="CP76" s="257" t="s">
        <v>55</v>
      </c>
      <c r="CQ76" s="255" t="s">
        <v>55</v>
      </c>
      <c r="CR76" s="257" t="s">
        <v>55</v>
      </c>
      <c r="CS76" s="255" t="s">
        <v>55</v>
      </c>
      <c r="CT76" s="257" t="s">
        <v>55</v>
      </c>
      <c r="CU76" s="255" t="s">
        <v>55</v>
      </c>
      <c r="CV76" s="257" t="s">
        <v>55</v>
      </c>
      <c r="CW76" s="255" t="s">
        <v>55</v>
      </c>
      <c r="CX76" s="257" t="s">
        <v>55</v>
      </c>
      <c r="CY76" s="255" t="s">
        <v>55</v>
      </c>
      <c r="CZ76" s="257" t="s">
        <v>55</v>
      </c>
      <c r="DA76" s="255" t="s">
        <v>55</v>
      </c>
      <c r="DB76" s="257" t="s">
        <v>55</v>
      </c>
      <c r="DC76" s="255" t="s">
        <v>55</v>
      </c>
      <c r="DD76" s="257" t="s">
        <v>55</v>
      </c>
      <c r="DE76" s="255">
        <v>5.82</v>
      </c>
      <c r="DF76" s="257" t="s">
        <v>55</v>
      </c>
      <c r="DG76" s="255">
        <v>5.85</v>
      </c>
      <c r="DH76" s="257" t="s">
        <v>55</v>
      </c>
      <c r="DI76" s="255">
        <v>5.81</v>
      </c>
      <c r="DJ76" s="257" t="s">
        <v>55</v>
      </c>
      <c r="DK76" s="255">
        <v>6.04</v>
      </c>
      <c r="DL76" s="257" t="s">
        <v>55</v>
      </c>
      <c r="DM76" s="255">
        <v>5.96</v>
      </c>
      <c r="DN76" s="257" t="s">
        <v>55</v>
      </c>
      <c r="DO76" s="255">
        <v>5.8</v>
      </c>
      <c r="DP76" s="257" t="s">
        <v>55</v>
      </c>
      <c r="DQ76" s="255">
        <v>5.8</v>
      </c>
      <c r="DR76" s="257" t="s">
        <v>55</v>
      </c>
      <c r="DS76" s="255">
        <v>5.82</v>
      </c>
      <c r="DT76" s="257" t="s">
        <v>55</v>
      </c>
      <c r="DU76" s="255">
        <v>5.67</v>
      </c>
      <c r="DV76" s="257" t="s">
        <v>55</v>
      </c>
      <c r="DW76" s="255">
        <v>5.49</v>
      </c>
      <c r="DX76" s="257" t="s">
        <v>55</v>
      </c>
      <c r="DY76" s="255">
        <v>5.67</v>
      </c>
      <c r="DZ76" s="257" t="s">
        <v>55</v>
      </c>
      <c r="EA76" s="255">
        <v>5.52</v>
      </c>
      <c r="EB76" s="257" t="s">
        <v>55</v>
      </c>
      <c r="EC76" s="255">
        <v>5.33</v>
      </c>
      <c r="ED76" s="257" t="s">
        <v>55</v>
      </c>
      <c r="EE76" s="255">
        <v>5.39</v>
      </c>
      <c r="EF76" s="257" t="s">
        <v>55</v>
      </c>
      <c r="EG76" s="255">
        <v>5.25</v>
      </c>
      <c r="EH76" s="257" t="s">
        <v>55</v>
      </c>
      <c r="EI76" s="255">
        <v>5.15</v>
      </c>
      <c r="EJ76" s="257" t="s">
        <v>55</v>
      </c>
      <c r="EK76" s="255">
        <v>4.92</v>
      </c>
      <c r="EL76" s="257" t="s">
        <v>55</v>
      </c>
      <c r="EM76" s="255">
        <v>4.45</v>
      </c>
      <c r="EN76" s="257" t="s">
        <v>55</v>
      </c>
      <c r="EO76" s="255">
        <v>4.55</v>
      </c>
      <c r="EP76" s="257" t="s">
        <v>55</v>
      </c>
      <c r="EQ76" s="255">
        <v>4.4800000000000004</v>
      </c>
      <c r="ER76" s="257" t="s">
        <v>55</v>
      </c>
      <c r="ES76" s="255">
        <v>4.6899999999999995</v>
      </c>
      <c r="ET76" s="257" t="s">
        <v>55</v>
      </c>
      <c r="EU76" s="255">
        <v>4.93</v>
      </c>
      <c r="EV76" s="257" t="s">
        <v>55</v>
      </c>
      <c r="EW76" s="255">
        <v>4.87</v>
      </c>
      <c r="EX76" s="257" t="s">
        <v>55</v>
      </c>
      <c r="EY76" s="255">
        <v>4.6500000000000004</v>
      </c>
      <c r="EZ76" s="257" t="s">
        <v>55</v>
      </c>
      <c r="FA76" s="255">
        <v>4.5199999999999996</v>
      </c>
      <c r="FB76" s="257" t="s">
        <v>55</v>
      </c>
      <c r="FC76" s="255">
        <v>4.5199999999999996</v>
      </c>
      <c r="FD76" s="257" t="s">
        <v>55</v>
      </c>
      <c r="FE76" s="255">
        <v>4.54</v>
      </c>
      <c r="FF76" s="257" t="s">
        <v>55</v>
      </c>
      <c r="FG76" s="255">
        <v>4.7799999999999994</v>
      </c>
      <c r="FH76" s="257" t="s">
        <v>55</v>
      </c>
      <c r="FI76" s="255">
        <v>4.83</v>
      </c>
      <c r="FJ76" s="257" t="s">
        <v>55</v>
      </c>
      <c r="FK76" s="255">
        <v>4.49</v>
      </c>
      <c r="FL76" s="257" t="s">
        <v>55</v>
      </c>
      <c r="FM76" s="255">
        <v>4.24</v>
      </c>
      <c r="FN76" s="257" t="s">
        <v>55</v>
      </c>
      <c r="FO76" s="255">
        <v>4.2300000000000004</v>
      </c>
      <c r="FP76" s="257" t="s">
        <v>55</v>
      </c>
      <c r="FQ76" s="255">
        <v>4.1099999999999994</v>
      </c>
      <c r="FR76" s="257" t="s">
        <v>55</v>
      </c>
      <c r="FS76" s="255">
        <v>4.93</v>
      </c>
      <c r="FT76" s="257" t="s">
        <v>55</v>
      </c>
      <c r="FU76" s="255">
        <v>3.59</v>
      </c>
      <c r="FV76" s="257" t="s">
        <v>55</v>
      </c>
      <c r="FW76" s="255">
        <v>3.46</v>
      </c>
      <c r="FX76" s="257" t="s">
        <v>55</v>
      </c>
      <c r="FY76" s="255">
        <v>3.5</v>
      </c>
      <c r="FZ76" s="257" t="s">
        <v>55</v>
      </c>
      <c r="GA76" s="255">
        <v>3.56</v>
      </c>
      <c r="GB76" s="257" t="s">
        <v>55</v>
      </c>
      <c r="GC76" s="255">
        <v>3.93</v>
      </c>
      <c r="GD76" s="257" t="s">
        <v>55</v>
      </c>
      <c r="GE76" s="255">
        <v>4.3499999999999996</v>
      </c>
      <c r="GF76" s="257" t="s">
        <v>55</v>
      </c>
      <c r="GG76" s="255">
        <v>4.6099999999999994</v>
      </c>
      <c r="GH76" s="257" t="s">
        <v>55</v>
      </c>
      <c r="GI76" s="255">
        <v>4.6099999999999994</v>
      </c>
      <c r="GJ76" s="257" t="s">
        <v>55</v>
      </c>
      <c r="GK76" s="255">
        <v>4.49</v>
      </c>
      <c r="GL76" s="257" t="s">
        <v>55</v>
      </c>
      <c r="GM76" s="255">
        <v>4.5299999999999994</v>
      </c>
      <c r="GN76" s="257" t="s">
        <v>55</v>
      </c>
      <c r="GO76" s="255">
        <v>4.3100000000000005</v>
      </c>
      <c r="GP76" s="257" t="s">
        <v>55</v>
      </c>
      <c r="GQ76" s="255">
        <v>4.05</v>
      </c>
      <c r="GR76" s="257" t="s">
        <v>55</v>
      </c>
      <c r="GS76" s="255">
        <v>4.2200000000000006</v>
      </c>
      <c r="GT76" s="257" t="s">
        <v>55</v>
      </c>
      <c r="GU76" s="255">
        <v>4.24</v>
      </c>
      <c r="GV76" s="257" t="s">
        <v>55</v>
      </c>
      <c r="GW76" s="255">
        <v>4.1400000000000006</v>
      </c>
      <c r="GX76" s="257" t="s">
        <v>55</v>
      </c>
      <c r="GY76" s="255">
        <v>4.21</v>
      </c>
      <c r="GZ76" s="257" t="s">
        <v>55</v>
      </c>
      <c r="HA76" s="255">
        <v>4.18</v>
      </c>
      <c r="HB76" s="257" t="s">
        <v>55</v>
      </c>
      <c r="HC76" s="255">
        <v>4.01</v>
      </c>
      <c r="HD76" s="257" t="s">
        <v>55</v>
      </c>
      <c r="HE76" s="255">
        <v>4</v>
      </c>
      <c r="HF76" s="257" t="s">
        <v>55</v>
      </c>
      <c r="HG76" s="255">
        <v>4.18</v>
      </c>
      <c r="HH76" s="257">
        <v>4.03</v>
      </c>
      <c r="HI76" s="255">
        <v>4.1899999999999995</v>
      </c>
      <c r="HJ76" s="257">
        <v>4.0359999999999996</v>
      </c>
      <c r="HK76" s="255">
        <v>3.99</v>
      </c>
      <c r="HL76" s="257">
        <v>3.8500000000000005</v>
      </c>
      <c r="HM76" s="255">
        <v>4.1099999999999994</v>
      </c>
      <c r="HN76" s="257">
        <v>3.9639999999999995</v>
      </c>
      <c r="HO76" s="255">
        <v>4</v>
      </c>
      <c r="HP76" s="257">
        <v>3.8559999999999999</v>
      </c>
      <c r="HQ76" s="255">
        <v>4.0999999999999996</v>
      </c>
      <c r="HR76" s="257">
        <v>3.9139999999999997</v>
      </c>
      <c r="HS76" s="255">
        <v>4</v>
      </c>
      <c r="HT76" s="257">
        <v>3.83</v>
      </c>
      <c r="HU76" s="255">
        <v>3.77</v>
      </c>
      <c r="HV76" s="257">
        <v>3.5999999999999996</v>
      </c>
      <c r="HW76" s="413">
        <v>3.9</v>
      </c>
      <c r="HX76" s="414">
        <v>3.7199999999999998</v>
      </c>
      <c r="HY76" s="413">
        <v>3.79</v>
      </c>
      <c r="HZ76" s="414">
        <v>3.62</v>
      </c>
      <c r="IA76" s="413">
        <v>3.84</v>
      </c>
      <c r="IB76" s="414">
        <v>3.6799999999999997</v>
      </c>
      <c r="IC76" s="255">
        <v>3.63</v>
      </c>
      <c r="ID76" s="257">
        <v>3.4699999999999998</v>
      </c>
      <c r="IE76" s="255">
        <v>3.53</v>
      </c>
      <c r="IF76" s="257">
        <v>3.38</v>
      </c>
      <c r="IG76" s="413">
        <v>3.42</v>
      </c>
      <c r="IH76" s="414">
        <v>3.2699999999999996</v>
      </c>
      <c r="II76" s="413">
        <v>3.01</v>
      </c>
      <c r="IJ76" s="414">
        <v>2.8899999999999997</v>
      </c>
      <c r="IK76" s="413">
        <v>3.16</v>
      </c>
      <c r="IL76" s="414">
        <v>3.05</v>
      </c>
      <c r="IM76" s="413">
        <v>2.99</v>
      </c>
      <c r="IN76" s="414">
        <v>2.87</v>
      </c>
      <c r="IO76" s="413">
        <v>2.8200000000000003</v>
      </c>
      <c r="IP76" s="414">
        <v>2.71</v>
      </c>
      <c r="IQ76" s="413">
        <v>2.7199999999999998</v>
      </c>
      <c r="IR76" s="414">
        <v>2.61</v>
      </c>
      <c r="IS76" s="413">
        <v>2.3200000000000003</v>
      </c>
      <c r="IT76" s="414">
        <v>2.23</v>
      </c>
      <c r="IU76" s="413">
        <v>2.35</v>
      </c>
      <c r="IV76" s="414">
        <v>2.2599999999999998</v>
      </c>
      <c r="IW76" s="413">
        <v>2.54</v>
      </c>
      <c r="IX76" s="414">
        <v>2.4299999999999997</v>
      </c>
      <c r="IY76" s="413">
        <v>2.5300000000000002</v>
      </c>
      <c r="IZ76" s="414">
        <v>2.44</v>
      </c>
      <c r="JA76" s="413">
        <f>+INDEX('[1]CCSU-NSU-historical'!$1:$1048576,ROW(),+MATCH(JA$13,'[1]CCSU-NSU-historical'!$13:$13,0))</f>
        <v>2.9</v>
      </c>
      <c r="JB76" s="414">
        <f>+INDEX('[1]CCSU-NSU-historical'!$1:$1048576,ROW(),+MATCH(JB$13,'[1]CCSU-NSU-historical'!$13:$13,0)+1)</f>
        <v>2.79</v>
      </c>
      <c r="JC76" s="413">
        <v>2.5499999999999998</v>
      </c>
      <c r="JD76" s="414">
        <v>2.46</v>
      </c>
      <c r="JE76" s="413">
        <v>2.3200000000000003</v>
      </c>
      <c r="JF76" s="414">
        <v>2.23</v>
      </c>
      <c r="JG76" s="413">
        <v>2.31</v>
      </c>
      <c r="JH76" s="414">
        <v>2.1799999999999997</v>
      </c>
      <c r="JI76" s="413">
        <v>2.04</v>
      </c>
      <c r="JJ76" s="414">
        <v>1.9</v>
      </c>
      <c r="JK76" s="413">
        <v>2.0299999999999998</v>
      </c>
      <c r="JL76" s="414">
        <v>1.9</v>
      </c>
      <c r="JM76" s="413">
        <v>2.16</v>
      </c>
      <c r="JN76" s="414">
        <v>2.0099999999999998</v>
      </c>
      <c r="JO76" s="413">
        <v>2.02</v>
      </c>
      <c r="JP76" s="414">
        <v>1.89</v>
      </c>
      <c r="JQ76" s="413">
        <v>1.8599999999999999</v>
      </c>
      <c r="JR76" s="414">
        <v>1.72</v>
      </c>
      <c r="JS76" s="413">
        <v>1.71</v>
      </c>
      <c r="JT76" s="414">
        <v>1.56</v>
      </c>
      <c r="JU76" s="413">
        <v>1.76</v>
      </c>
      <c r="JV76" s="414">
        <v>1.6099999999999999</v>
      </c>
      <c r="JW76" s="413">
        <v>2.12</v>
      </c>
      <c r="JX76" s="414">
        <v>1.96</v>
      </c>
      <c r="JY76" s="413">
        <v>2.2400000000000002</v>
      </c>
      <c r="JZ76" s="414">
        <v>2.0699999999999998</v>
      </c>
    </row>
    <row r="77" spans="1:286" x14ac:dyDescent="0.3">
      <c r="A77" s="191" t="s">
        <v>203</v>
      </c>
      <c r="B77" s="258" t="s">
        <v>202</v>
      </c>
      <c r="C77" s="271"/>
      <c r="D77" s="274"/>
      <c r="E77" s="26" t="s">
        <v>161</v>
      </c>
      <c r="F77" s="252" t="s">
        <v>291</v>
      </c>
      <c r="G77" s="253">
        <v>1.2</v>
      </c>
      <c r="H77" s="254">
        <v>1.2</v>
      </c>
      <c r="I77" s="255" t="s">
        <v>55</v>
      </c>
      <c r="J77" s="257" t="s">
        <v>55</v>
      </c>
      <c r="K77" s="255" t="s">
        <v>55</v>
      </c>
      <c r="L77" s="257" t="s">
        <v>55</v>
      </c>
      <c r="M77" s="255" t="s">
        <v>55</v>
      </c>
      <c r="N77" s="257" t="s">
        <v>55</v>
      </c>
      <c r="O77" s="255" t="s">
        <v>55</v>
      </c>
      <c r="P77" s="257" t="s">
        <v>55</v>
      </c>
      <c r="Q77" s="255" t="s">
        <v>55</v>
      </c>
      <c r="R77" s="257" t="s">
        <v>55</v>
      </c>
      <c r="S77" s="255" t="s">
        <v>55</v>
      </c>
      <c r="T77" s="257" t="s">
        <v>55</v>
      </c>
      <c r="U77" s="255" t="s">
        <v>55</v>
      </c>
      <c r="V77" s="257" t="s">
        <v>55</v>
      </c>
      <c r="W77" s="255" t="s">
        <v>55</v>
      </c>
      <c r="X77" s="257" t="s">
        <v>55</v>
      </c>
      <c r="Y77" s="255" t="s">
        <v>55</v>
      </c>
      <c r="Z77" s="257" t="s">
        <v>55</v>
      </c>
      <c r="AA77" s="255" t="s">
        <v>55</v>
      </c>
      <c r="AB77" s="257" t="s">
        <v>55</v>
      </c>
      <c r="AC77" s="255" t="s">
        <v>55</v>
      </c>
      <c r="AD77" s="257" t="s">
        <v>55</v>
      </c>
      <c r="AE77" s="255" t="s">
        <v>55</v>
      </c>
      <c r="AF77" s="257" t="s">
        <v>55</v>
      </c>
      <c r="AG77" s="255" t="s">
        <v>55</v>
      </c>
      <c r="AH77" s="257" t="s">
        <v>55</v>
      </c>
      <c r="AI77" s="255" t="s">
        <v>55</v>
      </c>
      <c r="AJ77" s="257" t="s">
        <v>55</v>
      </c>
      <c r="AK77" s="255" t="s">
        <v>55</v>
      </c>
      <c r="AL77" s="257" t="s">
        <v>55</v>
      </c>
      <c r="AM77" s="255" t="s">
        <v>55</v>
      </c>
      <c r="AN77" s="257" t="s">
        <v>55</v>
      </c>
      <c r="AO77" s="255" t="s">
        <v>55</v>
      </c>
      <c r="AP77" s="257" t="s">
        <v>55</v>
      </c>
      <c r="AQ77" s="255" t="s">
        <v>55</v>
      </c>
      <c r="AR77" s="257" t="s">
        <v>55</v>
      </c>
      <c r="AS77" s="255" t="s">
        <v>55</v>
      </c>
      <c r="AT77" s="257" t="s">
        <v>55</v>
      </c>
      <c r="AU77" s="255" t="s">
        <v>55</v>
      </c>
      <c r="AV77" s="257" t="s">
        <v>55</v>
      </c>
      <c r="AW77" s="255" t="s">
        <v>55</v>
      </c>
      <c r="AX77" s="257" t="s">
        <v>55</v>
      </c>
      <c r="AY77" s="255" t="s">
        <v>55</v>
      </c>
      <c r="AZ77" s="257" t="s">
        <v>55</v>
      </c>
      <c r="BA77" s="255" t="s">
        <v>55</v>
      </c>
      <c r="BB77" s="257" t="s">
        <v>55</v>
      </c>
      <c r="BC77" s="255" t="s">
        <v>55</v>
      </c>
      <c r="BD77" s="257" t="s">
        <v>55</v>
      </c>
      <c r="BE77" s="255" t="s">
        <v>55</v>
      </c>
      <c r="BF77" s="257" t="s">
        <v>55</v>
      </c>
      <c r="BG77" s="255" t="s">
        <v>55</v>
      </c>
      <c r="BH77" s="257" t="s">
        <v>55</v>
      </c>
      <c r="BI77" s="255" t="s">
        <v>55</v>
      </c>
      <c r="BJ77" s="257" t="s">
        <v>55</v>
      </c>
      <c r="BK77" s="255" t="s">
        <v>55</v>
      </c>
      <c r="BL77" s="257" t="s">
        <v>55</v>
      </c>
      <c r="BM77" s="255" t="s">
        <v>55</v>
      </c>
      <c r="BN77" s="257" t="s">
        <v>55</v>
      </c>
      <c r="BO77" s="255" t="s">
        <v>55</v>
      </c>
      <c r="BP77" s="257" t="s">
        <v>55</v>
      </c>
      <c r="BQ77" s="255" t="s">
        <v>55</v>
      </c>
      <c r="BR77" s="257" t="s">
        <v>55</v>
      </c>
      <c r="BS77" s="255" t="s">
        <v>55</v>
      </c>
      <c r="BT77" s="257" t="s">
        <v>55</v>
      </c>
      <c r="BU77" s="255" t="s">
        <v>55</v>
      </c>
      <c r="BV77" s="257" t="s">
        <v>55</v>
      </c>
      <c r="BW77" s="255" t="s">
        <v>55</v>
      </c>
      <c r="BX77" s="257" t="s">
        <v>55</v>
      </c>
      <c r="BY77" s="255" t="s">
        <v>55</v>
      </c>
      <c r="BZ77" s="257" t="s">
        <v>55</v>
      </c>
      <c r="CA77" s="255" t="s">
        <v>55</v>
      </c>
      <c r="CB77" s="257" t="s">
        <v>55</v>
      </c>
      <c r="CC77" s="255" t="s">
        <v>55</v>
      </c>
      <c r="CD77" s="257" t="s">
        <v>55</v>
      </c>
      <c r="CE77" s="255" t="s">
        <v>55</v>
      </c>
      <c r="CF77" s="257" t="s">
        <v>55</v>
      </c>
      <c r="CG77" s="255" t="s">
        <v>55</v>
      </c>
      <c r="CH77" s="257" t="s">
        <v>55</v>
      </c>
      <c r="CI77" s="255" t="s">
        <v>55</v>
      </c>
      <c r="CJ77" s="257" t="s">
        <v>55</v>
      </c>
      <c r="CK77" s="255" t="s">
        <v>55</v>
      </c>
      <c r="CL77" s="257" t="s">
        <v>55</v>
      </c>
      <c r="CM77" s="255" t="s">
        <v>55</v>
      </c>
      <c r="CN77" s="257" t="s">
        <v>55</v>
      </c>
      <c r="CO77" s="255" t="s">
        <v>55</v>
      </c>
      <c r="CP77" s="257" t="s">
        <v>55</v>
      </c>
      <c r="CQ77" s="255" t="s">
        <v>55</v>
      </c>
      <c r="CR77" s="257" t="s">
        <v>55</v>
      </c>
      <c r="CS77" s="255" t="s">
        <v>55</v>
      </c>
      <c r="CT77" s="257" t="s">
        <v>55</v>
      </c>
      <c r="CU77" s="255" t="s">
        <v>55</v>
      </c>
      <c r="CV77" s="257" t="s">
        <v>55</v>
      </c>
      <c r="CW77" s="255" t="s">
        <v>55</v>
      </c>
      <c r="CX77" s="257" t="s">
        <v>55</v>
      </c>
      <c r="CY77" s="255" t="s">
        <v>55</v>
      </c>
      <c r="CZ77" s="257" t="s">
        <v>55</v>
      </c>
      <c r="DA77" s="255" t="s">
        <v>55</v>
      </c>
      <c r="DB77" s="257" t="s">
        <v>55</v>
      </c>
      <c r="DC77" s="255" t="s">
        <v>55</v>
      </c>
      <c r="DD77" s="257" t="s">
        <v>55</v>
      </c>
      <c r="DE77" s="255">
        <v>5.87</v>
      </c>
      <c r="DF77" s="257" t="s">
        <v>55</v>
      </c>
      <c r="DG77" s="255">
        <v>5.8999999999999995</v>
      </c>
      <c r="DH77" s="257" t="s">
        <v>55</v>
      </c>
      <c r="DI77" s="255">
        <v>5.8599999999999994</v>
      </c>
      <c r="DJ77" s="257" t="s">
        <v>55</v>
      </c>
      <c r="DK77" s="255">
        <v>6.09</v>
      </c>
      <c r="DL77" s="257" t="s">
        <v>55</v>
      </c>
      <c r="DM77" s="255">
        <v>6.01</v>
      </c>
      <c r="DN77" s="257" t="s">
        <v>55</v>
      </c>
      <c r="DO77" s="255">
        <v>5.85</v>
      </c>
      <c r="DP77" s="257" t="s">
        <v>55</v>
      </c>
      <c r="DQ77" s="255">
        <v>5.85</v>
      </c>
      <c r="DR77" s="257" t="s">
        <v>55</v>
      </c>
      <c r="DS77" s="255">
        <v>5.87</v>
      </c>
      <c r="DT77" s="257" t="s">
        <v>55</v>
      </c>
      <c r="DU77" s="255">
        <v>5.72</v>
      </c>
      <c r="DV77" s="257" t="s">
        <v>55</v>
      </c>
      <c r="DW77" s="255">
        <v>5.54</v>
      </c>
      <c r="DX77" s="257" t="s">
        <v>55</v>
      </c>
      <c r="DY77" s="255">
        <v>5.72</v>
      </c>
      <c r="DZ77" s="257" t="s">
        <v>55</v>
      </c>
      <c r="EA77" s="255">
        <v>5.5699999999999994</v>
      </c>
      <c r="EB77" s="257" t="s">
        <v>55</v>
      </c>
      <c r="EC77" s="255">
        <v>5.38</v>
      </c>
      <c r="ED77" s="257" t="s">
        <v>55</v>
      </c>
      <c r="EE77" s="255">
        <v>5.4399999999999995</v>
      </c>
      <c r="EF77" s="257" t="s">
        <v>55</v>
      </c>
      <c r="EG77" s="255">
        <v>5.3</v>
      </c>
      <c r="EH77" s="257" t="s">
        <v>55</v>
      </c>
      <c r="EI77" s="255">
        <v>5.2</v>
      </c>
      <c r="EJ77" s="257" t="s">
        <v>55</v>
      </c>
      <c r="EK77" s="255">
        <v>4.97</v>
      </c>
      <c r="EL77" s="257" t="s">
        <v>55</v>
      </c>
      <c r="EM77" s="255">
        <v>4.5</v>
      </c>
      <c r="EN77" s="257" t="s">
        <v>55</v>
      </c>
      <c r="EO77" s="255">
        <v>4.5999999999999996</v>
      </c>
      <c r="EP77" s="257" t="s">
        <v>55</v>
      </c>
      <c r="EQ77" s="255">
        <v>4.53</v>
      </c>
      <c r="ER77" s="257" t="s">
        <v>55</v>
      </c>
      <c r="ES77" s="255">
        <v>4.74</v>
      </c>
      <c r="ET77" s="257" t="s">
        <v>55</v>
      </c>
      <c r="EU77" s="255">
        <v>4.9800000000000004</v>
      </c>
      <c r="EV77" s="257" t="s">
        <v>55</v>
      </c>
      <c r="EW77" s="255">
        <v>4.92</v>
      </c>
      <c r="EX77" s="257" t="s">
        <v>55</v>
      </c>
      <c r="EY77" s="255">
        <v>4.7</v>
      </c>
      <c r="EZ77" s="257" t="s">
        <v>55</v>
      </c>
      <c r="FA77" s="255">
        <v>4.57</v>
      </c>
      <c r="FB77" s="257" t="s">
        <v>55</v>
      </c>
      <c r="FC77" s="255">
        <v>4.57</v>
      </c>
      <c r="FD77" s="257" t="s">
        <v>55</v>
      </c>
      <c r="FE77" s="255">
        <v>4.59</v>
      </c>
      <c r="FF77" s="257" t="s">
        <v>55</v>
      </c>
      <c r="FG77" s="255">
        <v>4.83</v>
      </c>
      <c r="FH77" s="257" t="s">
        <v>55</v>
      </c>
      <c r="FI77" s="255">
        <v>4.88</v>
      </c>
      <c r="FJ77" s="257" t="s">
        <v>55</v>
      </c>
      <c r="FK77" s="255">
        <v>4.54</v>
      </c>
      <c r="FL77" s="257" t="s">
        <v>55</v>
      </c>
      <c r="FM77" s="255">
        <v>4.29</v>
      </c>
      <c r="FN77" s="257" t="s">
        <v>55</v>
      </c>
      <c r="FO77" s="255">
        <v>4.28</v>
      </c>
      <c r="FP77" s="257" t="s">
        <v>55</v>
      </c>
      <c r="FQ77" s="255">
        <v>4.16</v>
      </c>
      <c r="FR77" s="257" t="s">
        <v>55</v>
      </c>
      <c r="FS77" s="255">
        <v>4.9800000000000004</v>
      </c>
      <c r="FT77" s="257" t="s">
        <v>55</v>
      </c>
      <c r="FU77" s="255">
        <v>3.6399999999999997</v>
      </c>
      <c r="FV77" s="257" t="s">
        <v>55</v>
      </c>
      <c r="FW77" s="255">
        <v>3.51</v>
      </c>
      <c r="FX77" s="257" t="s">
        <v>55</v>
      </c>
      <c r="FY77" s="255">
        <v>3.55</v>
      </c>
      <c r="FZ77" s="257" t="s">
        <v>55</v>
      </c>
      <c r="GA77" s="255">
        <v>3.6100000000000003</v>
      </c>
      <c r="GB77" s="257" t="s">
        <v>55</v>
      </c>
      <c r="GC77" s="255">
        <v>3.9800000000000004</v>
      </c>
      <c r="GD77" s="257" t="s">
        <v>55</v>
      </c>
      <c r="GE77" s="255">
        <v>4.4000000000000004</v>
      </c>
      <c r="GF77" s="257" t="s">
        <v>55</v>
      </c>
      <c r="GG77" s="255">
        <v>4.66</v>
      </c>
      <c r="GH77" s="257" t="s">
        <v>55</v>
      </c>
      <c r="GI77" s="255">
        <v>4.66</v>
      </c>
      <c r="GJ77" s="257" t="s">
        <v>55</v>
      </c>
      <c r="GK77" s="255">
        <v>4.54</v>
      </c>
      <c r="GL77" s="257" t="s">
        <v>55</v>
      </c>
      <c r="GM77" s="255">
        <v>4.58</v>
      </c>
      <c r="GN77" s="257" t="s">
        <v>55</v>
      </c>
      <c r="GO77" s="255">
        <v>4.3600000000000003</v>
      </c>
      <c r="GP77" s="257" t="s">
        <v>55</v>
      </c>
      <c r="GQ77" s="255">
        <v>4.0999999999999996</v>
      </c>
      <c r="GR77" s="257" t="s">
        <v>55</v>
      </c>
      <c r="GS77" s="255">
        <v>4.2700000000000005</v>
      </c>
      <c r="GT77" s="257" t="s">
        <v>55</v>
      </c>
      <c r="GU77" s="255">
        <v>4.29</v>
      </c>
      <c r="GV77" s="257" t="s">
        <v>55</v>
      </c>
      <c r="GW77" s="255">
        <v>4.1900000000000004</v>
      </c>
      <c r="GX77" s="257" t="s">
        <v>55</v>
      </c>
      <c r="GY77" s="255">
        <v>4.26</v>
      </c>
      <c r="GZ77" s="257" t="s">
        <v>55</v>
      </c>
      <c r="HA77" s="255">
        <v>4.2300000000000004</v>
      </c>
      <c r="HB77" s="257" t="s">
        <v>55</v>
      </c>
      <c r="HC77" s="255">
        <v>4.0599999999999996</v>
      </c>
      <c r="HD77" s="257" t="s">
        <v>55</v>
      </c>
      <c r="HE77" s="255">
        <v>4.05</v>
      </c>
      <c r="HF77" s="257" t="s">
        <v>55</v>
      </c>
      <c r="HG77" s="255">
        <v>4.2300000000000004</v>
      </c>
      <c r="HH77" s="257">
        <v>4.03</v>
      </c>
      <c r="HI77" s="255">
        <v>4.24</v>
      </c>
      <c r="HJ77" s="257">
        <v>4.0359999999999996</v>
      </c>
      <c r="HK77" s="255">
        <v>4.04</v>
      </c>
      <c r="HL77" s="257">
        <v>3.8500000000000005</v>
      </c>
      <c r="HM77" s="255">
        <v>4.16</v>
      </c>
      <c r="HN77" s="257">
        <v>3.9639999999999995</v>
      </c>
      <c r="HO77" s="255">
        <v>4.05</v>
      </c>
      <c r="HP77" s="257">
        <v>3.8559999999999999</v>
      </c>
      <c r="HQ77" s="255">
        <v>4.1500000000000004</v>
      </c>
      <c r="HR77" s="257">
        <v>3.9139999999999997</v>
      </c>
      <c r="HS77" s="255">
        <v>4.05</v>
      </c>
      <c r="HT77" s="257">
        <v>3.83</v>
      </c>
      <c r="HU77" s="255">
        <v>3.8200000000000003</v>
      </c>
      <c r="HV77" s="257">
        <v>3.5999999999999996</v>
      </c>
      <c r="HW77" s="413">
        <v>3.95</v>
      </c>
      <c r="HX77" s="414">
        <v>3.7199999999999998</v>
      </c>
      <c r="HY77" s="413">
        <v>3.84</v>
      </c>
      <c r="HZ77" s="414">
        <v>3.62</v>
      </c>
      <c r="IA77" s="413">
        <v>3.8899999999999997</v>
      </c>
      <c r="IB77" s="414">
        <v>3.6799999999999997</v>
      </c>
      <c r="IC77" s="255">
        <v>3.6799999999999997</v>
      </c>
      <c r="ID77" s="257">
        <v>3.4699999999999998</v>
      </c>
      <c r="IE77" s="255">
        <v>3.58</v>
      </c>
      <c r="IF77" s="257">
        <v>3.38</v>
      </c>
      <c r="IG77" s="413">
        <v>3.4699999999999998</v>
      </c>
      <c r="IH77" s="414">
        <v>3.2699999999999996</v>
      </c>
      <c r="II77" s="413">
        <v>3.06</v>
      </c>
      <c r="IJ77" s="414">
        <v>2.8899999999999997</v>
      </c>
      <c r="IK77" s="413">
        <v>3.21</v>
      </c>
      <c r="IL77" s="414">
        <v>3.05</v>
      </c>
      <c r="IM77" s="413">
        <v>3.04</v>
      </c>
      <c r="IN77" s="414">
        <v>2.87</v>
      </c>
      <c r="IO77" s="413">
        <v>2.87</v>
      </c>
      <c r="IP77" s="414">
        <v>2.71</v>
      </c>
      <c r="IQ77" s="413">
        <v>2.77</v>
      </c>
      <c r="IR77" s="414">
        <v>2.61</v>
      </c>
      <c r="IS77" s="413">
        <v>2.37</v>
      </c>
      <c r="IT77" s="414">
        <v>2.23</v>
      </c>
      <c r="IU77" s="413">
        <v>2.4000000000000004</v>
      </c>
      <c r="IV77" s="414">
        <v>2.2599999999999998</v>
      </c>
      <c r="IW77" s="413">
        <v>2.59</v>
      </c>
      <c r="IX77" s="414">
        <v>2.4299999999999997</v>
      </c>
      <c r="IY77" s="413">
        <v>2.58</v>
      </c>
      <c r="IZ77" s="414">
        <v>2.44</v>
      </c>
      <c r="JA77" s="413">
        <f>+INDEX('[1]CCSU-NSU-historical'!$1:$1048576,ROW(),+MATCH(JA$13,'[1]CCSU-NSU-historical'!$13:$13,0))</f>
        <v>2.95</v>
      </c>
      <c r="JB77" s="414">
        <f>+INDEX('[1]CCSU-NSU-historical'!$1:$1048576,ROW(),+MATCH(JB$13,'[1]CCSU-NSU-historical'!$13:$13,0)+1)</f>
        <v>2.79</v>
      </c>
      <c r="JC77" s="413">
        <v>2.6</v>
      </c>
      <c r="JD77" s="414">
        <v>2.46</v>
      </c>
      <c r="JE77" s="413">
        <v>2.37</v>
      </c>
      <c r="JF77" s="414">
        <v>2.23</v>
      </c>
      <c r="JG77" s="413">
        <v>2.3600000000000003</v>
      </c>
      <c r="JH77" s="414">
        <v>2.1799999999999997</v>
      </c>
      <c r="JI77" s="413">
        <v>2.09</v>
      </c>
      <c r="JJ77" s="414">
        <v>1.9</v>
      </c>
      <c r="JK77" s="413">
        <v>2.08</v>
      </c>
      <c r="JL77" s="414">
        <v>1.9</v>
      </c>
      <c r="JM77" s="413">
        <v>2.21</v>
      </c>
      <c r="JN77" s="414">
        <v>2.0099999999999998</v>
      </c>
      <c r="JO77" s="413">
        <v>2.0700000000000003</v>
      </c>
      <c r="JP77" s="414">
        <v>1.89</v>
      </c>
      <c r="JQ77" s="413">
        <v>1.9100000000000001</v>
      </c>
      <c r="JR77" s="414">
        <v>1.72</v>
      </c>
      <c r="JS77" s="413">
        <v>1.76</v>
      </c>
      <c r="JT77" s="414">
        <v>1.56</v>
      </c>
      <c r="JU77" s="413">
        <v>1.81</v>
      </c>
      <c r="JV77" s="414">
        <v>1.6099999999999999</v>
      </c>
      <c r="JW77" s="413">
        <v>2.17</v>
      </c>
      <c r="JX77" s="414">
        <v>1.96</v>
      </c>
      <c r="JY77" s="413">
        <v>2.29</v>
      </c>
      <c r="JZ77" s="414">
        <v>2.0699999999999998</v>
      </c>
    </row>
    <row r="78" spans="1:286" x14ac:dyDescent="0.3">
      <c r="A78" s="192" t="s">
        <v>203</v>
      </c>
      <c r="B78" s="192" t="s">
        <v>203</v>
      </c>
      <c r="C78" s="277"/>
      <c r="D78" s="278"/>
      <c r="E78" s="27" t="s">
        <v>162</v>
      </c>
      <c r="F78" s="263" t="s">
        <v>292</v>
      </c>
      <c r="G78" s="264">
        <v>1.2</v>
      </c>
      <c r="H78" s="265">
        <v>1.2</v>
      </c>
      <c r="I78" s="266" t="s">
        <v>55</v>
      </c>
      <c r="J78" s="267" t="s">
        <v>55</v>
      </c>
      <c r="K78" s="266" t="s">
        <v>55</v>
      </c>
      <c r="L78" s="267" t="s">
        <v>55</v>
      </c>
      <c r="M78" s="266" t="s">
        <v>55</v>
      </c>
      <c r="N78" s="267" t="s">
        <v>55</v>
      </c>
      <c r="O78" s="266" t="s">
        <v>55</v>
      </c>
      <c r="P78" s="267" t="s">
        <v>55</v>
      </c>
      <c r="Q78" s="266" t="s">
        <v>55</v>
      </c>
      <c r="R78" s="267" t="s">
        <v>55</v>
      </c>
      <c r="S78" s="266" t="s">
        <v>55</v>
      </c>
      <c r="T78" s="267" t="s">
        <v>55</v>
      </c>
      <c r="U78" s="266" t="s">
        <v>55</v>
      </c>
      <c r="V78" s="267" t="s">
        <v>55</v>
      </c>
      <c r="W78" s="266" t="s">
        <v>55</v>
      </c>
      <c r="X78" s="267" t="s">
        <v>55</v>
      </c>
      <c r="Y78" s="266" t="s">
        <v>55</v>
      </c>
      <c r="Z78" s="267" t="s">
        <v>55</v>
      </c>
      <c r="AA78" s="266" t="s">
        <v>55</v>
      </c>
      <c r="AB78" s="267" t="s">
        <v>55</v>
      </c>
      <c r="AC78" s="266" t="s">
        <v>55</v>
      </c>
      <c r="AD78" s="267" t="s">
        <v>55</v>
      </c>
      <c r="AE78" s="266" t="s">
        <v>55</v>
      </c>
      <c r="AF78" s="267" t="s">
        <v>55</v>
      </c>
      <c r="AG78" s="266" t="s">
        <v>55</v>
      </c>
      <c r="AH78" s="267" t="s">
        <v>55</v>
      </c>
      <c r="AI78" s="266" t="s">
        <v>55</v>
      </c>
      <c r="AJ78" s="267" t="s">
        <v>55</v>
      </c>
      <c r="AK78" s="266" t="s">
        <v>55</v>
      </c>
      <c r="AL78" s="267" t="s">
        <v>55</v>
      </c>
      <c r="AM78" s="266" t="s">
        <v>55</v>
      </c>
      <c r="AN78" s="267" t="s">
        <v>55</v>
      </c>
      <c r="AO78" s="266" t="s">
        <v>55</v>
      </c>
      <c r="AP78" s="267" t="s">
        <v>55</v>
      </c>
      <c r="AQ78" s="266" t="s">
        <v>55</v>
      </c>
      <c r="AR78" s="267" t="s">
        <v>55</v>
      </c>
      <c r="AS78" s="266" t="s">
        <v>55</v>
      </c>
      <c r="AT78" s="267" t="s">
        <v>55</v>
      </c>
      <c r="AU78" s="266" t="s">
        <v>55</v>
      </c>
      <c r="AV78" s="267" t="s">
        <v>55</v>
      </c>
      <c r="AW78" s="266" t="s">
        <v>55</v>
      </c>
      <c r="AX78" s="267" t="s">
        <v>55</v>
      </c>
      <c r="AY78" s="266" t="s">
        <v>55</v>
      </c>
      <c r="AZ78" s="267" t="s">
        <v>55</v>
      </c>
      <c r="BA78" s="266" t="s">
        <v>55</v>
      </c>
      <c r="BB78" s="267" t="s">
        <v>55</v>
      </c>
      <c r="BC78" s="266" t="s">
        <v>55</v>
      </c>
      <c r="BD78" s="267" t="s">
        <v>55</v>
      </c>
      <c r="BE78" s="266" t="s">
        <v>55</v>
      </c>
      <c r="BF78" s="267" t="s">
        <v>55</v>
      </c>
      <c r="BG78" s="266" t="s">
        <v>55</v>
      </c>
      <c r="BH78" s="267" t="s">
        <v>55</v>
      </c>
      <c r="BI78" s="266" t="s">
        <v>55</v>
      </c>
      <c r="BJ78" s="267" t="s">
        <v>55</v>
      </c>
      <c r="BK78" s="266" t="s">
        <v>55</v>
      </c>
      <c r="BL78" s="267" t="s">
        <v>55</v>
      </c>
      <c r="BM78" s="266" t="s">
        <v>55</v>
      </c>
      <c r="BN78" s="267" t="s">
        <v>55</v>
      </c>
      <c r="BO78" s="266" t="s">
        <v>55</v>
      </c>
      <c r="BP78" s="267" t="s">
        <v>55</v>
      </c>
      <c r="BQ78" s="266" t="s">
        <v>55</v>
      </c>
      <c r="BR78" s="267" t="s">
        <v>55</v>
      </c>
      <c r="BS78" s="266" t="s">
        <v>55</v>
      </c>
      <c r="BT78" s="267" t="s">
        <v>55</v>
      </c>
      <c r="BU78" s="266" t="s">
        <v>55</v>
      </c>
      <c r="BV78" s="267" t="s">
        <v>55</v>
      </c>
      <c r="BW78" s="266" t="s">
        <v>55</v>
      </c>
      <c r="BX78" s="267" t="s">
        <v>55</v>
      </c>
      <c r="BY78" s="266" t="s">
        <v>55</v>
      </c>
      <c r="BZ78" s="267" t="s">
        <v>55</v>
      </c>
      <c r="CA78" s="266" t="s">
        <v>55</v>
      </c>
      <c r="CB78" s="267" t="s">
        <v>55</v>
      </c>
      <c r="CC78" s="266" t="s">
        <v>55</v>
      </c>
      <c r="CD78" s="267" t="s">
        <v>55</v>
      </c>
      <c r="CE78" s="266" t="s">
        <v>55</v>
      </c>
      <c r="CF78" s="267" t="s">
        <v>55</v>
      </c>
      <c r="CG78" s="266" t="s">
        <v>55</v>
      </c>
      <c r="CH78" s="267" t="s">
        <v>55</v>
      </c>
      <c r="CI78" s="266" t="s">
        <v>55</v>
      </c>
      <c r="CJ78" s="267" t="s">
        <v>55</v>
      </c>
      <c r="CK78" s="266" t="s">
        <v>55</v>
      </c>
      <c r="CL78" s="267" t="s">
        <v>55</v>
      </c>
      <c r="CM78" s="266" t="s">
        <v>55</v>
      </c>
      <c r="CN78" s="267" t="s">
        <v>55</v>
      </c>
      <c r="CO78" s="266" t="s">
        <v>55</v>
      </c>
      <c r="CP78" s="267" t="s">
        <v>55</v>
      </c>
      <c r="CQ78" s="266" t="s">
        <v>55</v>
      </c>
      <c r="CR78" s="267" t="s">
        <v>55</v>
      </c>
      <c r="CS78" s="266" t="s">
        <v>55</v>
      </c>
      <c r="CT78" s="267" t="s">
        <v>55</v>
      </c>
      <c r="CU78" s="266" t="s">
        <v>55</v>
      </c>
      <c r="CV78" s="267" t="s">
        <v>55</v>
      </c>
      <c r="CW78" s="266" t="s">
        <v>55</v>
      </c>
      <c r="CX78" s="267" t="s">
        <v>55</v>
      </c>
      <c r="CY78" s="266" t="s">
        <v>55</v>
      </c>
      <c r="CZ78" s="267" t="s">
        <v>55</v>
      </c>
      <c r="DA78" s="266" t="s">
        <v>55</v>
      </c>
      <c r="DB78" s="267" t="s">
        <v>55</v>
      </c>
      <c r="DC78" s="266" t="s">
        <v>55</v>
      </c>
      <c r="DD78" s="267" t="s">
        <v>55</v>
      </c>
      <c r="DE78" s="266">
        <v>5.87</v>
      </c>
      <c r="DF78" s="267">
        <v>5.7700000000000005</v>
      </c>
      <c r="DG78" s="266">
        <v>5.8999999999999995</v>
      </c>
      <c r="DH78" s="267">
        <v>5.8</v>
      </c>
      <c r="DI78" s="266">
        <v>5.8599999999999994</v>
      </c>
      <c r="DJ78" s="267">
        <v>5.76</v>
      </c>
      <c r="DK78" s="266">
        <v>6.09</v>
      </c>
      <c r="DL78" s="267">
        <v>5.99</v>
      </c>
      <c r="DM78" s="266">
        <v>6.01</v>
      </c>
      <c r="DN78" s="267">
        <v>5.91</v>
      </c>
      <c r="DO78" s="266">
        <v>5.85</v>
      </c>
      <c r="DP78" s="267">
        <v>5.75</v>
      </c>
      <c r="DQ78" s="266">
        <v>5.85</v>
      </c>
      <c r="DR78" s="267">
        <v>5.75</v>
      </c>
      <c r="DS78" s="266">
        <v>5.87</v>
      </c>
      <c r="DT78" s="267">
        <v>5.7700000000000005</v>
      </c>
      <c r="DU78" s="266">
        <v>5.72</v>
      </c>
      <c r="DV78" s="267">
        <v>5.62</v>
      </c>
      <c r="DW78" s="266">
        <v>5.54</v>
      </c>
      <c r="DX78" s="267">
        <v>5.44</v>
      </c>
      <c r="DY78" s="266">
        <v>5.72</v>
      </c>
      <c r="DZ78" s="267">
        <v>5.62</v>
      </c>
      <c r="EA78" s="266">
        <v>5.5699999999999994</v>
      </c>
      <c r="EB78" s="267">
        <v>5.47</v>
      </c>
      <c r="EC78" s="266">
        <v>5.38</v>
      </c>
      <c r="ED78" s="267">
        <v>5.28</v>
      </c>
      <c r="EE78" s="266">
        <v>5.4399999999999995</v>
      </c>
      <c r="EF78" s="267">
        <v>5.34</v>
      </c>
      <c r="EG78" s="266">
        <v>5.3</v>
      </c>
      <c r="EH78" s="267">
        <v>5.2</v>
      </c>
      <c r="EI78" s="266">
        <v>5.2</v>
      </c>
      <c r="EJ78" s="267">
        <v>5.0999999999999996</v>
      </c>
      <c r="EK78" s="266">
        <v>4.97</v>
      </c>
      <c r="EL78" s="267">
        <v>4.87</v>
      </c>
      <c r="EM78" s="266">
        <v>4.5</v>
      </c>
      <c r="EN78" s="267">
        <v>4.4000000000000004</v>
      </c>
      <c r="EO78" s="266">
        <v>4.5999999999999996</v>
      </c>
      <c r="EP78" s="267">
        <v>4.5</v>
      </c>
      <c r="EQ78" s="266">
        <v>4.53</v>
      </c>
      <c r="ER78" s="267">
        <v>4.43</v>
      </c>
      <c r="ES78" s="266">
        <v>4.74</v>
      </c>
      <c r="ET78" s="267">
        <v>4.6399999999999997</v>
      </c>
      <c r="EU78" s="266">
        <v>4.9800000000000004</v>
      </c>
      <c r="EV78" s="267">
        <v>4.88</v>
      </c>
      <c r="EW78" s="266">
        <v>4.92</v>
      </c>
      <c r="EX78" s="267">
        <v>4.82</v>
      </c>
      <c r="EY78" s="266">
        <v>4.7</v>
      </c>
      <c r="EZ78" s="267">
        <v>4.5999999999999996</v>
      </c>
      <c r="FA78" s="266">
        <v>4.57</v>
      </c>
      <c r="FB78" s="267">
        <v>4.47</v>
      </c>
      <c r="FC78" s="266">
        <v>4.57</v>
      </c>
      <c r="FD78" s="267">
        <v>4.47</v>
      </c>
      <c r="FE78" s="266">
        <v>4.59</v>
      </c>
      <c r="FF78" s="267">
        <v>4.49</v>
      </c>
      <c r="FG78" s="266">
        <v>4.83</v>
      </c>
      <c r="FH78" s="267">
        <v>4.7299999999999995</v>
      </c>
      <c r="FI78" s="266">
        <v>4.88</v>
      </c>
      <c r="FJ78" s="267">
        <v>4.78</v>
      </c>
      <c r="FK78" s="266">
        <v>4.54</v>
      </c>
      <c r="FL78" s="267">
        <v>4.4400000000000004</v>
      </c>
      <c r="FM78" s="266">
        <v>4.29</v>
      </c>
      <c r="FN78" s="267">
        <v>4.1900000000000004</v>
      </c>
      <c r="FO78" s="266">
        <v>4.28</v>
      </c>
      <c r="FP78" s="267">
        <v>4.18</v>
      </c>
      <c r="FQ78" s="266">
        <v>4.16</v>
      </c>
      <c r="FR78" s="267">
        <v>4.0599999999999996</v>
      </c>
      <c r="FS78" s="266">
        <v>4.9800000000000004</v>
      </c>
      <c r="FT78" s="267">
        <v>4.88</v>
      </c>
      <c r="FU78" s="266">
        <v>3.6399999999999997</v>
      </c>
      <c r="FV78" s="267">
        <v>3.54</v>
      </c>
      <c r="FW78" s="266">
        <v>3.51</v>
      </c>
      <c r="FX78" s="267">
        <v>3.41</v>
      </c>
      <c r="FY78" s="266">
        <v>3.55</v>
      </c>
      <c r="FZ78" s="267">
        <v>3.45</v>
      </c>
      <c r="GA78" s="266">
        <v>3.6100000000000003</v>
      </c>
      <c r="GB78" s="267">
        <v>3.51</v>
      </c>
      <c r="GC78" s="266">
        <v>3.9800000000000004</v>
      </c>
      <c r="GD78" s="267">
        <v>3.88</v>
      </c>
      <c r="GE78" s="266">
        <v>4.4000000000000004</v>
      </c>
      <c r="GF78" s="267">
        <v>4.3</v>
      </c>
      <c r="GG78" s="266">
        <v>4.66</v>
      </c>
      <c r="GH78" s="267">
        <v>4.5599999999999996</v>
      </c>
      <c r="GI78" s="266">
        <v>4.66</v>
      </c>
      <c r="GJ78" s="267">
        <v>4.5599999999999996</v>
      </c>
      <c r="GK78" s="266">
        <v>4.54</v>
      </c>
      <c r="GL78" s="267">
        <v>4.4400000000000004</v>
      </c>
      <c r="GM78" s="266">
        <v>4.58</v>
      </c>
      <c r="GN78" s="267">
        <v>4.4799999999999995</v>
      </c>
      <c r="GO78" s="266">
        <v>4.3600000000000003</v>
      </c>
      <c r="GP78" s="267">
        <v>4.26</v>
      </c>
      <c r="GQ78" s="266">
        <v>4.0999999999999996</v>
      </c>
      <c r="GR78" s="267">
        <v>4</v>
      </c>
      <c r="GS78" s="266">
        <v>4.2700000000000005</v>
      </c>
      <c r="GT78" s="267">
        <v>4.17</v>
      </c>
      <c r="GU78" s="266">
        <v>4.29</v>
      </c>
      <c r="GV78" s="267">
        <v>4.1900000000000004</v>
      </c>
      <c r="GW78" s="266">
        <v>4.1900000000000004</v>
      </c>
      <c r="GX78" s="267">
        <v>4.09</v>
      </c>
      <c r="GY78" s="266">
        <v>4.26</v>
      </c>
      <c r="GZ78" s="267">
        <v>4.16</v>
      </c>
      <c r="HA78" s="266">
        <v>4.2300000000000004</v>
      </c>
      <c r="HB78" s="267">
        <v>4.13</v>
      </c>
      <c r="HC78" s="266">
        <v>4.0599999999999996</v>
      </c>
      <c r="HD78" s="267">
        <v>3.96</v>
      </c>
      <c r="HE78" s="266">
        <v>4.05</v>
      </c>
      <c r="HF78" s="267">
        <v>3.95</v>
      </c>
      <c r="HG78" s="266">
        <v>4.2300000000000004</v>
      </c>
      <c r="HH78" s="267">
        <v>4.13</v>
      </c>
      <c r="HI78" s="266">
        <v>4.24</v>
      </c>
      <c r="HJ78" s="267">
        <v>4.1399999999999997</v>
      </c>
      <c r="HK78" s="266">
        <v>4.04</v>
      </c>
      <c r="HL78" s="267">
        <v>3.9400000000000004</v>
      </c>
      <c r="HM78" s="266">
        <v>4.16</v>
      </c>
      <c r="HN78" s="267">
        <v>4.0599999999999996</v>
      </c>
      <c r="HO78" s="266">
        <v>4.05</v>
      </c>
      <c r="HP78" s="267">
        <v>3.95</v>
      </c>
      <c r="HQ78" s="266">
        <v>4.1500000000000004</v>
      </c>
      <c r="HR78" s="267">
        <v>4.05</v>
      </c>
      <c r="HS78" s="266">
        <v>4.05</v>
      </c>
      <c r="HT78" s="267">
        <v>3.95</v>
      </c>
      <c r="HU78" s="266">
        <v>3.8200000000000003</v>
      </c>
      <c r="HV78" s="267">
        <v>3.7199999999999998</v>
      </c>
      <c r="HW78" s="266">
        <v>3.95</v>
      </c>
      <c r="HX78" s="267">
        <v>3.8499999999999996</v>
      </c>
      <c r="HY78" s="266">
        <v>3.84</v>
      </c>
      <c r="HZ78" s="267">
        <v>3.74</v>
      </c>
      <c r="IA78" s="266">
        <v>3.8899999999999997</v>
      </c>
      <c r="IB78" s="267">
        <v>3.79</v>
      </c>
      <c r="IC78" s="266">
        <v>3.6799999999999997</v>
      </c>
      <c r="ID78" s="267">
        <v>3.58</v>
      </c>
      <c r="IE78" s="266">
        <v>3.58</v>
      </c>
      <c r="IF78" s="267">
        <v>3.4799999999999995</v>
      </c>
      <c r="IG78" s="266">
        <v>3.4699999999999998</v>
      </c>
      <c r="IH78" s="267">
        <v>3.37</v>
      </c>
      <c r="II78" s="266">
        <v>3.06</v>
      </c>
      <c r="IJ78" s="267">
        <v>2.96</v>
      </c>
      <c r="IK78" s="266">
        <v>3.21</v>
      </c>
      <c r="IL78" s="267">
        <v>3.11</v>
      </c>
      <c r="IM78" s="266">
        <v>3.04</v>
      </c>
      <c r="IN78" s="267">
        <v>2.94</v>
      </c>
      <c r="IO78" s="266">
        <v>2.87</v>
      </c>
      <c r="IP78" s="267">
        <v>2.77</v>
      </c>
      <c r="IQ78" s="266">
        <v>2.77</v>
      </c>
      <c r="IR78" s="267">
        <v>2.67</v>
      </c>
      <c r="IS78" s="266">
        <v>2.37</v>
      </c>
      <c r="IT78" s="267">
        <v>2.27</v>
      </c>
      <c r="IU78" s="266">
        <v>2.4000000000000004</v>
      </c>
      <c r="IV78" s="267">
        <v>2.2999999999999998</v>
      </c>
      <c r="IW78" s="266">
        <v>2.59</v>
      </c>
      <c r="IX78" s="267">
        <v>2.4900000000000002</v>
      </c>
      <c r="IY78" s="266">
        <v>2.58</v>
      </c>
      <c r="IZ78" s="267">
        <v>2.48</v>
      </c>
      <c r="JA78" s="266">
        <f>+INDEX('[1]CCSU-NSU-historical'!$1:$1048576,ROW(),+MATCH(JA$13,'[1]CCSU-NSU-historical'!$13:$13,0))</f>
        <v>2.95</v>
      </c>
      <c r="JB78" s="267">
        <f>+INDEX('[1]CCSU-NSU-historical'!$1:$1048576,ROW(),+MATCH(JB$13,'[1]CCSU-NSU-historical'!$13:$13,0)+1)</f>
        <v>2.8499999999999996</v>
      </c>
      <c r="JC78" s="266">
        <v>2.6</v>
      </c>
      <c r="JD78" s="267">
        <v>2.5</v>
      </c>
      <c r="JE78" s="266">
        <v>2.37</v>
      </c>
      <c r="JF78" s="267">
        <v>2.27</v>
      </c>
      <c r="JG78" s="266">
        <v>2.3600000000000003</v>
      </c>
      <c r="JH78" s="267">
        <v>2.2599999999999998</v>
      </c>
      <c r="JI78" s="266">
        <v>2.09</v>
      </c>
      <c r="JJ78" s="267">
        <v>1.99</v>
      </c>
      <c r="JK78" s="266">
        <v>2.08</v>
      </c>
      <c r="JL78" s="267">
        <v>1.98</v>
      </c>
      <c r="JM78" s="266">
        <v>2.21</v>
      </c>
      <c r="JN78" s="267">
        <v>2.11</v>
      </c>
      <c r="JO78" s="266">
        <v>2.0700000000000003</v>
      </c>
      <c r="JP78" s="267">
        <v>1.97</v>
      </c>
      <c r="JQ78" s="266">
        <v>1.9100000000000001</v>
      </c>
      <c r="JR78" s="267">
        <v>1.81</v>
      </c>
      <c r="JS78" s="266">
        <v>1.76</v>
      </c>
      <c r="JT78" s="267">
        <v>1.66</v>
      </c>
      <c r="JU78" s="266">
        <v>1.81</v>
      </c>
      <c r="JV78" s="267">
        <v>1.71</v>
      </c>
      <c r="JW78" s="266">
        <v>2.17</v>
      </c>
      <c r="JX78" s="267">
        <v>2.0699999999999998</v>
      </c>
      <c r="JY78" s="266">
        <v>2.29</v>
      </c>
      <c r="JZ78" s="267">
        <v>2.19</v>
      </c>
    </row>
    <row r="79" spans="1:286" x14ac:dyDescent="0.3">
      <c r="A79" s="242" t="s">
        <v>204</v>
      </c>
      <c r="B79" s="242" t="s">
        <v>204</v>
      </c>
      <c r="C79" s="279" t="s">
        <v>57</v>
      </c>
      <c r="D79" s="280" t="s">
        <v>205</v>
      </c>
      <c r="E79" s="26" t="s">
        <v>131</v>
      </c>
      <c r="F79" s="245" t="s">
        <v>242</v>
      </c>
      <c r="G79" s="246">
        <v>0</v>
      </c>
      <c r="H79" s="247">
        <v>0</v>
      </c>
      <c r="I79" s="248" t="s">
        <v>133</v>
      </c>
      <c r="J79" s="249" t="s">
        <v>133</v>
      </c>
      <c r="K79" s="248" t="s">
        <v>133</v>
      </c>
      <c r="L79" s="249" t="s">
        <v>133</v>
      </c>
      <c r="M79" s="248" t="s">
        <v>133</v>
      </c>
      <c r="N79" s="249" t="s">
        <v>133</v>
      </c>
      <c r="O79" s="248" t="s">
        <v>133</v>
      </c>
      <c r="P79" s="249" t="s">
        <v>133</v>
      </c>
      <c r="Q79" s="248" t="s">
        <v>133</v>
      </c>
      <c r="R79" s="249" t="s">
        <v>133</v>
      </c>
      <c r="S79" s="248" t="s">
        <v>133</v>
      </c>
      <c r="T79" s="249" t="s">
        <v>133</v>
      </c>
      <c r="U79" s="248" t="s">
        <v>133</v>
      </c>
      <c r="V79" s="249" t="s">
        <v>133</v>
      </c>
      <c r="W79" s="248" t="s">
        <v>133</v>
      </c>
      <c r="X79" s="249" t="s">
        <v>133</v>
      </c>
      <c r="Y79" s="248" t="s">
        <v>133</v>
      </c>
      <c r="Z79" s="249" t="s">
        <v>133</v>
      </c>
      <c r="AA79" s="248" t="s">
        <v>133</v>
      </c>
      <c r="AB79" s="249" t="s">
        <v>133</v>
      </c>
      <c r="AC79" s="248" t="s">
        <v>133</v>
      </c>
      <c r="AD79" s="249" t="s">
        <v>133</v>
      </c>
      <c r="AE79" s="248" t="s">
        <v>133</v>
      </c>
      <c r="AF79" s="249" t="s">
        <v>133</v>
      </c>
      <c r="AG79" s="248" t="s">
        <v>133</v>
      </c>
      <c r="AH79" s="249" t="s">
        <v>133</v>
      </c>
      <c r="AI79" s="248" t="s">
        <v>133</v>
      </c>
      <c r="AJ79" s="249" t="s">
        <v>133</v>
      </c>
      <c r="AK79" s="248" t="s">
        <v>133</v>
      </c>
      <c r="AL79" s="249" t="s">
        <v>133</v>
      </c>
      <c r="AM79" s="248" t="s">
        <v>133</v>
      </c>
      <c r="AN79" s="249" t="s">
        <v>133</v>
      </c>
      <c r="AO79" s="248" t="s">
        <v>133</v>
      </c>
      <c r="AP79" s="249" t="s">
        <v>133</v>
      </c>
      <c r="AQ79" s="248" t="s">
        <v>133</v>
      </c>
      <c r="AR79" s="249" t="s">
        <v>133</v>
      </c>
      <c r="AS79" s="248" t="s">
        <v>133</v>
      </c>
      <c r="AT79" s="249" t="s">
        <v>133</v>
      </c>
      <c r="AU79" s="248" t="s">
        <v>133</v>
      </c>
      <c r="AV79" s="249" t="s">
        <v>133</v>
      </c>
      <c r="AW79" s="248" t="s">
        <v>133</v>
      </c>
      <c r="AX79" s="249" t="s">
        <v>133</v>
      </c>
      <c r="AY79" s="248" t="s">
        <v>133</v>
      </c>
      <c r="AZ79" s="249" t="s">
        <v>133</v>
      </c>
      <c r="BA79" s="248" t="s">
        <v>133</v>
      </c>
      <c r="BB79" s="249" t="s">
        <v>133</v>
      </c>
      <c r="BC79" s="248" t="s">
        <v>133</v>
      </c>
      <c r="BD79" s="249" t="s">
        <v>133</v>
      </c>
      <c r="BE79" s="248" t="s">
        <v>133</v>
      </c>
      <c r="BF79" s="249" t="s">
        <v>133</v>
      </c>
      <c r="BG79" s="248" t="s">
        <v>133</v>
      </c>
      <c r="BH79" s="249" t="s">
        <v>133</v>
      </c>
      <c r="BI79" s="248" t="s">
        <v>133</v>
      </c>
      <c r="BJ79" s="249" t="s">
        <v>133</v>
      </c>
      <c r="BK79" s="248" t="s">
        <v>133</v>
      </c>
      <c r="BL79" s="249" t="s">
        <v>133</v>
      </c>
      <c r="BM79" s="248" t="s">
        <v>133</v>
      </c>
      <c r="BN79" s="249" t="s">
        <v>133</v>
      </c>
      <c r="BO79" s="248" t="s">
        <v>133</v>
      </c>
      <c r="BP79" s="249" t="s">
        <v>133</v>
      </c>
      <c r="BQ79" s="248" t="s">
        <v>133</v>
      </c>
      <c r="BR79" s="249" t="s">
        <v>133</v>
      </c>
      <c r="BS79" s="248" t="s">
        <v>133</v>
      </c>
      <c r="BT79" s="249" t="s">
        <v>133</v>
      </c>
      <c r="BU79" s="248" t="s">
        <v>133</v>
      </c>
      <c r="BV79" s="249" t="s">
        <v>133</v>
      </c>
      <c r="BW79" s="248" t="s">
        <v>133</v>
      </c>
      <c r="BX79" s="249" t="s">
        <v>133</v>
      </c>
      <c r="BY79" s="248" t="s">
        <v>133</v>
      </c>
      <c r="BZ79" s="249" t="s">
        <v>133</v>
      </c>
      <c r="CA79" s="248" t="s">
        <v>133</v>
      </c>
      <c r="CB79" s="249" t="s">
        <v>133</v>
      </c>
      <c r="CC79" s="248" t="s">
        <v>133</v>
      </c>
      <c r="CD79" s="249" t="s">
        <v>133</v>
      </c>
      <c r="CE79" s="248" t="s">
        <v>133</v>
      </c>
      <c r="CF79" s="249" t="s">
        <v>133</v>
      </c>
      <c r="CG79" s="248" t="s">
        <v>133</v>
      </c>
      <c r="CH79" s="249" t="s">
        <v>133</v>
      </c>
      <c r="CI79" s="248" t="s">
        <v>133</v>
      </c>
      <c r="CJ79" s="249" t="s">
        <v>133</v>
      </c>
      <c r="CK79" s="248" t="s">
        <v>133</v>
      </c>
      <c r="CL79" s="249" t="s">
        <v>133</v>
      </c>
      <c r="CM79" s="248" t="s">
        <v>133</v>
      </c>
      <c r="CN79" s="249" t="s">
        <v>133</v>
      </c>
      <c r="CO79" s="248" t="s">
        <v>133</v>
      </c>
      <c r="CP79" s="249" t="s">
        <v>133</v>
      </c>
      <c r="CQ79" s="248" t="s">
        <v>133</v>
      </c>
      <c r="CR79" s="249" t="s">
        <v>133</v>
      </c>
      <c r="CS79" s="248" t="s">
        <v>133</v>
      </c>
      <c r="CT79" s="249" t="s">
        <v>133</v>
      </c>
      <c r="CU79" s="248" t="s">
        <v>133</v>
      </c>
      <c r="CV79" s="249" t="s">
        <v>133</v>
      </c>
      <c r="CW79" s="248" t="s">
        <v>133</v>
      </c>
      <c r="CX79" s="249" t="s">
        <v>133</v>
      </c>
      <c r="CY79" s="248" t="s">
        <v>133</v>
      </c>
      <c r="CZ79" s="249" t="s">
        <v>133</v>
      </c>
      <c r="DA79" s="248" t="s">
        <v>133</v>
      </c>
      <c r="DB79" s="249" t="s">
        <v>133</v>
      </c>
      <c r="DC79" s="248" t="s">
        <v>133</v>
      </c>
      <c r="DD79" s="249" t="s">
        <v>133</v>
      </c>
      <c r="DE79" s="248" t="s">
        <v>133</v>
      </c>
      <c r="DF79" s="249" t="s">
        <v>133</v>
      </c>
      <c r="DG79" s="248" t="s">
        <v>133</v>
      </c>
      <c r="DH79" s="249" t="s">
        <v>133</v>
      </c>
      <c r="DI79" s="248" t="s">
        <v>133</v>
      </c>
      <c r="DJ79" s="249" t="s">
        <v>133</v>
      </c>
      <c r="DK79" s="248" t="s">
        <v>133</v>
      </c>
      <c r="DL79" s="249" t="s">
        <v>133</v>
      </c>
      <c r="DM79" s="248" t="s">
        <v>133</v>
      </c>
      <c r="DN79" s="249" t="s">
        <v>133</v>
      </c>
      <c r="DO79" s="248" t="s">
        <v>133</v>
      </c>
      <c r="DP79" s="249" t="s">
        <v>133</v>
      </c>
      <c r="DQ79" s="248" t="s">
        <v>133</v>
      </c>
      <c r="DR79" s="249" t="s">
        <v>133</v>
      </c>
      <c r="DS79" s="248" t="s">
        <v>133</v>
      </c>
      <c r="DT79" s="249" t="s">
        <v>133</v>
      </c>
      <c r="DU79" s="248" t="s">
        <v>133</v>
      </c>
      <c r="DV79" s="249" t="s">
        <v>133</v>
      </c>
      <c r="DW79" s="248" t="s">
        <v>133</v>
      </c>
      <c r="DX79" s="249" t="s">
        <v>133</v>
      </c>
      <c r="DY79" s="248" t="s">
        <v>133</v>
      </c>
      <c r="DZ79" s="249" t="s">
        <v>133</v>
      </c>
      <c r="EA79" s="248" t="s">
        <v>133</v>
      </c>
      <c r="EB79" s="249" t="s">
        <v>133</v>
      </c>
      <c r="EC79" s="248" t="s">
        <v>133</v>
      </c>
      <c r="ED79" s="249" t="s">
        <v>133</v>
      </c>
      <c r="EE79" s="248" t="s">
        <v>133</v>
      </c>
      <c r="EF79" s="249" t="s">
        <v>133</v>
      </c>
      <c r="EG79" s="248" t="s">
        <v>133</v>
      </c>
      <c r="EH79" s="249" t="s">
        <v>133</v>
      </c>
      <c r="EI79" s="248" t="s">
        <v>133</v>
      </c>
      <c r="EJ79" s="249" t="s">
        <v>133</v>
      </c>
      <c r="EK79" s="248" t="s">
        <v>133</v>
      </c>
      <c r="EL79" s="249" t="s">
        <v>133</v>
      </c>
      <c r="EM79" s="248" t="s">
        <v>133</v>
      </c>
      <c r="EN79" s="249" t="s">
        <v>133</v>
      </c>
      <c r="EO79" s="248" t="s">
        <v>133</v>
      </c>
      <c r="EP79" s="249" t="s">
        <v>133</v>
      </c>
      <c r="EQ79" s="248" t="s">
        <v>133</v>
      </c>
      <c r="ER79" s="249" t="s">
        <v>133</v>
      </c>
      <c r="ES79" s="248" t="s">
        <v>133</v>
      </c>
      <c r="ET79" s="249" t="s">
        <v>133</v>
      </c>
      <c r="EU79" s="248" t="s">
        <v>133</v>
      </c>
      <c r="EV79" s="249" t="s">
        <v>133</v>
      </c>
      <c r="EW79" s="248" t="s">
        <v>133</v>
      </c>
      <c r="EX79" s="249" t="s">
        <v>133</v>
      </c>
      <c r="EY79" s="248" t="s">
        <v>133</v>
      </c>
      <c r="EZ79" s="249" t="s">
        <v>133</v>
      </c>
      <c r="FA79" s="248" t="s">
        <v>133</v>
      </c>
      <c r="FB79" s="249" t="s">
        <v>133</v>
      </c>
      <c r="FC79" s="248" t="s">
        <v>133</v>
      </c>
      <c r="FD79" s="249" t="s">
        <v>133</v>
      </c>
      <c r="FE79" s="248" t="s">
        <v>133</v>
      </c>
      <c r="FF79" s="249" t="s">
        <v>133</v>
      </c>
      <c r="FG79" s="248" t="s">
        <v>133</v>
      </c>
      <c r="FH79" s="249" t="s">
        <v>133</v>
      </c>
      <c r="FI79" s="248" t="s">
        <v>133</v>
      </c>
      <c r="FJ79" s="249" t="s">
        <v>133</v>
      </c>
      <c r="FK79" s="248" t="s">
        <v>133</v>
      </c>
      <c r="FL79" s="249" t="s">
        <v>133</v>
      </c>
      <c r="FM79" s="248" t="s">
        <v>133</v>
      </c>
      <c r="FN79" s="249" t="s">
        <v>133</v>
      </c>
      <c r="FO79" s="248" t="s">
        <v>133</v>
      </c>
      <c r="FP79" s="249" t="s">
        <v>133</v>
      </c>
      <c r="FQ79" s="248" t="s">
        <v>133</v>
      </c>
      <c r="FR79" s="249" t="s">
        <v>133</v>
      </c>
      <c r="FS79" s="248" t="s">
        <v>133</v>
      </c>
      <c r="FT79" s="249" t="s">
        <v>133</v>
      </c>
      <c r="FU79" s="248" t="s">
        <v>133</v>
      </c>
      <c r="FV79" s="249" t="s">
        <v>133</v>
      </c>
      <c r="FW79" s="248" t="s">
        <v>133</v>
      </c>
      <c r="FX79" s="249" t="s">
        <v>133</v>
      </c>
      <c r="FY79" s="248" t="s">
        <v>133</v>
      </c>
      <c r="FZ79" s="249" t="s">
        <v>133</v>
      </c>
      <c r="GA79" s="248" t="s">
        <v>133</v>
      </c>
      <c r="GB79" s="249" t="s">
        <v>133</v>
      </c>
      <c r="GC79" s="248" t="s">
        <v>133</v>
      </c>
      <c r="GD79" s="249" t="s">
        <v>133</v>
      </c>
      <c r="GE79" s="248" t="s">
        <v>133</v>
      </c>
      <c r="GF79" s="249" t="s">
        <v>133</v>
      </c>
      <c r="GG79" s="248" t="s">
        <v>133</v>
      </c>
      <c r="GH79" s="249" t="s">
        <v>133</v>
      </c>
      <c r="GI79" s="248" t="s">
        <v>133</v>
      </c>
      <c r="GJ79" s="249" t="s">
        <v>133</v>
      </c>
      <c r="GK79" s="248" t="s">
        <v>133</v>
      </c>
      <c r="GL79" s="249" t="s">
        <v>133</v>
      </c>
      <c r="GM79" s="248" t="s">
        <v>133</v>
      </c>
      <c r="GN79" s="249" t="s">
        <v>133</v>
      </c>
      <c r="GO79" s="248" t="s">
        <v>133</v>
      </c>
      <c r="GP79" s="249" t="s">
        <v>133</v>
      </c>
      <c r="GQ79" s="248" t="s">
        <v>133</v>
      </c>
      <c r="GR79" s="249" t="s">
        <v>133</v>
      </c>
      <c r="GS79" s="248" t="s">
        <v>133</v>
      </c>
      <c r="GT79" s="249" t="s">
        <v>133</v>
      </c>
      <c r="GU79" s="248" t="s">
        <v>133</v>
      </c>
      <c r="GV79" s="249" t="s">
        <v>133</v>
      </c>
      <c r="GW79" s="248" t="s">
        <v>133</v>
      </c>
      <c r="GX79" s="249" t="s">
        <v>133</v>
      </c>
      <c r="GY79" s="248" t="s">
        <v>133</v>
      </c>
      <c r="GZ79" s="249" t="s">
        <v>133</v>
      </c>
      <c r="HA79" s="248" t="s">
        <v>133</v>
      </c>
      <c r="HB79" s="249" t="s">
        <v>133</v>
      </c>
      <c r="HC79" s="248" t="s">
        <v>133</v>
      </c>
      <c r="HD79" s="249" t="s">
        <v>133</v>
      </c>
      <c r="HE79" s="248" t="s">
        <v>133</v>
      </c>
      <c r="HF79" s="249" t="s">
        <v>133</v>
      </c>
      <c r="HG79" s="248" t="s">
        <v>133</v>
      </c>
      <c r="HH79" s="249" t="s">
        <v>133</v>
      </c>
      <c r="HI79" s="248" t="s">
        <v>133</v>
      </c>
      <c r="HJ79" s="249" t="s">
        <v>133</v>
      </c>
      <c r="HK79" s="248" t="s">
        <v>133</v>
      </c>
      <c r="HL79" s="249" t="s">
        <v>133</v>
      </c>
      <c r="HM79" s="248" t="s">
        <v>133</v>
      </c>
      <c r="HN79" s="249" t="s">
        <v>133</v>
      </c>
      <c r="HO79" s="248" t="s">
        <v>133</v>
      </c>
      <c r="HP79" s="249" t="s">
        <v>133</v>
      </c>
      <c r="HQ79" s="248" t="s">
        <v>133</v>
      </c>
      <c r="HR79" s="249" t="s">
        <v>133</v>
      </c>
      <c r="HS79" s="248" t="s">
        <v>133</v>
      </c>
      <c r="HT79" s="249" t="s">
        <v>133</v>
      </c>
      <c r="HU79" s="248" t="s">
        <v>133</v>
      </c>
      <c r="HV79" s="249" t="s">
        <v>133</v>
      </c>
      <c r="HW79" s="244" t="s">
        <v>133</v>
      </c>
      <c r="HX79" s="249" t="s">
        <v>133</v>
      </c>
      <c r="HY79" s="244" t="s">
        <v>133</v>
      </c>
      <c r="HZ79" s="249" t="s">
        <v>133</v>
      </c>
      <c r="IA79" s="244" t="s">
        <v>133</v>
      </c>
      <c r="IB79" s="249" t="s">
        <v>133</v>
      </c>
      <c r="IC79" s="248" t="s">
        <v>133</v>
      </c>
      <c r="ID79" s="249" t="s">
        <v>133</v>
      </c>
      <c r="IE79" s="248" t="s">
        <v>133</v>
      </c>
      <c r="IF79" s="249" t="s">
        <v>133</v>
      </c>
      <c r="IG79" s="248" t="s">
        <v>133</v>
      </c>
      <c r="IH79" s="249" t="s">
        <v>133</v>
      </c>
      <c r="II79" s="248" t="s">
        <v>133</v>
      </c>
      <c r="IJ79" s="249" t="s">
        <v>133</v>
      </c>
      <c r="IK79" s="244" t="s">
        <v>133</v>
      </c>
      <c r="IL79" s="249" t="s">
        <v>133</v>
      </c>
      <c r="IM79" s="244" t="s">
        <v>133</v>
      </c>
      <c r="IN79" s="249" t="s">
        <v>133</v>
      </c>
      <c r="IO79" s="244" t="s">
        <v>133</v>
      </c>
      <c r="IP79" s="249" t="s">
        <v>133</v>
      </c>
      <c r="IQ79" s="244" t="s">
        <v>133</v>
      </c>
      <c r="IR79" s="249" t="s">
        <v>133</v>
      </c>
      <c r="IS79" s="244" t="s">
        <v>133</v>
      </c>
      <c r="IT79" s="249" t="s">
        <v>133</v>
      </c>
      <c r="IU79" s="248" t="s">
        <v>133</v>
      </c>
      <c r="IV79" s="249" t="s">
        <v>133</v>
      </c>
      <c r="IW79" s="244" t="s">
        <v>133</v>
      </c>
      <c r="IX79" s="249" t="s">
        <v>133</v>
      </c>
      <c r="IY79" s="244" t="s">
        <v>133</v>
      </c>
      <c r="IZ79" s="249" t="s">
        <v>133</v>
      </c>
      <c r="JA79" s="244" t="s">
        <v>133</v>
      </c>
      <c r="JB79" s="249" t="s">
        <v>133</v>
      </c>
      <c r="JC79" s="244" t="s">
        <v>133</v>
      </c>
      <c r="JD79" s="249" t="s">
        <v>133</v>
      </c>
      <c r="JE79" s="244" t="s">
        <v>133</v>
      </c>
      <c r="JF79" s="249" t="s">
        <v>133</v>
      </c>
      <c r="JG79" s="244" t="s">
        <v>133</v>
      </c>
      <c r="JH79" s="249" t="s">
        <v>133</v>
      </c>
      <c r="JI79" s="244" t="s">
        <v>133</v>
      </c>
      <c r="JJ79" s="249" t="s">
        <v>133</v>
      </c>
      <c r="JK79" s="244" t="s">
        <v>133</v>
      </c>
      <c r="JL79" s="249" t="s">
        <v>133</v>
      </c>
      <c r="JM79" s="244" t="s">
        <v>133</v>
      </c>
      <c r="JN79" s="249" t="s">
        <v>133</v>
      </c>
      <c r="JO79" s="244" t="s">
        <v>133</v>
      </c>
      <c r="JP79" s="249" t="s">
        <v>133</v>
      </c>
      <c r="JQ79" s="244" t="s">
        <v>133</v>
      </c>
      <c r="JR79" s="249" t="s">
        <v>133</v>
      </c>
      <c r="JS79" s="244" t="s">
        <v>133</v>
      </c>
      <c r="JT79" s="249" t="s">
        <v>133</v>
      </c>
      <c r="JU79" s="244" t="s">
        <v>133</v>
      </c>
      <c r="JV79" s="249" t="s">
        <v>133</v>
      </c>
      <c r="JW79" s="244" t="s">
        <v>133</v>
      </c>
      <c r="JX79" s="249" t="s">
        <v>133</v>
      </c>
      <c r="JY79" s="244" t="s">
        <v>133</v>
      </c>
      <c r="JZ79" s="249" t="s">
        <v>133</v>
      </c>
    </row>
    <row r="80" spans="1:286" x14ac:dyDescent="0.3">
      <c r="A80" s="242" t="s">
        <v>206</v>
      </c>
      <c r="B80" s="242" t="s">
        <v>206</v>
      </c>
      <c r="C80" s="279"/>
      <c r="D80" s="280"/>
      <c r="E80" s="26" t="s">
        <v>54</v>
      </c>
      <c r="F80" s="252" t="s">
        <v>293</v>
      </c>
      <c r="G80" s="253">
        <v>1</v>
      </c>
      <c r="H80" s="270">
        <v>1</v>
      </c>
      <c r="I80" s="255" t="s">
        <v>55</v>
      </c>
      <c r="J80" s="256" t="s">
        <v>55</v>
      </c>
      <c r="K80" s="255" t="s">
        <v>55</v>
      </c>
      <c r="L80" s="256" t="s">
        <v>55</v>
      </c>
      <c r="M80" s="255" t="s">
        <v>55</v>
      </c>
      <c r="N80" s="256" t="s">
        <v>55</v>
      </c>
      <c r="O80" s="255" t="s">
        <v>55</v>
      </c>
      <c r="P80" s="256" t="s">
        <v>55</v>
      </c>
      <c r="Q80" s="255" t="s">
        <v>55</v>
      </c>
      <c r="R80" s="256" t="s">
        <v>55</v>
      </c>
      <c r="S80" s="255" t="s">
        <v>55</v>
      </c>
      <c r="T80" s="256" t="s">
        <v>55</v>
      </c>
      <c r="U80" s="255" t="s">
        <v>55</v>
      </c>
      <c r="V80" s="256" t="s">
        <v>55</v>
      </c>
      <c r="W80" s="255" t="s">
        <v>55</v>
      </c>
      <c r="X80" s="256" t="s">
        <v>55</v>
      </c>
      <c r="Y80" s="255" t="s">
        <v>55</v>
      </c>
      <c r="Z80" s="256" t="s">
        <v>55</v>
      </c>
      <c r="AA80" s="255" t="s">
        <v>55</v>
      </c>
      <c r="AB80" s="256" t="s">
        <v>55</v>
      </c>
      <c r="AC80" s="255" t="s">
        <v>55</v>
      </c>
      <c r="AD80" s="256" t="s">
        <v>55</v>
      </c>
      <c r="AE80" s="255" t="s">
        <v>55</v>
      </c>
      <c r="AF80" s="256" t="s">
        <v>55</v>
      </c>
      <c r="AG80" s="255" t="s">
        <v>55</v>
      </c>
      <c r="AH80" s="256" t="s">
        <v>55</v>
      </c>
      <c r="AI80" s="255" t="s">
        <v>55</v>
      </c>
      <c r="AJ80" s="256" t="s">
        <v>55</v>
      </c>
      <c r="AK80" s="255" t="s">
        <v>55</v>
      </c>
      <c r="AL80" s="256" t="s">
        <v>55</v>
      </c>
      <c r="AM80" s="255" t="s">
        <v>55</v>
      </c>
      <c r="AN80" s="256" t="s">
        <v>55</v>
      </c>
      <c r="AO80" s="255" t="s">
        <v>55</v>
      </c>
      <c r="AP80" s="256" t="s">
        <v>55</v>
      </c>
      <c r="AQ80" s="255" t="s">
        <v>55</v>
      </c>
      <c r="AR80" s="256" t="s">
        <v>55</v>
      </c>
      <c r="AS80" s="255" t="s">
        <v>55</v>
      </c>
      <c r="AT80" s="256" t="s">
        <v>55</v>
      </c>
      <c r="AU80" s="255" t="s">
        <v>55</v>
      </c>
      <c r="AV80" s="256" t="s">
        <v>55</v>
      </c>
      <c r="AW80" s="255" t="s">
        <v>55</v>
      </c>
      <c r="AX80" s="256" t="s">
        <v>55</v>
      </c>
      <c r="AY80" s="255" t="s">
        <v>55</v>
      </c>
      <c r="AZ80" s="256" t="s">
        <v>55</v>
      </c>
      <c r="BA80" s="255" t="s">
        <v>55</v>
      </c>
      <c r="BB80" s="256" t="s">
        <v>55</v>
      </c>
      <c r="BC80" s="255" t="s">
        <v>55</v>
      </c>
      <c r="BD80" s="256" t="s">
        <v>55</v>
      </c>
      <c r="BE80" s="255" t="s">
        <v>55</v>
      </c>
      <c r="BF80" s="256" t="s">
        <v>55</v>
      </c>
      <c r="BG80" s="255" t="s">
        <v>55</v>
      </c>
      <c r="BH80" s="256" t="s">
        <v>55</v>
      </c>
      <c r="BI80" s="255" t="s">
        <v>55</v>
      </c>
      <c r="BJ80" s="256" t="s">
        <v>55</v>
      </c>
      <c r="BK80" s="255" t="s">
        <v>55</v>
      </c>
      <c r="BL80" s="256" t="s">
        <v>55</v>
      </c>
      <c r="BM80" s="255" t="s">
        <v>55</v>
      </c>
      <c r="BN80" s="256" t="s">
        <v>55</v>
      </c>
      <c r="BO80" s="255" t="s">
        <v>55</v>
      </c>
      <c r="BP80" s="256" t="s">
        <v>55</v>
      </c>
      <c r="BQ80" s="255" t="s">
        <v>55</v>
      </c>
      <c r="BR80" s="256" t="s">
        <v>55</v>
      </c>
      <c r="BS80" s="255" t="s">
        <v>55</v>
      </c>
      <c r="BT80" s="256" t="s">
        <v>55</v>
      </c>
      <c r="BU80" s="255" t="s">
        <v>55</v>
      </c>
      <c r="BV80" s="256" t="s">
        <v>55</v>
      </c>
      <c r="BW80" s="255" t="s">
        <v>55</v>
      </c>
      <c r="BX80" s="256" t="s">
        <v>55</v>
      </c>
      <c r="BY80" s="255" t="s">
        <v>55</v>
      </c>
      <c r="BZ80" s="256" t="s">
        <v>55</v>
      </c>
      <c r="CA80" s="255" t="s">
        <v>55</v>
      </c>
      <c r="CB80" s="256" t="s">
        <v>55</v>
      </c>
      <c r="CC80" s="255" t="s">
        <v>55</v>
      </c>
      <c r="CD80" s="256" t="s">
        <v>55</v>
      </c>
      <c r="CE80" s="255" t="s">
        <v>55</v>
      </c>
      <c r="CF80" s="256" t="s">
        <v>55</v>
      </c>
      <c r="CG80" s="255" t="s">
        <v>55</v>
      </c>
      <c r="CH80" s="256" t="s">
        <v>55</v>
      </c>
      <c r="CI80" s="255" t="s">
        <v>55</v>
      </c>
      <c r="CJ80" s="256" t="s">
        <v>55</v>
      </c>
      <c r="CK80" s="255" t="s">
        <v>55</v>
      </c>
      <c r="CL80" s="256" t="s">
        <v>55</v>
      </c>
      <c r="CM80" s="255" t="s">
        <v>55</v>
      </c>
      <c r="CN80" s="256" t="s">
        <v>55</v>
      </c>
      <c r="CO80" s="255" t="s">
        <v>55</v>
      </c>
      <c r="CP80" s="256" t="s">
        <v>55</v>
      </c>
      <c r="CQ80" s="255" t="s">
        <v>55</v>
      </c>
      <c r="CR80" s="256" t="s">
        <v>55</v>
      </c>
      <c r="CS80" s="255" t="s">
        <v>55</v>
      </c>
      <c r="CT80" s="256" t="s">
        <v>55</v>
      </c>
      <c r="CU80" s="255" t="s">
        <v>55</v>
      </c>
      <c r="CV80" s="256" t="s">
        <v>55</v>
      </c>
      <c r="CW80" s="255" t="s">
        <v>55</v>
      </c>
      <c r="CX80" s="256" t="s">
        <v>55</v>
      </c>
      <c r="CY80" s="255" t="s">
        <v>55</v>
      </c>
      <c r="CZ80" s="256" t="s">
        <v>55</v>
      </c>
      <c r="DA80" s="255" t="s">
        <v>55</v>
      </c>
      <c r="DB80" s="256" t="s">
        <v>55</v>
      </c>
      <c r="DC80" s="255" t="s">
        <v>55</v>
      </c>
      <c r="DD80" s="256" t="s">
        <v>55</v>
      </c>
      <c r="DE80" s="255" t="s">
        <v>55</v>
      </c>
      <c r="DF80" s="256" t="s">
        <v>55</v>
      </c>
      <c r="DG80" s="255" t="s">
        <v>55</v>
      </c>
      <c r="DH80" s="256" t="s">
        <v>55</v>
      </c>
      <c r="DI80" s="255" t="s">
        <v>55</v>
      </c>
      <c r="DJ80" s="256" t="s">
        <v>55</v>
      </c>
      <c r="DK80" s="255" t="s">
        <v>55</v>
      </c>
      <c r="DL80" s="256" t="s">
        <v>55</v>
      </c>
      <c r="DM80" s="255" t="s">
        <v>55</v>
      </c>
      <c r="DN80" s="256" t="s">
        <v>55</v>
      </c>
      <c r="DO80" s="255" t="s">
        <v>55</v>
      </c>
      <c r="DP80" s="256" t="s">
        <v>55</v>
      </c>
      <c r="DQ80" s="255" t="s">
        <v>55</v>
      </c>
      <c r="DR80" s="256" t="s">
        <v>55</v>
      </c>
      <c r="DS80" s="255" t="s">
        <v>55</v>
      </c>
      <c r="DT80" s="256" t="s">
        <v>55</v>
      </c>
      <c r="DU80" s="255" t="s">
        <v>55</v>
      </c>
      <c r="DV80" s="256" t="s">
        <v>55</v>
      </c>
      <c r="DW80" s="255" t="s">
        <v>55</v>
      </c>
      <c r="DX80" s="256" t="s">
        <v>55</v>
      </c>
      <c r="DY80" s="255" t="s">
        <v>55</v>
      </c>
      <c r="DZ80" s="256" t="s">
        <v>55</v>
      </c>
      <c r="EA80" s="255" t="s">
        <v>55</v>
      </c>
      <c r="EB80" s="256" t="s">
        <v>55</v>
      </c>
      <c r="EC80" s="255" t="s">
        <v>55</v>
      </c>
      <c r="ED80" s="256" t="s">
        <v>55</v>
      </c>
      <c r="EE80" s="255" t="s">
        <v>55</v>
      </c>
      <c r="EF80" s="256" t="s">
        <v>55</v>
      </c>
      <c r="EG80" s="255" t="s">
        <v>55</v>
      </c>
      <c r="EH80" s="256" t="s">
        <v>55</v>
      </c>
      <c r="EI80" s="255" t="s">
        <v>55</v>
      </c>
      <c r="EJ80" s="256" t="s">
        <v>55</v>
      </c>
      <c r="EK80" s="255" t="s">
        <v>55</v>
      </c>
      <c r="EL80" s="256" t="s">
        <v>55</v>
      </c>
      <c r="EM80" s="255" t="s">
        <v>55</v>
      </c>
      <c r="EN80" s="256" t="s">
        <v>55</v>
      </c>
      <c r="EO80" s="255" t="s">
        <v>55</v>
      </c>
      <c r="EP80" s="256" t="s">
        <v>55</v>
      </c>
      <c r="EQ80" s="255" t="s">
        <v>55</v>
      </c>
      <c r="ER80" s="256" t="s">
        <v>55</v>
      </c>
      <c r="ES80" s="255" t="s">
        <v>55</v>
      </c>
      <c r="ET80" s="256" t="s">
        <v>55</v>
      </c>
      <c r="EU80" s="255" t="s">
        <v>55</v>
      </c>
      <c r="EV80" s="256" t="s">
        <v>55</v>
      </c>
      <c r="EW80" s="255" t="s">
        <v>55</v>
      </c>
      <c r="EX80" s="256" t="s">
        <v>55</v>
      </c>
      <c r="EY80" s="255" t="s">
        <v>55</v>
      </c>
      <c r="EZ80" s="256" t="s">
        <v>55</v>
      </c>
      <c r="FA80" s="255" t="s">
        <v>55</v>
      </c>
      <c r="FB80" s="256" t="s">
        <v>55</v>
      </c>
      <c r="FC80" s="255" t="s">
        <v>55</v>
      </c>
      <c r="FD80" s="256" t="s">
        <v>55</v>
      </c>
      <c r="FE80" s="255" t="s">
        <v>55</v>
      </c>
      <c r="FF80" s="256" t="s">
        <v>55</v>
      </c>
      <c r="FG80" s="255" t="s">
        <v>55</v>
      </c>
      <c r="FH80" s="256" t="s">
        <v>55</v>
      </c>
      <c r="FI80" s="255" t="s">
        <v>55</v>
      </c>
      <c r="FJ80" s="256" t="s">
        <v>55</v>
      </c>
      <c r="FK80" s="255" t="s">
        <v>55</v>
      </c>
      <c r="FL80" s="256" t="s">
        <v>55</v>
      </c>
      <c r="FM80" s="255" t="s">
        <v>55</v>
      </c>
      <c r="FN80" s="256" t="s">
        <v>55</v>
      </c>
      <c r="FO80" s="255" t="s">
        <v>55</v>
      </c>
      <c r="FP80" s="256" t="s">
        <v>55</v>
      </c>
      <c r="FQ80" s="255" t="s">
        <v>55</v>
      </c>
      <c r="FR80" s="256" t="s">
        <v>55</v>
      </c>
      <c r="FS80" s="255" t="s">
        <v>55</v>
      </c>
      <c r="FT80" s="256" t="s">
        <v>55</v>
      </c>
      <c r="FU80" s="255" t="s">
        <v>55</v>
      </c>
      <c r="FV80" s="256" t="s">
        <v>55</v>
      </c>
      <c r="FW80" s="255" t="s">
        <v>55</v>
      </c>
      <c r="FX80" s="256" t="s">
        <v>55</v>
      </c>
      <c r="FY80" s="255" t="s">
        <v>55</v>
      </c>
      <c r="FZ80" s="256" t="s">
        <v>55</v>
      </c>
      <c r="GA80" s="255" t="s">
        <v>55</v>
      </c>
      <c r="GB80" s="256" t="s">
        <v>55</v>
      </c>
      <c r="GC80" s="255" t="s">
        <v>55</v>
      </c>
      <c r="GD80" s="256" t="s">
        <v>55</v>
      </c>
      <c r="GE80" s="255" t="s">
        <v>55</v>
      </c>
      <c r="GF80" s="256" t="s">
        <v>55</v>
      </c>
      <c r="GG80" s="255" t="s">
        <v>55</v>
      </c>
      <c r="GH80" s="256" t="s">
        <v>55</v>
      </c>
      <c r="GI80" s="255" t="s">
        <v>55</v>
      </c>
      <c r="GJ80" s="256" t="s">
        <v>55</v>
      </c>
      <c r="GK80" s="255" t="s">
        <v>55</v>
      </c>
      <c r="GL80" s="256" t="s">
        <v>55</v>
      </c>
      <c r="GM80" s="255" t="s">
        <v>55</v>
      </c>
      <c r="GN80" s="256" t="s">
        <v>55</v>
      </c>
      <c r="GO80" s="255" t="s">
        <v>55</v>
      </c>
      <c r="GP80" s="256" t="s">
        <v>55</v>
      </c>
      <c r="GQ80" s="255" t="s">
        <v>55</v>
      </c>
      <c r="GR80" s="256" t="s">
        <v>55</v>
      </c>
      <c r="GS80" s="255" t="s">
        <v>55</v>
      </c>
      <c r="GT80" s="256" t="s">
        <v>55</v>
      </c>
      <c r="GU80" s="255" t="s">
        <v>55</v>
      </c>
      <c r="GV80" s="256" t="s">
        <v>55</v>
      </c>
      <c r="GW80" s="255" t="s">
        <v>55</v>
      </c>
      <c r="GX80" s="256" t="s">
        <v>55</v>
      </c>
      <c r="GY80" s="255" t="s">
        <v>55</v>
      </c>
      <c r="GZ80" s="256" t="s">
        <v>55</v>
      </c>
      <c r="HA80" s="255" t="s">
        <v>55</v>
      </c>
      <c r="HB80" s="256" t="s">
        <v>55</v>
      </c>
      <c r="HC80" s="255" t="s">
        <v>55</v>
      </c>
      <c r="HD80" s="256" t="s">
        <v>55</v>
      </c>
      <c r="HE80" s="255" t="s">
        <v>55</v>
      </c>
      <c r="HF80" s="256" t="s">
        <v>55</v>
      </c>
      <c r="HG80" s="255" t="s">
        <v>55</v>
      </c>
      <c r="HH80" s="256" t="s">
        <v>55</v>
      </c>
      <c r="HI80" s="255" t="s">
        <v>55</v>
      </c>
      <c r="HJ80" s="256" t="s">
        <v>55</v>
      </c>
      <c r="HK80" s="255" t="s">
        <v>55</v>
      </c>
      <c r="HL80" s="256" t="s">
        <v>55</v>
      </c>
      <c r="HM80" s="255" t="s">
        <v>55</v>
      </c>
      <c r="HN80" s="256" t="s">
        <v>55</v>
      </c>
      <c r="HO80" s="255" t="s">
        <v>55</v>
      </c>
      <c r="HP80" s="256" t="s">
        <v>55</v>
      </c>
      <c r="HQ80" s="255" t="s">
        <v>55</v>
      </c>
      <c r="HR80" s="256" t="s">
        <v>55</v>
      </c>
      <c r="HS80" s="413">
        <v>2.6799999999999997</v>
      </c>
      <c r="HT80" s="415">
        <v>2.6799999999999997</v>
      </c>
      <c r="HU80" s="255">
        <v>2.5300000000000002</v>
      </c>
      <c r="HV80" s="256">
        <v>2.5300000000000002</v>
      </c>
      <c r="HW80" s="413">
        <v>2.73</v>
      </c>
      <c r="HX80" s="415">
        <v>2.73</v>
      </c>
      <c r="HY80" s="413">
        <v>2.77</v>
      </c>
      <c r="HZ80" s="415">
        <v>2.77</v>
      </c>
      <c r="IA80" s="413">
        <v>2.6100000000000003</v>
      </c>
      <c r="IB80" s="415">
        <v>2.6100000000000003</v>
      </c>
      <c r="IC80" s="255">
        <v>2.46</v>
      </c>
      <c r="ID80" s="256">
        <v>2.46</v>
      </c>
      <c r="IE80" s="255">
        <v>2.5099999999999998</v>
      </c>
      <c r="IF80" s="256">
        <v>2.5099999999999998</v>
      </c>
      <c r="IG80" s="413">
        <v>2.5499999999999998</v>
      </c>
      <c r="IH80" s="415">
        <v>2.5499999999999998</v>
      </c>
      <c r="II80" s="413">
        <v>2.46</v>
      </c>
      <c r="IJ80" s="415">
        <v>2.46</v>
      </c>
      <c r="IK80" s="413">
        <v>2.5499999999999998</v>
      </c>
      <c r="IL80" s="415">
        <v>2.5499999999999998</v>
      </c>
      <c r="IM80" s="413">
        <v>2.2999999999999998</v>
      </c>
      <c r="IN80" s="415">
        <v>2.2999999999999998</v>
      </c>
      <c r="IO80" s="413">
        <v>2.3200000000000003</v>
      </c>
      <c r="IP80" s="415">
        <v>2.3200000000000003</v>
      </c>
      <c r="IQ80" s="413">
        <v>2.29</v>
      </c>
      <c r="IR80" s="415">
        <v>2.29</v>
      </c>
      <c r="IS80" s="413">
        <v>2.1</v>
      </c>
      <c r="IT80" s="415">
        <v>2.1</v>
      </c>
      <c r="IU80" s="413">
        <v>2.27</v>
      </c>
      <c r="IV80" s="415">
        <v>2.27</v>
      </c>
      <c r="IW80" s="413">
        <v>2.2999999999999998</v>
      </c>
      <c r="IX80" s="415">
        <v>2.2999999999999998</v>
      </c>
      <c r="IY80" s="413">
        <v>2.3600000000000003</v>
      </c>
      <c r="IZ80" s="415">
        <v>2.3600000000000003</v>
      </c>
      <c r="JA80" s="413">
        <f>+INDEX('[1]CCSU-NSU-historical'!$1:$1048576,ROW(),+MATCH(JA$13,'[1]CCSU-NSU-historical'!$13:$13,0))</f>
        <v>2.4</v>
      </c>
      <c r="JB80" s="415">
        <f>+INDEX('[1]CCSU-NSU-historical'!$1:$1048576,ROW(),+MATCH(JB$13,'[1]CCSU-NSU-historical'!$13:$13,0)+1)</f>
        <v>2.4</v>
      </c>
      <c r="JC80" s="413">
        <v>2.2599999999999998</v>
      </c>
      <c r="JD80" s="415">
        <v>2.2599999999999998</v>
      </c>
      <c r="JE80" s="413">
        <v>1.99</v>
      </c>
      <c r="JF80" s="415">
        <v>1.99</v>
      </c>
      <c r="JG80" s="413">
        <v>1.54</v>
      </c>
      <c r="JH80" s="415">
        <v>1.54</v>
      </c>
      <c r="JI80" s="413">
        <v>1.43</v>
      </c>
      <c r="JJ80" s="415">
        <v>1.43</v>
      </c>
      <c r="JK80" s="413">
        <v>1.43</v>
      </c>
      <c r="JL80" s="415">
        <v>1.43</v>
      </c>
      <c r="JM80" s="413">
        <v>1.49</v>
      </c>
      <c r="JN80" s="415">
        <v>1.49</v>
      </c>
      <c r="JO80" s="413">
        <v>1.4</v>
      </c>
      <c r="JP80" s="415">
        <v>1.4</v>
      </c>
      <c r="JQ80" s="413">
        <v>1.5699999999999998</v>
      </c>
      <c r="JR80" s="415">
        <v>1.5699999999999998</v>
      </c>
      <c r="JS80" s="413">
        <v>1.45</v>
      </c>
      <c r="JT80" s="415">
        <v>1.45</v>
      </c>
      <c r="JU80" s="413">
        <v>1.53</v>
      </c>
      <c r="JV80" s="415">
        <v>1.53</v>
      </c>
      <c r="JW80" s="413">
        <v>1.6800000000000002</v>
      </c>
      <c r="JX80" s="415">
        <v>1.6800000000000002</v>
      </c>
      <c r="JY80" s="413">
        <v>1.72</v>
      </c>
      <c r="JZ80" s="415">
        <v>1.72</v>
      </c>
    </row>
    <row r="81" spans="1:286" x14ac:dyDescent="0.3">
      <c r="A81" s="191" t="s">
        <v>207</v>
      </c>
      <c r="B81" s="242" t="s">
        <v>206</v>
      </c>
      <c r="C81" s="271"/>
      <c r="D81" s="274"/>
      <c r="E81" s="26" t="s">
        <v>155</v>
      </c>
      <c r="F81" s="252" t="s">
        <v>294</v>
      </c>
      <c r="G81" s="253">
        <v>1.2</v>
      </c>
      <c r="H81" s="254">
        <v>1.2</v>
      </c>
      <c r="I81" s="255">
        <v>4.9799999999999995</v>
      </c>
      <c r="J81" s="257" t="s">
        <v>55</v>
      </c>
      <c r="K81" s="255">
        <v>4.9400000000000004</v>
      </c>
      <c r="L81" s="257" t="s">
        <v>55</v>
      </c>
      <c r="M81" s="255">
        <v>5.08</v>
      </c>
      <c r="N81" s="257" t="s">
        <v>55</v>
      </c>
      <c r="O81" s="255">
        <v>5.14</v>
      </c>
      <c r="P81" s="257" t="s">
        <v>55</v>
      </c>
      <c r="Q81" s="255">
        <v>5.0599999999999996</v>
      </c>
      <c r="R81" s="257" t="s">
        <v>55</v>
      </c>
      <c r="S81" s="255">
        <v>4.8499999999999996</v>
      </c>
      <c r="T81" s="257" t="s">
        <v>55</v>
      </c>
      <c r="U81" s="255">
        <v>5.16</v>
      </c>
      <c r="V81" s="257" t="s">
        <v>55</v>
      </c>
      <c r="W81" s="255">
        <v>4.95</v>
      </c>
      <c r="X81" s="257" t="s">
        <v>55</v>
      </c>
      <c r="Y81" s="255">
        <v>4.6399999999999997</v>
      </c>
      <c r="Z81" s="257" t="s">
        <v>55</v>
      </c>
      <c r="AA81" s="255">
        <v>4.75</v>
      </c>
      <c r="AB81" s="257" t="s">
        <v>55</v>
      </c>
      <c r="AC81" s="255">
        <v>4.72</v>
      </c>
      <c r="AD81" s="257" t="s">
        <v>55</v>
      </c>
      <c r="AE81" s="255">
        <v>4.17</v>
      </c>
      <c r="AF81" s="257" t="s">
        <v>55</v>
      </c>
      <c r="AG81" s="255">
        <v>4.26</v>
      </c>
      <c r="AH81" s="257" t="s">
        <v>55</v>
      </c>
      <c r="AI81" s="255">
        <v>4.2</v>
      </c>
      <c r="AJ81" s="257" t="s">
        <v>55</v>
      </c>
      <c r="AK81" s="255">
        <v>4</v>
      </c>
      <c r="AL81" s="257" t="s">
        <v>55</v>
      </c>
      <c r="AM81" s="255">
        <v>4.1900000000000004</v>
      </c>
      <c r="AN81" s="257" t="s">
        <v>55</v>
      </c>
      <c r="AO81" s="255">
        <v>4.0599999999999996</v>
      </c>
      <c r="AP81" s="257" t="s">
        <v>55</v>
      </c>
      <c r="AQ81" s="255">
        <v>4.33</v>
      </c>
      <c r="AR81" s="257" t="s">
        <v>55</v>
      </c>
      <c r="AS81" s="255">
        <v>4.62</v>
      </c>
      <c r="AT81" s="257" t="s">
        <v>55</v>
      </c>
      <c r="AU81" s="255">
        <v>4.78</v>
      </c>
      <c r="AV81" s="257" t="s">
        <v>55</v>
      </c>
      <c r="AW81" s="255">
        <v>4.72</v>
      </c>
      <c r="AX81" s="257" t="s">
        <v>55</v>
      </c>
      <c r="AY81" s="255">
        <v>4.8600000000000003</v>
      </c>
      <c r="AZ81" s="257" t="s">
        <v>55</v>
      </c>
      <c r="BA81" s="255">
        <v>4.66</v>
      </c>
      <c r="BB81" s="257" t="s">
        <v>55</v>
      </c>
      <c r="BC81" s="255">
        <v>4.29</v>
      </c>
      <c r="BD81" s="257" t="s">
        <v>55</v>
      </c>
      <c r="BE81" s="255">
        <v>4.3899999999999997</v>
      </c>
      <c r="BF81" s="257" t="s">
        <v>55</v>
      </c>
      <c r="BG81" s="255">
        <v>3.8499999999999996</v>
      </c>
      <c r="BH81" s="257" t="s">
        <v>55</v>
      </c>
      <c r="BI81" s="255">
        <v>3.74</v>
      </c>
      <c r="BJ81" s="257" t="s">
        <v>55</v>
      </c>
      <c r="BK81" s="255">
        <v>3.3600000000000003</v>
      </c>
      <c r="BL81" s="257" t="s">
        <v>55</v>
      </c>
      <c r="BM81" s="255">
        <v>3.54</v>
      </c>
      <c r="BN81" s="257" t="s">
        <v>55</v>
      </c>
      <c r="BO81" s="255">
        <v>3.42</v>
      </c>
      <c r="BP81" s="257" t="s">
        <v>55</v>
      </c>
      <c r="BQ81" s="255">
        <v>3.4400000000000004</v>
      </c>
      <c r="BR81" s="257" t="s">
        <v>55</v>
      </c>
      <c r="BS81" s="255">
        <v>3.3499999999999996</v>
      </c>
      <c r="BT81" s="257" t="s">
        <v>55</v>
      </c>
      <c r="BU81" s="255">
        <v>3.3899999999999997</v>
      </c>
      <c r="BV81" s="257" t="s">
        <v>55</v>
      </c>
      <c r="BW81" s="255">
        <v>3.4699999999999998</v>
      </c>
      <c r="BX81" s="257" t="s">
        <v>55</v>
      </c>
      <c r="BY81" s="255">
        <v>3.16</v>
      </c>
      <c r="BZ81" s="257" t="s">
        <v>55</v>
      </c>
      <c r="CA81" s="255">
        <v>2.77</v>
      </c>
      <c r="CB81" s="257" t="s">
        <v>55</v>
      </c>
      <c r="CC81" s="255">
        <v>2.95</v>
      </c>
      <c r="CD81" s="257" t="s">
        <v>55</v>
      </c>
      <c r="CE81" s="255">
        <v>2.83</v>
      </c>
      <c r="CF81" s="257" t="s">
        <v>55</v>
      </c>
      <c r="CG81" s="255">
        <v>2.9699999999999998</v>
      </c>
      <c r="CH81" s="257" t="s">
        <v>55</v>
      </c>
      <c r="CI81" s="255">
        <v>3.0300000000000002</v>
      </c>
      <c r="CJ81" s="257" t="s">
        <v>55</v>
      </c>
      <c r="CK81" s="255">
        <v>3</v>
      </c>
      <c r="CL81" s="257" t="s">
        <v>55</v>
      </c>
      <c r="CM81" s="255">
        <v>3.06</v>
      </c>
      <c r="CN81" s="257" t="s">
        <v>55</v>
      </c>
      <c r="CO81" s="255">
        <v>3.0700000000000003</v>
      </c>
      <c r="CP81" s="257" t="s">
        <v>55</v>
      </c>
      <c r="CQ81" s="255">
        <v>3.4699999999999998</v>
      </c>
      <c r="CR81" s="257" t="s">
        <v>55</v>
      </c>
      <c r="CS81" s="255">
        <v>3.3099999999999996</v>
      </c>
      <c r="CT81" s="257" t="s">
        <v>55</v>
      </c>
      <c r="CU81" s="255">
        <v>3.06</v>
      </c>
      <c r="CV81" s="257" t="s">
        <v>55</v>
      </c>
      <c r="CW81" s="255">
        <v>2.94</v>
      </c>
      <c r="CX81" s="257" t="s">
        <v>55</v>
      </c>
      <c r="CY81" s="255">
        <v>3.2</v>
      </c>
      <c r="CZ81" s="257" t="s">
        <v>55</v>
      </c>
      <c r="DA81" s="255">
        <v>3.4799999999999995</v>
      </c>
      <c r="DB81" s="257" t="s">
        <v>55</v>
      </c>
      <c r="DC81" s="255">
        <v>3.5700000000000003</v>
      </c>
      <c r="DD81" s="257" t="s">
        <v>55</v>
      </c>
      <c r="DE81" s="255">
        <v>4</v>
      </c>
      <c r="DF81" s="257" t="s">
        <v>55</v>
      </c>
      <c r="DG81" s="255">
        <v>3.8099999999999996</v>
      </c>
      <c r="DH81" s="257" t="s">
        <v>55</v>
      </c>
      <c r="DI81" s="255">
        <v>3.7800000000000002</v>
      </c>
      <c r="DJ81" s="257" t="s">
        <v>55</v>
      </c>
      <c r="DK81" s="255">
        <v>3.74</v>
      </c>
      <c r="DL81" s="257" t="s">
        <v>55</v>
      </c>
      <c r="DM81" s="255">
        <v>3.9000000000000004</v>
      </c>
      <c r="DN81" s="257" t="s">
        <v>55</v>
      </c>
      <c r="DO81" s="255">
        <v>3.6900000000000004</v>
      </c>
      <c r="DP81" s="257" t="s">
        <v>55</v>
      </c>
      <c r="DQ81" s="255">
        <v>3.7699999999999996</v>
      </c>
      <c r="DR81" s="257" t="s">
        <v>55</v>
      </c>
      <c r="DS81" s="255">
        <v>3.76</v>
      </c>
      <c r="DT81" s="257" t="s">
        <v>55</v>
      </c>
      <c r="DU81" s="255">
        <v>3.71</v>
      </c>
      <c r="DV81" s="257" t="s">
        <v>55</v>
      </c>
      <c r="DW81" s="255">
        <v>3.5700000000000003</v>
      </c>
      <c r="DX81" s="257" t="s">
        <v>55</v>
      </c>
      <c r="DY81" s="255">
        <v>3.38</v>
      </c>
      <c r="DZ81" s="257" t="s">
        <v>55</v>
      </c>
      <c r="EA81" s="255">
        <v>3.3</v>
      </c>
      <c r="EB81" s="257" t="s">
        <v>55</v>
      </c>
      <c r="EC81" s="255">
        <v>3.25</v>
      </c>
      <c r="ED81" s="257" t="s">
        <v>55</v>
      </c>
      <c r="EE81" s="255">
        <v>3.26</v>
      </c>
      <c r="EF81" s="257" t="s">
        <v>55</v>
      </c>
      <c r="EG81" s="255">
        <v>3.0300000000000002</v>
      </c>
      <c r="EH81" s="257" t="s">
        <v>55</v>
      </c>
      <c r="EI81" s="255">
        <v>2.8899999999999997</v>
      </c>
      <c r="EJ81" s="257" t="s">
        <v>55</v>
      </c>
      <c r="EK81" s="255">
        <v>2.56</v>
      </c>
      <c r="EL81" s="257" t="s">
        <v>55</v>
      </c>
      <c r="EM81" s="255">
        <v>2.2999999999999998</v>
      </c>
      <c r="EN81" s="257" t="s">
        <v>55</v>
      </c>
      <c r="EO81" s="255">
        <v>2.4699999999999998</v>
      </c>
      <c r="EP81" s="257" t="s">
        <v>55</v>
      </c>
      <c r="EQ81" s="255">
        <v>2.5099999999999998</v>
      </c>
      <c r="ER81" s="257" t="s">
        <v>55</v>
      </c>
      <c r="ES81" s="255">
        <v>2.59</v>
      </c>
      <c r="ET81" s="257" t="s">
        <v>55</v>
      </c>
      <c r="EU81" s="255">
        <v>2.4900000000000002</v>
      </c>
      <c r="EV81" s="257" t="s">
        <v>55</v>
      </c>
      <c r="EW81" s="255">
        <v>2.81</v>
      </c>
      <c r="EX81" s="257" t="s">
        <v>55</v>
      </c>
      <c r="EY81" s="255">
        <v>2.52</v>
      </c>
      <c r="EZ81" s="257" t="s">
        <v>55</v>
      </c>
      <c r="FA81" s="255">
        <v>2.54</v>
      </c>
      <c r="FB81" s="257" t="s">
        <v>55</v>
      </c>
      <c r="FC81" s="255">
        <v>2.41</v>
      </c>
      <c r="FD81" s="257" t="s">
        <v>55</v>
      </c>
      <c r="FE81" s="255">
        <v>2.6399999999999997</v>
      </c>
      <c r="FF81" s="257" t="s">
        <v>55</v>
      </c>
      <c r="FG81" s="255">
        <v>2.46</v>
      </c>
      <c r="FH81" s="257" t="s">
        <v>55</v>
      </c>
      <c r="FI81" s="255">
        <v>2.44</v>
      </c>
      <c r="FJ81" s="257" t="s">
        <v>55</v>
      </c>
      <c r="FK81" s="255">
        <v>2.38</v>
      </c>
      <c r="FL81" s="257" t="s">
        <v>55</v>
      </c>
      <c r="FM81" s="255">
        <v>2.2999999999999998</v>
      </c>
      <c r="FN81" s="257" t="s">
        <v>55</v>
      </c>
      <c r="FO81" s="255">
        <v>2.17</v>
      </c>
      <c r="FP81" s="257" t="s">
        <v>55</v>
      </c>
      <c r="FQ81" s="255">
        <v>2.4699999999999998</v>
      </c>
      <c r="FR81" s="257" t="s">
        <v>55</v>
      </c>
      <c r="FS81" s="255">
        <v>2.34</v>
      </c>
      <c r="FT81" s="257" t="s">
        <v>55</v>
      </c>
      <c r="FU81" s="255">
        <v>2.0299999999999998</v>
      </c>
      <c r="FV81" s="257" t="s">
        <v>55</v>
      </c>
      <c r="FW81" s="255">
        <v>2.02</v>
      </c>
      <c r="FX81" s="257" t="s">
        <v>55</v>
      </c>
      <c r="FY81" s="255">
        <v>2.19</v>
      </c>
      <c r="FZ81" s="257" t="s">
        <v>55</v>
      </c>
      <c r="GA81" s="255">
        <v>2.3200000000000003</v>
      </c>
      <c r="GB81" s="257" t="s">
        <v>55</v>
      </c>
      <c r="GC81" s="255">
        <v>2.4699999999999998</v>
      </c>
      <c r="GD81" s="257" t="s">
        <v>55</v>
      </c>
      <c r="GE81" s="255">
        <v>2.7199999999999998</v>
      </c>
      <c r="GF81" s="257" t="s">
        <v>55</v>
      </c>
      <c r="GG81" s="255">
        <v>2.6399999999999997</v>
      </c>
      <c r="GH81" s="257" t="s">
        <v>55</v>
      </c>
      <c r="GI81" s="255">
        <v>2.76</v>
      </c>
      <c r="GJ81" s="257" t="s">
        <v>55</v>
      </c>
      <c r="GK81" s="255">
        <v>2.7</v>
      </c>
      <c r="GL81" s="257" t="s">
        <v>55</v>
      </c>
      <c r="GM81" s="255">
        <v>2.5999999999999996</v>
      </c>
      <c r="GN81" s="257" t="s">
        <v>55</v>
      </c>
      <c r="GO81" s="255">
        <v>2.62</v>
      </c>
      <c r="GP81" s="257" t="s">
        <v>55</v>
      </c>
      <c r="GQ81" s="255">
        <v>2.5099999999999998</v>
      </c>
      <c r="GR81" s="257" t="s">
        <v>55</v>
      </c>
      <c r="GS81" s="255">
        <v>2.63</v>
      </c>
      <c r="GT81" s="257" t="s">
        <v>55</v>
      </c>
      <c r="GU81" s="255">
        <v>2.66</v>
      </c>
      <c r="GV81" s="257" t="s">
        <v>55</v>
      </c>
      <c r="GW81" s="255">
        <v>2.58</v>
      </c>
      <c r="GX81" s="257" t="s">
        <v>55</v>
      </c>
      <c r="GY81" s="255">
        <v>2.5999999999999996</v>
      </c>
      <c r="GZ81" s="257" t="s">
        <v>55</v>
      </c>
      <c r="HA81" s="255">
        <v>2.63</v>
      </c>
      <c r="HB81" s="257" t="s">
        <v>55</v>
      </c>
      <c r="HC81" s="255">
        <v>2.5300000000000002</v>
      </c>
      <c r="HD81" s="257" t="s">
        <v>55</v>
      </c>
      <c r="HE81" s="255">
        <v>2.63</v>
      </c>
      <c r="HF81" s="257" t="s">
        <v>55</v>
      </c>
      <c r="HG81" s="255">
        <v>2.8899999999999997</v>
      </c>
      <c r="HH81" s="257" t="s">
        <v>55</v>
      </c>
      <c r="HI81" s="255">
        <v>2.98</v>
      </c>
      <c r="HJ81" s="257" t="s">
        <v>55</v>
      </c>
      <c r="HK81" s="255">
        <v>2.95</v>
      </c>
      <c r="HL81" s="257" t="s">
        <v>55</v>
      </c>
      <c r="HM81" s="255">
        <v>2.95</v>
      </c>
      <c r="HN81" s="257" t="s">
        <v>55</v>
      </c>
      <c r="HO81" s="255">
        <v>2.8</v>
      </c>
      <c r="HP81" s="257" t="s">
        <v>55</v>
      </c>
      <c r="HQ81" s="255">
        <v>2.7800000000000002</v>
      </c>
      <c r="HR81" s="257" t="s">
        <v>55</v>
      </c>
      <c r="HS81" s="413">
        <v>2.96</v>
      </c>
      <c r="HT81" s="414">
        <v>2.88</v>
      </c>
      <c r="HU81" s="255">
        <v>2.81</v>
      </c>
      <c r="HV81" s="257">
        <v>2.73</v>
      </c>
      <c r="HW81" s="413">
        <v>3.01</v>
      </c>
      <c r="HX81" s="414">
        <v>2.9299999999999997</v>
      </c>
      <c r="HY81" s="413">
        <v>3.05</v>
      </c>
      <c r="HZ81" s="414">
        <v>2.9699999999999998</v>
      </c>
      <c r="IA81" s="413">
        <v>2.8899999999999997</v>
      </c>
      <c r="IB81" s="414">
        <v>2.81</v>
      </c>
      <c r="IC81" s="255">
        <v>2.74</v>
      </c>
      <c r="ID81" s="257">
        <v>2.66</v>
      </c>
      <c r="IE81" s="255">
        <v>2.7800000000000002</v>
      </c>
      <c r="IF81" s="257">
        <v>2.71</v>
      </c>
      <c r="IG81" s="413">
        <v>2.84</v>
      </c>
      <c r="IH81" s="414">
        <v>2.75</v>
      </c>
      <c r="II81" s="413">
        <v>2.7</v>
      </c>
      <c r="IJ81" s="414">
        <v>2.66</v>
      </c>
      <c r="IK81" s="413">
        <v>2.8</v>
      </c>
      <c r="IL81" s="414">
        <v>2.75</v>
      </c>
      <c r="IM81" s="413">
        <v>2.54</v>
      </c>
      <c r="IN81" s="414">
        <v>2.5</v>
      </c>
      <c r="IO81" s="413">
        <v>2.56</v>
      </c>
      <c r="IP81" s="414">
        <v>2.52</v>
      </c>
      <c r="IQ81" s="413">
        <v>2.5099999999999998</v>
      </c>
      <c r="IR81" s="414">
        <v>2.4900000000000002</v>
      </c>
      <c r="IS81" s="413">
        <v>2.2999999999999998</v>
      </c>
      <c r="IT81" s="414">
        <v>2.2999999999999998</v>
      </c>
      <c r="IU81" s="413">
        <v>2.4699999999999998</v>
      </c>
      <c r="IV81" s="414">
        <v>2.4699999999999998</v>
      </c>
      <c r="IW81" s="413">
        <v>2.5300000000000002</v>
      </c>
      <c r="IX81" s="414">
        <v>2.5</v>
      </c>
      <c r="IY81" s="413">
        <v>2.59</v>
      </c>
      <c r="IZ81" s="414">
        <v>2.56</v>
      </c>
      <c r="JA81" s="413">
        <f>+INDEX('[1]CCSU-NSU-historical'!$1:$1048576,ROW(),+MATCH(JA$13,'[1]CCSU-NSU-historical'!$13:$13,0))</f>
        <v>2.62</v>
      </c>
      <c r="JB81" s="414">
        <f>+INDEX('[1]CCSU-NSU-historical'!$1:$1048576,ROW(),+MATCH(JB$13,'[1]CCSU-NSU-historical'!$13:$13,0)+1)</f>
        <v>2.5999999999999996</v>
      </c>
      <c r="JC81" s="413">
        <v>2.4699999999999998</v>
      </c>
      <c r="JD81" s="414">
        <v>2.46</v>
      </c>
      <c r="JE81" s="413">
        <v>2.2199999999999998</v>
      </c>
      <c r="JF81" s="414">
        <v>2.19</v>
      </c>
      <c r="JG81" s="413">
        <v>1.81</v>
      </c>
      <c r="JH81" s="414">
        <v>1.74</v>
      </c>
      <c r="JI81" s="413">
        <v>1.63</v>
      </c>
      <c r="JJ81" s="414">
        <v>1.63</v>
      </c>
      <c r="JK81" s="413">
        <v>1.69</v>
      </c>
      <c r="JL81" s="414">
        <v>1.63</v>
      </c>
      <c r="JM81" s="413">
        <v>1.74</v>
      </c>
      <c r="JN81" s="414">
        <v>1.69</v>
      </c>
      <c r="JO81" s="413">
        <v>1.65</v>
      </c>
      <c r="JP81" s="414">
        <v>1.6</v>
      </c>
      <c r="JQ81" s="413">
        <v>1.8399999999999999</v>
      </c>
      <c r="JR81" s="414">
        <v>1.77</v>
      </c>
      <c r="JS81" s="413">
        <v>1.71</v>
      </c>
      <c r="JT81" s="414">
        <v>1.65</v>
      </c>
      <c r="JU81" s="413">
        <v>1.79</v>
      </c>
      <c r="JV81" s="414">
        <v>1.73</v>
      </c>
      <c r="JW81" s="413">
        <v>1.95</v>
      </c>
      <c r="JX81" s="414">
        <v>1.88</v>
      </c>
      <c r="JY81" s="413">
        <v>1.99</v>
      </c>
      <c r="JZ81" s="414">
        <v>1.92</v>
      </c>
    </row>
    <row r="82" spans="1:286" x14ac:dyDescent="0.3">
      <c r="A82" s="191" t="s">
        <v>208</v>
      </c>
      <c r="B82" s="191" t="s">
        <v>207</v>
      </c>
      <c r="C82" s="271"/>
      <c r="D82" s="274"/>
      <c r="E82" s="26" t="s">
        <v>157</v>
      </c>
      <c r="F82" s="252" t="s">
        <v>295</v>
      </c>
      <c r="G82" s="253">
        <v>1.2</v>
      </c>
      <c r="H82" s="254">
        <v>1.2</v>
      </c>
      <c r="I82" s="255">
        <v>5.15</v>
      </c>
      <c r="J82" s="257">
        <v>4.9799999999999995</v>
      </c>
      <c r="K82" s="255">
        <v>5.09</v>
      </c>
      <c r="L82" s="257">
        <v>4.9400000000000004</v>
      </c>
      <c r="M82" s="255">
        <v>5.2</v>
      </c>
      <c r="N82" s="257">
        <v>5.08</v>
      </c>
      <c r="O82" s="255">
        <v>5.25</v>
      </c>
      <c r="P82" s="257">
        <v>5.14</v>
      </c>
      <c r="Q82" s="255">
        <v>5.16</v>
      </c>
      <c r="R82" s="257">
        <v>5.0599999999999996</v>
      </c>
      <c r="S82" s="255">
        <v>4.96</v>
      </c>
      <c r="T82" s="257">
        <v>4.8499999999999996</v>
      </c>
      <c r="U82" s="255">
        <v>5.2700000000000005</v>
      </c>
      <c r="V82" s="257">
        <v>5.16</v>
      </c>
      <c r="W82" s="255">
        <v>5.07</v>
      </c>
      <c r="X82" s="257">
        <v>4.95</v>
      </c>
      <c r="Y82" s="255">
        <v>4.78</v>
      </c>
      <c r="Z82" s="257">
        <v>4.6399999999999997</v>
      </c>
      <c r="AA82" s="255">
        <v>4.8899999999999997</v>
      </c>
      <c r="AB82" s="257">
        <v>4.75</v>
      </c>
      <c r="AC82" s="255">
        <v>4.91</v>
      </c>
      <c r="AD82" s="257">
        <v>4.72</v>
      </c>
      <c r="AE82" s="255">
        <v>4.38</v>
      </c>
      <c r="AF82" s="257">
        <v>4.17</v>
      </c>
      <c r="AG82" s="255">
        <v>4.42</v>
      </c>
      <c r="AH82" s="257">
        <v>4.26</v>
      </c>
      <c r="AI82" s="255">
        <v>4.33</v>
      </c>
      <c r="AJ82" s="257">
        <v>4.2</v>
      </c>
      <c r="AK82" s="255">
        <v>4.12</v>
      </c>
      <c r="AL82" s="257">
        <v>4</v>
      </c>
      <c r="AM82" s="255">
        <v>4.3099999999999996</v>
      </c>
      <c r="AN82" s="257">
        <v>4.1900000000000004</v>
      </c>
      <c r="AO82" s="255">
        <v>4.21</v>
      </c>
      <c r="AP82" s="257">
        <v>4.0599999999999996</v>
      </c>
      <c r="AQ82" s="255">
        <v>4.4799999999999995</v>
      </c>
      <c r="AR82" s="257">
        <v>4.33</v>
      </c>
      <c r="AS82" s="255">
        <v>4.74</v>
      </c>
      <c r="AT82" s="257">
        <v>4.62</v>
      </c>
      <c r="AU82" s="255">
        <v>4.88</v>
      </c>
      <c r="AV82" s="257">
        <v>4.78</v>
      </c>
      <c r="AW82" s="255">
        <v>4.83</v>
      </c>
      <c r="AX82" s="257">
        <v>4.72</v>
      </c>
      <c r="AY82" s="255">
        <v>4.95</v>
      </c>
      <c r="AZ82" s="257">
        <v>4.8600000000000003</v>
      </c>
      <c r="BA82" s="255">
        <v>4.7699999999999996</v>
      </c>
      <c r="BB82" s="257">
        <v>4.66</v>
      </c>
      <c r="BC82" s="255">
        <v>4.42</v>
      </c>
      <c r="BD82" s="257">
        <v>4.29</v>
      </c>
      <c r="BE82" s="255">
        <v>4.5</v>
      </c>
      <c r="BF82" s="257">
        <v>4.3899999999999997</v>
      </c>
      <c r="BG82" s="255">
        <v>3.9400000000000004</v>
      </c>
      <c r="BH82" s="257">
        <v>3.8499999999999996</v>
      </c>
      <c r="BI82" s="255">
        <v>3.8600000000000003</v>
      </c>
      <c r="BJ82" s="257">
        <v>3.74</v>
      </c>
      <c r="BK82" s="255">
        <v>3.4699999999999998</v>
      </c>
      <c r="BL82" s="257">
        <v>3.3600000000000003</v>
      </c>
      <c r="BM82" s="255">
        <v>3.63</v>
      </c>
      <c r="BN82" s="257">
        <v>3.54</v>
      </c>
      <c r="BO82" s="255">
        <v>3.5999999999999996</v>
      </c>
      <c r="BP82" s="257">
        <v>3.42</v>
      </c>
      <c r="BQ82" s="255">
        <v>3.55</v>
      </c>
      <c r="BR82" s="257">
        <v>3.4400000000000004</v>
      </c>
      <c r="BS82" s="255">
        <v>3.4799999999999995</v>
      </c>
      <c r="BT82" s="257">
        <v>3.3499999999999996</v>
      </c>
      <c r="BU82" s="255">
        <v>3.4799999999999995</v>
      </c>
      <c r="BV82" s="257">
        <v>3.3899999999999997</v>
      </c>
      <c r="BW82" s="255">
        <v>3.59</v>
      </c>
      <c r="BX82" s="257">
        <v>3.4699999999999998</v>
      </c>
      <c r="BY82" s="255">
        <v>3.2699999999999996</v>
      </c>
      <c r="BZ82" s="257">
        <v>3.16</v>
      </c>
      <c r="CA82" s="255">
        <v>2.8499999999999996</v>
      </c>
      <c r="CB82" s="257">
        <v>2.77</v>
      </c>
      <c r="CC82" s="255">
        <v>3.0300000000000002</v>
      </c>
      <c r="CD82" s="257">
        <v>2.95</v>
      </c>
      <c r="CE82" s="255">
        <v>2.94</v>
      </c>
      <c r="CF82" s="257">
        <v>2.83</v>
      </c>
      <c r="CG82" s="255">
        <v>3.06</v>
      </c>
      <c r="CH82" s="257">
        <v>2.9699999999999998</v>
      </c>
      <c r="CI82" s="255">
        <v>3.1399999999999997</v>
      </c>
      <c r="CJ82" s="257">
        <v>3.0300000000000002</v>
      </c>
      <c r="CK82" s="255">
        <v>3.08</v>
      </c>
      <c r="CL82" s="257">
        <v>3</v>
      </c>
      <c r="CM82" s="255">
        <v>3.16</v>
      </c>
      <c r="CN82" s="257">
        <v>3.06</v>
      </c>
      <c r="CO82" s="255">
        <v>3.17</v>
      </c>
      <c r="CP82" s="257">
        <v>3.0700000000000003</v>
      </c>
      <c r="CQ82" s="255">
        <v>3.5700000000000003</v>
      </c>
      <c r="CR82" s="257">
        <v>3.4699999999999998</v>
      </c>
      <c r="CS82" s="255">
        <v>3.4299999999999997</v>
      </c>
      <c r="CT82" s="257">
        <v>3.3099999999999996</v>
      </c>
      <c r="CU82" s="255">
        <v>3.19</v>
      </c>
      <c r="CV82" s="257">
        <v>3.06</v>
      </c>
      <c r="CW82" s="255">
        <v>3.0700000000000003</v>
      </c>
      <c r="CX82" s="257">
        <v>2.94</v>
      </c>
      <c r="CY82" s="255">
        <v>3.3200000000000003</v>
      </c>
      <c r="CZ82" s="257">
        <v>3.2</v>
      </c>
      <c r="DA82" s="255">
        <v>3.6100000000000003</v>
      </c>
      <c r="DB82" s="257">
        <v>3.4799999999999995</v>
      </c>
      <c r="DC82" s="255">
        <v>3.71</v>
      </c>
      <c r="DD82" s="257">
        <v>3.5700000000000003</v>
      </c>
      <c r="DE82" s="255">
        <v>4.13</v>
      </c>
      <c r="DF82" s="257">
        <v>4</v>
      </c>
      <c r="DG82" s="255">
        <v>3.9299999999999997</v>
      </c>
      <c r="DH82" s="257">
        <v>3.8099999999999996</v>
      </c>
      <c r="DI82" s="255">
        <v>3.91</v>
      </c>
      <c r="DJ82" s="257">
        <v>3.7800000000000002</v>
      </c>
      <c r="DK82" s="255">
        <v>3.8899999999999997</v>
      </c>
      <c r="DL82" s="257">
        <v>3.74</v>
      </c>
      <c r="DM82" s="255">
        <v>4.05</v>
      </c>
      <c r="DN82" s="257">
        <v>3.9000000000000004</v>
      </c>
      <c r="DO82" s="255">
        <v>3.8499999999999996</v>
      </c>
      <c r="DP82" s="257">
        <v>3.6900000000000004</v>
      </c>
      <c r="DQ82" s="255">
        <v>3.91</v>
      </c>
      <c r="DR82" s="257">
        <v>3.7699999999999996</v>
      </c>
      <c r="DS82" s="255">
        <v>3.92</v>
      </c>
      <c r="DT82" s="257">
        <v>3.76</v>
      </c>
      <c r="DU82" s="255">
        <v>3.8600000000000003</v>
      </c>
      <c r="DV82" s="257">
        <v>3.71</v>
      </c>
      <c r="DW82" s="255">
        <v>3.7199999999999998</v>
      </c>
      <c r="DX82" s="257">
        <v>3.5700000000000003</v>
      </c>
      <c r="DY82" s="255">
        <v>3.5300000000000002</v>
      </c>
      <c r="DZ82" s="257">
        <v>3.38</v>
      </c>
      <c r="EA82" s="255">
        <v>3.4400000000000004</v>
      </c>
      <c r="EB82" s="257">
        <v>3.3</v>
      </c>
      <c r="EC82" s="255">
        <v>3.37</v>
      </c>
      <c r="ED82" s="257">
        <v>3.25</v>
      </c>
      <c r="EE82" s="255">
        <v>3.38</v>
      </c>
      <c r="EF82" s="257">
        <v>3.26</v>
      </c>
      <c r="EG82" s="255">
        <v>3.16</v>
      </c>
      <c r="EH82" s="257">
        <v>3.0300000000000002</v>
      </c>
      <c r="EI82" s="255">
        <v>2.99</v>
      </c>
      <c r="EJ82" s="257">
        <v>2.8899999999999997</v>
      </c>
      <c r="EK82" s="255">
        <v>2.67</v>
      </c>
      <c r="EL82" s="257">
        <v>2.56</v>
      </c>
      <c r="EM82" s="255">
        <v>2.41</v>
      </c>
      <c r="EN82" s="257">
        <v>2.2999999999999998</v>
      </c>
      <c r="EO82" s="255">
        <v>2.59</v>
      </c>
      <c r="EP82" s="257">
        <v>2.4699999999999998</v>
      </c>
      <c r="EQ82" s="255">
        <v>2.58</v>
      </c>
      <c r="ER82" s="257">
        <v>2.5099999999999998</v>
      </c>
      <c r="ES82" s="255">
        <v>2.6799999999999997</v>
      </c>
      <c r="ET82" s="257">
        <v>2.59</v>
      </c>
      <c r="EU82" s="255">
        <v>2.5999999999999996</v>
      </c>
      <c r="EV82" s="257">
        <v>2.4900000000000002</v>
      </c>
      <c r="EW82" s="255">
        <v>2.95</v>
      </c>
      <c r="EX82" s="257">
        <v>2.81</v>
      </c>
      <c r="EY82" s="255">
        <v>2.6399999999999997</v>
      </c>
      <c r="EZ82" s="257">
        <v>2.52</v>
      </c>
      <c r="FA82" s="255">
        <v>2.6799999999999997</v>
      </c>
      <c r="FB82" s="257">
        <v>2.54</v>
      </c>
      <c r="FC82" s="255">
        <v>2.5300000000000002</v>
      </c>
      <c r="FD82" s="257">
        <v>2.41</v>
      </c>
      <c r="FE82" s="255">
        <v>2.77</v>
      </c>
      <c r="FF82" s="257">
        <v>2.6399999999999997</v>
      </c>
      <c r="FG82" s="255">
        <v>2.59</v>
      </c>
      <c r="FH82" s="257">
        <v>2.46</v>
      </c>
      <c r="FI82" s="255">
        <v>2.56</v>
      </c>
      <c r="FJ82" s="257">
        <v>2.44</v>
      </c>
      <c r="FK82" s="255">
        <v>2.5</v>
      </c>
      <c r="FL82" s="257">
        <v>2.38</v>
      </c>
      <c r="FM82" s="255">
        <v>2.42</v>
      </c>
      <c r="FN82" s="257">
        <v>2.2999999999999998</v>
      </c>
      <c r="FO82" s="255">
        <v>2.2800000000000002</v>
      </c>
      <c r="FP82" s="257">
        <v>2.17</v>
      </c>
      <c r="FQ82" s="255">
        <v>2.58</v>
      </c>
      <c r="FR82" s="257">
        <v>2.4699999999999998</v>
      </c>
      <c r="FS82" s="255">
        <v>2.44</v>
      </c>
      <c r="FT82" s="257">
        <v>2.34</v>
      </c>
      <c r="FU82" s="255">
        <v>2.11</v>
      </c>
      <c r="FV82" s="257">
        <v>2.0299999999999998</v>
      </c>
      <c r="FW82" s="255">
        <v>2.11</v>
      </c>
      <c r="FX82" s="257">
        <v>2.02</v>
      </c>
      <c r="FY82" s="255">
        <v>2.27</v>
      </c>
      <c r="FZ82" s="257">
        <v>2.19</v>
      </c>
      <c r="GA82" s="255">
        <v>2.38</v>
      </c>
      <c r="GB82" s="257">
        <v>2.3200000000000003</v>
      </c>
      <c r="GC82" s="255">
        <v>2.5499999999999998</v>
      </c>
      <c r="GD82" s="257">
        <v>2.4699999999999998</v>
      </c>
      <c r="GE82" s="255">
        <v>2.8200000000000003</v>
      </c>
      <c r="GF82" s="257">
        <v>2.7199999999999998</v>
      </c>
      <c r="GG82" s="255">
        <v>2.75</v>
      </c>
      <c r="GH82" s="257">
        <v>2.6399999999999997</v>
      </c>
      <c r="GI82" s="255">
        <v>2.8899999999999997</v>
      </c>
      <c r="GJ82" s="257">
        <v>2.76</v>
      </c>
      <c r="GK82" s="255">
        <v>2.83</v>
      </c>
      <c r="GL82" s="257">
        <v>2.7</v>
      </c>
      <c r="GM82" s="255">
        <v>2.7199999999999998</v>
      </c>
      <c r="GN82" s="257">
        <v>2.5999999999999996</v>
      </c>
      <c r="GO82" s="255">
        <v>2.73</v>
      </c>
      <c r="GP82" s="257">
        <v>2.62</v>
      </c>
      <c r="GQ82" s="255">
        <v>2.62</v>
      </c>
      <c r="GR82" s="257">
        <v>2.5099999999999998</v>
      </c>
      <c r="GS82" s="255">
        <v>2.74</v>
      </c>
      <c r="GT82" s="257">
        <v>2.63</v>
      </c>
      <c r="GU82" s="255">
        <v>2.7800000000000002</v>
      </c>
      <c r="GV82" s="257">
        <v>2.66</v>
      </c>
      <c r="GW82" s="255">
        <v>2.69</v>
      </c>
      <c r="GX82" s="257">
        <v>2.58</v>
      </c>
      <c r="GY82" s="255">
        <v>2.71</v>
      </c>
      <c r="GZ82" s="257">
        <v>2.5999999999999996</v>
      </c>
      <c r="HA82" s="255">
        <v>2.74</v>
      </c>
      <c r="HB82" s="257">
        <v>2.63</v>
      </c>
      <c r="HC82" s="255">
        <v>2.6399999999999997</v>
      </c>
      <c r="HD82" s="257">
        <v>2.5300000000000002</v>
      </c>
      <c r="HE82" s="255">
        <v>2.74</v>
      </c>
      <c r="HF82" s="257">
        <v>2.63</v>
      </c>
      <c r="HG82" s="255">
        <v>3.01</v>
      </c>
      <c r="HH82" s="257">
        <v>2.8899999999999997</v>
      </c>
      <c r="HI82" s="255">
        <v>3.0999999999999996</v>
      </c>
      <c r="HJ82" s="257">
        <v>2.98</v>
      </c>
      <c r="HK82" s="255">
        <v>3.04</v>
      </c>
      <c r="HL82" s="257">
        <v>2.95</v>
      </c>
      <c r="HM82" s="255">
        <v>3.05</v>
      </c>
      <c r="HN82" s="257">
        <v>2.95</v>
      </c>
      <c r="HO82" s="255">
        <v>2.8</v>
      </c>
      <c r="HP82" s="257">
        <v>2.8</v>
      </c>
      <c r="HQ82" s="255">
        <v>2.87</v>
      </c>
      <c r="HR82" s="257">
        <v>2.7800000000000002</v>
      </c>
      <c r="HS82" s="255">
        <v>3.0300000000000002</v>
      </c>
      <c r="HT82" s="257">
        <v>2.96</v>
      </c>
      <c r="HU82" s="255">
        <v>2.88</v>
      </c>
      <c r="HV82" s="257">
        <v>2.81</v>
      </c>
      <c r="HW82" s="413">
        <v>3.08</v>
      </c>
      <c r="HX82" s="414">
        <v>3.01</v>
      </c>
      <c r="HY82" s="413">
        <v>3.12</v>
      </c>
      <c r="HZ82" s="414">
        <v>3.05</v>
      </c>
      <c r="IA82" s="413">
        <v>2.9699999999999998</v>
      </c>
      <c r="IB82" s="414">
        <v>2.8899999999999997</v>
      </c>
      <c r="IC82" s="255">
        <v>2.8200000000000003</v>
      </c>
      <c r="ID82" s="257">
        <v>2.74</v>
      </c>
      <c r="IE82" s="255">
        <v>2.86</v>
      </c>
      <c r="IF82" s="257">
        <v>2.7800000000000002</v>
      </c>
      <c r="IG82" s="413">
        <v>2.92</v>
      </c>
      <c r="IH82" s="414">
        <v>2.84</v>
      </c>
      <c r="II82" s="413">
        <v>2.75</v>
      </c>
      <c r="IJ82" s="414">
        <v>2.7</v>
      </c>
      <c r="IK82" s="413">
        <v>2.86</v>
      </c>
      <c r="IL82" s="414">
        <v>2.8</v>
      </c>
      <c r="IM82" s="413">
        <v>2.59</v>
      </c>
      <c r="IN82" s="414">
        <v>2.54</v>
      </c>
      <c r="IO82" s="413">
        <v>2.59</v>
      </c>
      <c r="IP82" s="414">
        <v>2.56</v>
      </c>
      <c r="IQ82" s="413">
        <v>2.5300000000000002</v>
      </c>
      <c r="IR82" s="414">
        <v>2.5099999999999998</v>
      </c>
      <c r="IS82" s="413">
        <v>2.31</v>
      </c>
      <c r="IT82" s="414">
        <v>2.2999999999999998</v>
      </c>
      <c r="IU82" s="413">
        <v>2.4699999999999998</v>
      </c>
      <c r="IV82" s="414">
        <v>2.4699999999999998</v>
      </c>
      <c r="IW82" s="413">
        <v>2.5499999999999998</v>
      </c>
      <c r="IX82" s="414">
        <v>2.5300000000000002</v>
      </c>
      <c r="IY82" s="413">
        <v>2.63</v>
      </c>
      <c r="IZ82" s="414">
        <v>2.59</v>
      </c>
      <c r="JA82" s="413">
        <f>+INDEX('[1]CCSU-NSU-historical'!$1:$1048576,ROW(),+MATCH(JA$13,'[1]CCSU-NSU-historical'!$13:$13,0))</f>
        <v>2.65</v>
      </c>
      <c r="JB82" s="414">
        <f>+INDEX('[1]CCSU-NSU-historical'!$1:$1048576,ROW(),+MATCH(JB$13,'[1]CCSU-NSU-historical'!$13:$13,0)+1)</f>
        <v>2.62</v>
      </c>
      <c r="JC82" s="413">
        <v>2.4900000000000002</v>
      </c>
      <c r="JD82" s="414">
        <v>2.4699999999999998</v>
      </c>
      <c r="JE82" s="413">
        <v>2.2400000000000002</v>
      </c>
      <c r="JF82" s="414">
        <v>2.2199999999999998</v>
      </c>
      <c r="JG82" s="413">
        <v>1.87</v>
      </c>
      <c r="JH82" s="414">
        <v>1.81</v>
      </c>
      <c r="JI82" s="413">
        <v>1.67</v>
      </c>
      <c r="JJ82" s="414">
        <v>1.63</v>
      </c>
      <c r="JK82" s="413">
        <v>1.76</v>
      </c>
      <c r="JL82" s="414">
        <v>1.69</v>
      </c>
      <c r="JM82" s="413">
        <v>1.7999999999999998</v>
      </c>
      <c r="JN82" s="414">
        <v>1.74</v>
      </c>
      <c r="JO82" s="413">
        <v>1.71</v>
      </c>
      <c r="JP82" s="414">
        <v>1.65</v>
      </c>
      <c r="JQ82" s="413">
        <v>1.9</v>
      </c>
      <c r="JR82" s="414">
        <v>1.8399999999999999</v>
      </c>
      <c r="JS82" s="413">
        <v>1.76</v>
      </c>
      <c r="JT82" s="414">
        <v>1.71</v>
      </c>
      <c r="JU82" s="413">
        <v>1.85</v>
      </c>
      <c r="JV82" s="414">
        <v>1.79</v>
      </c>
      <c r="JW82" s="413">
        <v>2.0099999999999998</v>
      </c>
      <c r="JX82" s="414">
        <v>1.95</v>
      </c>
      <c r="JY82" s="413">
        <v>2.0499999999999998</v>
      </c>
      <c r="JZ82" s="414">
        <v>1.99</v>
      </c>
    </row>
    <row r="83" spans="1:286" x14ac:dyDescent="0.3">
      <c r="A83" s="191" t="s">
        <v>208</v>
      </c>
      <c r="B83" s="191" t="s">
        <v>207</v>
      </c>
      <c r="C83" s="271"/>
      <c r="D83" s="274"/>
      <c r="E83" s="26" t="s">
        <v>158</v>
      </c>
      <c r="F83" s="252" t="s">
        <v>296</v>
      </c>
      <c r="G83" s="253">
        <v>1.2</v>
      </c>
      <c r="H83" s="254">
        <v>1.2</v>
      </c>
      <c r="I83" s="255">
        <v>5.15</v>
      </c>
      <c r="J83" s="257">
        <v>4.9799999999999995</v>
      </c>
      <c r="K83" s="255">
        <v>5.09</v>
      </c>
      <c r="L83" s="257">
        <v>4.9400000000000004</v>
      </c>
      <c r="M83" s="255">
        <v>5.2</v>
      </c>
      <c r="N83" s="257">
        <v>5.08</v>
      </c>
      <c r="O83" s="255">
        <v>5.25</v>
      </c>
      <c r="P83" s="257">
        <v>5.14</v>
      </c>
      <c r="Q83" s="255">
        <v>5.16</v>
      </c>
      <c r="R83" s="257">
        <v>5.0599999999999996</v>
      </c>
      <c r="S83" s="255">
        <v>4.96</v>
      </c>
      <c r="T83" s="257">
        <v>4.8499999999999996</v>
      </c>
      <c r="U83" s="255">
        <v>5.2700000000000005</v>
      </c>
      <c r="V83" s="257">
        <v>5.16</v>
      </c>
      <c r="W83" s="255">
        <v>5.07</v>
      </c>
      <c r="X83" s="257">
        <v>4.95</v>
      </c>
      <c r="Y83" s="255">
        <v>4.78</v>
      </c>
      <c r="Z83" s="257">
        <v>4.6399999999999997</v>
      </c>
      <c r="AA83" s="255">
        <v>4.8899999999999997</v>
      </c>
      <c r="AB83" s="257">
        <v>4.75</v>
      </c>
      <c r="AC83" s="255">
        <v>4.91</v>
      </c>
      <c r="AD83" s="257">
        <v>4.72</v>
      </c>
      <c r="AE83" s="255">
        <v>4.38</v>
      </c>
      <c r="AF83" s="257">
        <v>4.17</v>
      </c>
      <c r="AG83" s="255">
        <v>4.42</v>
      </c>
      <c r="AH83" s="257">
        <v>4.26</v>
      </c>
      <c r="AI83" s="255">
        <v>4.33</v>
      </c>
      <c r="AJ83" s="257">
        <v>4.2</v>
      </c>
      <c r="AK83" s="255">
        <v>4.12</v>
      </c>
      <c r="AL83" s="257">
        <v>4</v>
      </c>
      <c r="AM83" s="255">
        <v>4.3099999999999996</v>
      </c>
      <c r="AN83" s="257">
        <v>4.1900000000000004</v>
      </c>
      <c r="AO83" s="255">
        <v>4.21</v>
      </c>
      <c r="AP83" s="257">
        <v>4.0599999999999996</v>
      </c>
      <c r="AQ83" s="255">
        <v>4.4799999999999995</v>
      </c>
      <c r="AR83" s="257">
        <v>4.33</v>
      </c>
      <c r="AS83" s="255">
        <v>4.74</v>
      </c>
      <c r="AT83" s="257">
        <v>4.62</v>
      </c>
      <c r="AU83" s="255">
        <v>4.88</v>
      </c>
      <c r="AV83" s="257">
        <v>4.78</v>
      </c>
      <c r="AW83" s="255">
        <v>4.83</v>
      </c>
      <c r="AX83" s="257">
        <v>4.72</v>
      </c>
      <c r="AY83" s="255">
        <v>4.95</v>
      </c>
      <c r="AZ83" s="257">
        <v>4.8600000000000003</v>
      </c>
      <c r="BA83" s="255">
        <v>4.7699999999999996</v>
      </c>
      <c r="BB83" s="257">
        <v>4.66</v>
      </c>
      <c r="BC83" s="255">
        <v>4.42</v>
      </c>
      <c r="BD83" s="257">
        <v>4.29</v>
      </c>
      <c r="BE83" s="255">
        <v>4.5</v>
      </c>
      <c r="BF83" s="257">
        <v>4.3899999999999997</v>
      </c>
      <c r="BG83" s="255">
        <v>3.9400000000000004</v>
      </c>
      <c r="BH83" s="257">
        <v>3.8499999999999996</v>
      </c>
      <c r="BI83" s="255">
        <v>3.8600000000000003</v>
      </c>
      <c r="BJ83" s="257">
        <v>3.74</v>
      </c>
      <c r="BK83" s="255">
        <v>3.4699999999999998</v>
      </c>
      <c r="BL83" s="257">
        <v>3.3600000000000003</v>
      </c>
      <c r="BM83" s="255">
        <v>3.63</v>
      </c>
      <c r="BN83" s="257">
        <v>3.54</v>
      </c>
      <c r="BO83" s="255">
        <v>3.5999999999999996</v>
      </c>
      <c r="BP83" s="257">
        <v>3.42</v>
      </c>
      <c r="BQ83" s="255">
        <v>3.55</v>
      </c>
      <c r="BR83" s="257">
        <v>3.4400000000000004</v>
      </c>
      <c r="BS83" s="255">
        <v>3.4799999999999995</v>
      </c>
      <c r="BT83" s="257">
        <v>3.3499999999999996</v>
      </c>
      <c r="BU83" s="255">
        <v>3.4799999999999995</v>
      </c>
      <c r="BV83" s="257">
        <v>3.3899999999999997</v>
      </c>
      <c r="BW83" s="255">
        <v>3.59</v>
      </c>
      <c r="BX83" s="257">
        <v>3.4699999999999998</v>
      </c>
      <c r="BY83" s="255">
        <v>3.2699999999999996</v>
      </c>
      <c r="BZ83" s="257">
        <v>3.16</v>
      </c>
      <c r="CA83" s="255">
        <v>2.8499999999999996</v>
      </c>
      <c r="CB83" s="257">
        <v>2.77</v>
      </c>
      <c r="CC83" s="255">
        <v>3.0300000000000002</v>
      </c>
      <c r="CD83" s="257">
        <v>2.95</v>
      </c>
      <c r="CE83" s="255">
        <v>2.94</v>
      </c>
      <c r="CF83" s="257">
        <v>2.83</v>
      </c>
      <c r="CG83" s="255">
        <v>3.06</v>
      </c>
      <c r="CH83" s="257">
        <v>2.9699999999999998</v>
      </c>
      <c r="CI83" s="255">
        <v>3.1399999999999997</v>
      </c>
      <c r="CJ83" s="257">
        <v>3.0300000000000002</v>
      </c>
      <c r="CK83" s="255">
        <v>3.08</v>
      </c>
      <c r="CL83" s="257">
        <v>3</v>
      </c>
      <c r="CM83" s="255">
        <v>3.16</v>
      </c>
      <c r="CN83" s="257">
        <v>3.06</v>
      </c>
      <c r="CO83" s="255">
        <v>3.17</v>
      </c>
      <c r="CP83" s="257">
        <v>3.0700000000000003</v>
      </c>
      <c r="CQ83" s="255">
        <v>3.5700000000000003</v>
      </c>
      <c r="CR83" s="257">
        <v>3.4699999999999998</v>
      </c>
      <c r="CS83" s="255">
        <v>3.4299999999999997</v>
      </c>
      <c r="CT83" s="257">
        <v>3.3099999999999996</v>
      </c>
      <c r="CU83" s="255">
        <v>3.19</v>
      </c>
      <c r="CV83" s="257">
        <v>3.06</v>
      </c>
      <c r="CW83" s="255">
        <v>3.0700000000000003</v>
      </c>
      <c r="CX83" s="257">
        <v>2.94</v>
      </c>
      <c r="CY83" s="255">
        <v>3.3200000000000003</v>
      </c>
      <c r="CZ83" s="257">
        <v>3.2</v>
      </c>
      <c r="DA83" s="255">
        <v>3.6100000000000003</v>
      </c>
      <c r="DB83" s="257">
        <v>3.4799999999999995</v>
      </c>
      <c r="DC83" s="255">
        <v>3.71</v>
      </c>
      <c r="DD83" s="257">
        <v>3.5700000000000003</v>
      </c>
      <c r="DE83" s="255">
        <v>4.13</v>
      </c>
      <c r="DF83" s="257">
        <v>4</v>
      </c>
      <c r="DG83" s="255">
        <v>3.9299999999999997</v>
      </c>
      <c r="DH83" s="257">
        <v>3.8099999999999996</v>
      </c>
      <c r="DI83" s="255">
        <v>3.91</v>
      </c>
      <c r="DJ83" s="257">
        <v>3.7800000000000002</v>
      </c>
      <c r="DK83" s="255">
        <v>3.8899999999999997</v>
      </c>
      <c r="DL83" s="257">
        <v>3.74</v>
      </c>
      <c r="DM83" s="255">
        <v>4.05</v>
      </c>
      <c r="DN83" s="257">
        <v>3.9000000000000004</v>
      </c>
      <c r="DO83" s="255">
        <v>3.8499999999999996</v>
      </c>
      <c r="DP83" s="257">
        <v>3.6900000000000004</v>
      </c>
      <c r="DQ83" s="255">
        <v>3.91</v>
      </c>
      <c r="DR83" s="257">
        <v>3.7699999999999996</v>
      </c>
      <c r="DS83" s="255">
        <v>3.92</v>
      </c>
      <c r="DT83" s="257">
        <v>3.76</v>
      </c>
      <c r="DU83" s="255">
        <v>3.8600000000000003</v>
      </c>
      <c r="DV83" s="257">
        <v>3.71</v>
      </c>
      <c r="DW83" s="255">
        <v>3.7199999999999998</v>
      </c>
      <c r="DX83" s="257">
        <v>3.5700000000000003</v>
      </c>
      <c r="DY83" s="255">
        <v>3.5300000000000002</v>
      </c>
      <c r="DZ83" s="257">
        <v>3.38</v>
      </c>
      <c r="EA83" s="255">
        <v>3.4400000000000004</v>
      </c>
      <c r="EB83" s="257">
        <v>3.3</v>
      </c>
      <c r="EC83" s="255">
        <v>3.37</v>
      </c>
      <c r="ED83" s="257">
        <v>3.25</v>
      </c>
      <c r="EE83" s="255">
        <v>3.38</v>
      </c>
      <c r="EF83" s="257">
        <v>3.26</v>
      </c>
      <c r="EG83" s="255">
        <v>3.16</v>
      </c>
      <c r="EH83" s="257">
        <v>3.0300000000000002</v>
      </c>
      <c r="EI83" s="255">
        <v>2.99</v>
      </c>
      <c r="EJ83" s="257">
        <v>2.8899999999999997</v>
      </c>
      <c r="EK83" s="255">
        <v>2.67</v>
      </c>
      <c r="EL83" s="257">
        <v>2.56</v>
      </c>
      <c r="EM83" s="255">
        <v>2.41</v>
      </c>
      <c r="EN83" s="257">
        <v>2.2999999999999998</v>
      </c>
      <c r="EO83" s="255">
        <v>2.59</v>
      </c>
      <c r="EP83" s="257">
        <v>2.4699999999999998</v>
      </c>
      <c r="EQ83" s="255">
        <v>2.58</v>
      </c>
      <c r="ER83" s="257">
        <v>2.5099999999999998</v>
      </c>
      <c r="ES83" s="255">
        <v>2.6799999999999997</v>
      </c>
      <c r="ET83" s="257">
        <v>2.59</v>
      </c>
      <c r="EU83" s="255">
        <v>2.5999999999999996</v>
      </c>
      <c r="EV83" s="257">
        <v>2.4900000000000002</v>
      </c>
      <c r="EW83" s="255">
        <v>2.95</v>
      </c>
      <c r="EX83" s="257">
        <v>2.81</v>
      </c>
      <c r="EY83" s="255">
        <v>2.6399999999999997</v>
      </c>
      <c r="EZ83" s="257">
        <v>2.52</v>
      </c>
      <c r="FA83" s="255">
        <v>2.6799999999999997</v>
      </c>
      <c r="FB83" s="257">
        <v>2.54</v>
      </c>
      <c r="FC83" s="255">
        <v>2.5300000000000002</v>
      </c>
      <c r="FD83" s="257">
        <v>2.41</v>
      </c>
      <c r="FE83" s="255">
        <v>2.77</v>
      </c>
      <c r="FF83" s="257">
        <v>2.6399999999999997</v>
      </c>
      <c r="FG83" s="255">
        <v>2.59</v>
      </c>
      <c r="FH83" s="257">
        <v>2.46</v>
      </c>
      <c r="FI83" s="255">
        <v>2.56</v>
      </c>
      <c r="FJ83" s="257">
        <v>2.44</v>
      </c>
      <c r="FK83" s="255">
        <v>2.5</v>
      </c>
      <c r="FL83" s="257">
        <v>2.38</v>
      </c>
      <c r="FM83" s="255">
        <v>2.42</v>
      </c>
      <c r="FN83" s="257">
        <v>2.2999999999999998</v>
      </c>
      <c r="FO83" s="255">
        <v>2.2800000000000002</v>
      </c>
      <c r="FP83" s="257">
        <v>2.17</v>
      </c>
      <c r="FQ83" s="255">
        <v>2.58</v>
      </c>
      <c r="FR83" s="257">
        <v>2.4699999999999998</v>
      </c>
      <c r="FS83" s="255">
        <v>2.44</v>
      </c>
      <c r="FT83" s="257">
        <v>2.34</v>
      </c>
      <c r="FU83" s="255">
        <v>2.11</v>
      </c>
      <c r="FV83" s="257">
        <v>2.0299999999999998</v>
      </c>
      <c r="FW83" s="255">
        <v>2.11</v>
      </c>
      <c r="FX83" s="257">
        <v>2.02</v>
      </c>
      <c r="FY83" s="255">
        <v>2.27</v>
      </c>
      <c r="FZ83" s="257">
        <v>2.19</v>
      </c>
      <c r="GA83" s="255">
        <v>2.38</v>
      </c>
      <c r="GB83" s="257">
        <v>2.3200000000000003</v>
      </c>
      <c r="GC83" s="255">
        <v>2.5499999999999998</v>
      </c>
      <c r="GD83" s="257">
        <v>2.4699999999999998</v>
      </c>
      <c r="GE83" s="255">
        <v>2.8200000000000003</v>
      </c>
      <c r="GF83" s="257">
        <v>2.7199999999999998</v>
      </c>
      <c r="GG83" s="255">
        <v>2.75</v>
      </c>
      <c r="GH83" s="257">
        <v>2.6399999999999997</v>
      </c>
      <c r="GI83" s="255">
        <v>2.8899999999999997</v>
      </c>
      <c r="GJ83" s="257">
        <v>2.76</v>
      </c>
      <c r="GK83" s="255">
        <v>2.83</v>
      </c>
      <c r="GL83" s="257">
        <v>2.7</v>
      </c>
      <c r="GM83" s="255">
        <v>2.7199999999999998</v>
      </c>
      <c r="GN83" s="257">
        <v>2.5999999999999996</v>
      </c>
      <c r="GO83" s="255">
        <v>2.73</v>
      </c>
      <c r="GP83" s="257">
        <v>2.62</v>
      </c>
      <c r="GQ83" s="255">
        <v>2.62</v>
      </c>
      <c r="GR83" s="257">
        <v>2.5099999999999998</v>
      </c>
      <c r="GS83" s="255">
        <v>2.74</v>
      </c>
      <c r="GT83" s="257">
        <v>2.63</v>
      </c>
      <c r="GU83" s="255">
        <v>2.7800000000000002</v>
      </c>
      <c r="GV83" s="257">
        <v>2.66</v>
      </c>
      <c r="GW83" s="255">
        <v>2.69</v>
      </c>
      <c r="GX83" s="257">
        <v>2.58</v>
      </c>
      <c r="GY83" s="255">
        <v>2.71</v>
      </c>
      <c r="GZ83" s="257">
        <v>2.5999999999999996</v>
      </c>
      <c r="HA83" s="255">
        <v>2.74</v>
      </c>
      <c r="HB83" s="257">
        <v>2.63</v>
      </c>
      <c r="HC83" s="255">
        <v>2.6399999999999997</v>
      </c>
      <c r="HD83" s="257">
        <v>2.5300000000000002</v>
      </c>
      <c r="HE83" s="255">
        <v>2.74</v>
      </c>
      <c r="HF83" s="257">
        <v>2.63</v>
      </c>
      <c r="HG83" s="255">
        <v>3.01</v>
      </c>
      <c r="HH83" s="257">
        <v>2.8899999999999997</v>
      </c>
      <c r="HI83" s="255">
        <v>3.0999999999999996</v>
      </c>
      <c r="HJ83" s="257">
        <v>2.98</v>
      </c>
      <c r="HK83" s="255">
        <v>3.04</v>
      </c>
      <c r="HL83" s="257">
        <v>2.95</v>
      </c>
      <c r="HM83" s="255">
        <v>3.05</v>
      </c>
      <c r="HN83" s="257">
        <v>2.95</v>
      </c>
      <c r="HO83" s="255">
        <v>2.8</v>
      </c>
      <c r="HP83" s="257">
        <v>2.8</v>
      </c>
      <c r="HQ83" s="255">
        <v>2.87</v>
      </c>
      <c r="HR83" s="257">
        <v>2.7800000000000002</v>
      </c>
      <c r="HS83" s="255">
        <v>3.0300000000000002</v>
      </c>
      <c r="HT83" s="257">
        <v>2.96</v>
      </c>
      <c r="HU83" s="255">
        <v>2.88</v>
      </c>
      <c r="HV83" s="257">
        <v>2.81</v>
      </c>
      <c r="HW83" s="413">
        <v>3.08</v>
      </c>
      <c r="HX83" s="414">
        <v>3.01</v>
      </c>
      <c r="HY83" s="413">
        <v>3.12</v>
      </c>
      <c r="HZ83" s="414">
        <v>3.05</v>
      </c>
      <c r="IA83" s="413">
        <v>2.9699999999999998</v>
      </c>
      <c r="IB83" s="414">
        <v>2.8899999999999997</v>
      </c>
      <c r="IC83" s="255">
        <v>2.8200000000000003</v>
      </c>
      <c r="ID83" s="257">
        <v>2.74</v>
      </c>
      <c r="IE83" s="255">
        <v>2.86</v>
      </c>
      <c r="IF83" s="257">
        <v>2.7800000000000002</v>
      </c>
      <c r="IG83" s="413">
        <v>2.92</v>
      </c>
      <c r="IH83" s="414">
        <v>2.84</v>
      </c>
      <c r="II83" s="413">
        <v>2.75</v>
      </c>
      <c r="IJ83" s="414">
        <v>2.7</v>
      </c>
      <c r="IK83" s="413">
        <v>2.86</v>
      </c>
      <c r="IL83" s="414">
        <v>2.8</v>
      </c>
      <c r="IM83" s="413">
        <v>2.59</v>
      </c>
      <c r="IN83" s="414">
        <v>2.54</v>
      </c>
      <c r="IO83" s="413">
        <v>2.59</v>
      </c>
      <c r="IP83" s="414">
        <v>2.56</v>
      </c>
      <c r="IQ83" s="413">
        <v>2.5300000000000002</v>
      </c>
      <c r="IR83" s="414">
        <v>2.5099999999999998</v>
      </c>
      <c r="IS83" s="413">
        <v>2.31</v>
      </c>
      <c r="IT83" s="414">
        <v>2.2999999999999998</v>
      </c>
      <c r="IU83" s="413">
        <v>2.4699999999999998</v>
      </c>
      <c r="IV83" s="414">
        <v>2.4699999999999998</v>
      </c>
      <c r="IW83" s="413">
        <v>2.5499999999999998</v>
      </c>
      <c r="IX83" s="414">
        <v>2.5300000000000002</v>
      </c>
      <c r="IY83" s="413">
        <v>2.63</v>
      </c>
      <c r="IZ83" s="414">
        <v>2.59</v>
      </c>
      <c r="JA83" s="413">
        <f>+INDEX('[1]CCSU-NSU-historical'!$1:$1048576,ROW(),+MATCH(JA$13,'[1]CCSU-NSU-historical'!$13:$13,0))</f>
        <v>2.65</v>
      </c>
      <c r="JB83" s="414">
        <f>+INDEX('[1]CCSU-NSU-historical'!$1:$1048576,ROW(),+MATCH(JB$13,'[1]CCSU-NSU-historical'!$13:$13,0)+1)</f>
        <v>2.62</v>
      </c>
      <c r="JC83" s="413">
        <v>2.4900000000000002</v>
      </c>
      <c r="JD83" s="414">
        <v>2.4699999999999998</v>
      </c>
      <c r="JE83" s="413">
        <v>2.2400000000000002</v>
      </c>
      <c r="JF83" s="414">
        <v>2.2199999999999998</v>
      </c>
      <c r="JG83" s="413">
        <v>1.87</v>
      </c>
      <c r="JH83" s="414">
        <v>1.81</v>
      </c>
      <c r="JI83" s="413">
        <v>1.67</v>
      </c>
      <c r="JJ83" s="414">
        <v>1.63</v>
      </c>
      <c r="JK83" s="413">
        <v>1.76</v>
      </c>
      <c r="JL83" s="414">
        <v>1.69</v>
      </c>
      <c r="JM83" s="413">
        <v>1.7999999999999998</v>
      </c>
      <c r="JN83" s="414">
        <v>1.74</v>
      </c>
      <c r="JO83" s="413">
        <v>1.71</v>
      </c>
      <c r="JP83" s="414">
        <v>1.65</v>
      </c>
      <c r="JQ83" s="413">
        <v>1.9</v>
      </c>
      <c r="JR83" s="414">
        <v>1.8399999999999999</v>
      </c>
      <c r="JS83" s="413">
        <v>1.76</v>
      </c>
      <c r="JT83" s="414">
        <v>1.71</v>
      </c>
      <c r="JU83" s="413">
        <v>1.85</v>
      </c>
      <c r="JV83" s="414">
        <v>1.79</v>
      </c>
      <c r="JW83" s="413">
        <v>2.0099999999999998</v>
      </c>
      <c r="JX83" s="414">
        <v>1.95</v>
      </c>
      <c r="JY83" s="413">
        <v>2.0499999999999998</v>
      </c>
      <c r="JZ83" s="414">
        <v>1.99</v>
      </c>
    </row>
    <row r="84" spans="1:286" x14ac:dyDescent="0.3">
      <c r="A84" s="191" t="s">
        <v>209</v>
      </c>
      <c r="B84" s="191" t="s">
        <v>208</v>
      </c>
      <c r="C84" s="271"/>
      <c r="D84" s="274"/>
      <c r="E84" s="26" t="s">
        <v>160</v>
      </c>
      <c r="F84" s="252" t="s">
        <v>297</v>
      </c>
      <c r="G84" s="253">
        <v>1.2</v>
      </c>
      <c r="H84" s="254">
        <v>1.2</v>
      </c>
      <c r="I84" s="255">
        <v>5.36</v>
      </c>
      <c r="J84" s="257">
        <v>5.15</v>
      </c>
      <c r="K84" s="255">
        <v>5.28</v>
      </c>
      <c r="L84" s="257">
        <v>5.09</v>
      </c>
      <c r="M84" s="255">
        <v>5.37</v>
      </c>
      <c r="N84" s="257">
        <v>5.2</v>
      </c>
      <c r="O84" s="255">
        <v>5.41</v>
      </c>
      <c r="P84" s="257">
        <v>5.25</v>
      </c>
      <c r="Q84" s="255">
        <v>5.3</v>
      </c>
      <c r="R84" s="257">
        <v>5.16</v>
      </c>
      <c r="S84" s="255">
        <v>5.12</v>
      </c>
      <c r="T84" s="257">
        <v>4.96</v>
      </c>
      <c r="U84" s="255">
        <v>5.44</v>
      </c>
      <c r="V84" s="257">
        <v>5.2700000000000005</v>
      </c>
      <c r="W84" s="255">
        <v>5.24</v>
      </c>
      <c r="X84" s="257">
        <v>5.07</v>
      </c>
      <c r="Y84" s="255">
        <v>4.9700000000000006</v>
      </c>
      <c r="Z84" s="257">
        <v>4.78</v>
      </c>
      <c r="AA84" s="255">
        <v>5.08</v>
      </c>
      <c r="AB84" s="257">
        <v>4.8899999999999997</v>
      </c>
      <c r="AC84" s="255">
        <v>5.16</v>
      </c>
      <c r="AD84" s="257">
        <v>4.91</v>
      </c>
      <c r="AE84" s="255">
        <v>4.63</v>
      </c>
      <c r="AF84" s="257">
        <v>4.38</v>
      </c>
      <c r="AG84" s="255">
        <v>4.62</v>
      </c>
      <c r="AH84" s="257">
        <v>4.42</v>
      </c>
      <c r="AI84" s="255">
        <v>4.51</v>
      </c>
      <c r="AJ84" s="257">
        <v>4.33</v>
      </c>
      <c r="AK84" s="255">
        <v>4.29</v>
      </c>
      <c r="AL84" s="257">
        <v>4.12</v>
      </c>
      <c r="AM84" s="255">
        <v>4.4800000000000004</v>
      </c>
      <c r="AN84" s="257">
        <v>4.3099999999999996</v>
      </c>
      <c r="AO84" s="255">
        <v>4.41</v>
      </c>
      <c r="AP84" s="257">
        <v>4.21</v>
      </c>
      <c r="AQ84" s="255">
        <v>4.68</v>
      </c>
      <c r="AR84" s="257">
        <v>4.4799999999999995</v>
      </c>
      <c r="AS84" s="255">
        <v>4.92</v>
      </c>
      <c r="AT84" s="257">
        <v>4.74</v>
      </c>
      <c r="AU84" s="255">
        <v>5.04</v>
      </c>
      <c r="AV84" s="257">
        <v>4.88</v>
      </c>
      <c r="AW84" s="255">
        <v>4.9800000000000004</v>
      </c>
      <c r="AX84" s="257">
        <v>4.83</v>
      </c>
      <c r="AY84" s="255">
        <v>5.09</v>
      </c>
      <c r="AZ84" s="257">
        <v>4.95</v>
      </c>
      <c r="BA84" s="255">
        <v>4.92</v>
      </c>
      <c r="BB84" s="257">
        <v>4.7699999999999996</v>
      </c>
      <c r="BC84" s="255">
        <v>4.5999999999999996</v>
      </c>
      <c r="BD84" s="257">
        <v>4.42</v>
      </c>
      <c r="BE84" s="255">
        <v>4.66</v>
      </c>
      <c r="BF84" s="257">
        <v>4.5</v>
      </c>
      <c r="BG84" s="255">
        <v>4.08</v>
      </c>
      <c r="BH84" s="257">
        <v>3.9400000000000004</v>
      </c>
      <c r="BI84" s="255">
        <v>4.0299999999999994</v>
      </c>
      <c r="BJ84" s="257">
        <v>3.8600000000000003</v>
      </c>
      <c r="BK84" s="255">
        <v>3.63</v>
      </c>
      <c r="BL84" s="257">
        <v>3.4699999999999998</v>
      </c>
      <c r="BM84" s="255">
        <v>3.78</v>
      </c>
      <c r="BN84" s="257">
        <v>3.63</v>
      </c>
      <c r="BO84" s="255">
        <v>3.82</v>
      </c>
      <c r="BP84" s="257">
        <v>3.5999999999999996</v>
      </c>
      <c r="BQ84" s="255">
        <v>3.72</v>
      </c>
      <c r="BR84" s="257">
        <v>3.55</v>
      </c>
      <c r="BS84" s="255">
        <v>3.66</v>
      </c>
      <c r="BT84" s="257">
        <v>3.4799999999999995</v>
      </c>
      <c r="BU84" s="255">
        <v>3.62</v>
      </c>
      <c r="BV84" s="257">
        <v>3.4799999999999995</v>
      </c>
      <c r="BW84" s="255">
        <v>3.77</v>
      </c>
      <c r="BX84" s="257">
        <v>3.59</v>
      </c>
      <c r="BY84" s="255">
        <v>3.43</v>
      </c>
      <c r="BZ84" s="257">
        <v>3.2699999999999996</v>
      </c>
      <c r="CA84" s="255">
        <v>2.99</v>
      </c>
      <c r="CB84" s="257">
        <v>2.8499999999999996</v>
      </c>
      <c r="CC84" s="255">
        <v>3.16</v>
      </c>
      <c r="CD84" s="257">
        <v>3.0300000000000002</v>
      </c>
      <c r="CE84" s="255">
        <v>3.1</v>
      </c>
      <c r="CF84" s="257">
        <v>2.94</v>
      </c>
      <c r="CG84" s="255">
        <v>3.21</v>
      </c>
      <c r="CH84" s="257">
        <v>3.06</v>
      </c>
      <c r="CI84" s="255">
        <v>3.3</v>
      </c>
      <c r="CJ84" s="257">
        <v>3.1399999999999997</v>
      </c>
      <c r="CK84" s="255">
        <v>3.2199999999999998</v>
      </c>
      <c r="CL84" s="257">
        <v>3.08</v>
      </c>
      <c r="CM84" s="255">
        <v>3.31</v>
      </c>
      <c r="CN84" s="257">
        <v>3.16</v>
      </c>
      <c r="CO84" s="255">
        <v>3.32</v>
      </c>
      <c r="CP84" s="257">
        <v>3.17</v>
      </c>
      <c r="CQ84" s="255">
        <v>3.72</v>
      </c>
      <c r="CR84" s="257">
        <v>3.5700000000000003</v>
      </c>
      <c r="CS84" s="255">
        <v>3.61</v>
      </c>
      <c r="CT84" s="257">
        <v>3.4299999999999997</v>
      </c>
      <c r="CU84" s="255">
        <v>3.37</v>
      </c>
      <c r="CV84" s="257">
        <v>3.19</v>
      </c>
      <c r="CW84" s="255">
        <v>3.26</v>
      </c>
      <c r="CX84" s="257">
        <v>3.0700000000000003</v>
      </c>
      <c r="CY84" s="255">
        <v>3.49</v>
      </c>
      <c r="CZ84" s="257">
        <v>3.3200000000000003</v>
      </c>
      <c r="DA84" s="255">
        <v>3.8</v>
      </c>
      <c r="DB84" s="257">
        <v>3.6100000000000003</v>
      </c>
      <c r="DC84" s="255">
        <v>3.9</v>
      </c>
      <c r="DD84" s="257">
        <v>3.71</v>
      </c>
      <c r="DE84" s="255">
        <v>4.32</v>
      </c>
      <c r="DF84" s="257">
        <v>4.13</v>
      </c>
      <c r="DG84" s="255">
        <v>4.0999999999999996</v>
      </c>
      <c r="DH84" s="257">
        <v>3.9299999999999997</v>
      </c>
      <c r="DI84" s="255">
        <v>4.09</v>
      </c>
      <c r="DJ84" s="257">
        <v>3.91</v>
      </c>
      <c r="DK84" s="255">
        <v>4.08</v>
      </c>
      <c r="DL84" s="257">
        <v>3.8899999999999997</v>
      </c>
      <c r="DM84" s="255">
        <v>4.26</v>
      </c>
      <c r="DN84" s="257">
        <v>4.05</v>
      </c>
      <c r="DO84" s="255">
        <v>4.0600000000000005</v>
      </c>
      <c r="DP84" s="257">
        <v>3.8499999999999996</v>
      </c>
      <c r="DQ84" s="255">
        <v>4.1099999999999994</v>
      </c>
      <c r="DR84" s="257">
        <v>3.91</v>
      </c>
      <c r="DS84" s="255">
        <v>4.12</v>
      </c>
      <c r="DT84" s="257">
        <v>3.92</v>
      </c>
      <c r="DU84" s="255">
        <v>4.05</v>
      </c>
      <c r="DV84" s="257">
        <v>3.8600000000000003</v>
      </c>
      <c r="DW84" s="255">
        <v>3.91</v>
      </c>
      <c r="DX84" s="257">
        <v>3.7199999999999998</v>
      </c>
      <c r="DY84" s="255">
        <v>3.73</v>
      </c>
      <c r="DZ84" s="257">
        <v>3.5300000000000002</v>
      </c>
      <c r="EA84" s="255">
        <v>3.63</v>
      </c>
      <c r="EB84" s="257">
        <v>3.4400000000000004</v>
      </c>
      <c r="EC84" s="255">
        <v>3.53</v>
      </c>
      <c r="ED84" s="257">
        <v>3.37</v>
      </c>
      <c r="EE84" s="255">
        <v>3.55</v>
      </c>
      <c r="EF84" s="257">
        <v>3.38</v>
      </c>
      <c r="EG84" s="255">
        <v>3.34</v>
      </c>
      <c r="EH84" s="257">
        <v>3.16</v>
      </c>
      <c r="EI84" s="255">
        <v>3.1399999999999997</v>
      </c>
      <c r="EJ84" s="257">
        <v>2.99</v>
      </c>
      <c r="EK84" s="255">
        <v>2.84</v>
      </c>
      <c r="EL84" s="257">
        <v>2.67</v>
      </c>
      <c r="EM84" s="255">
        <v>2.58</v>
      </c>
      <c r="EN84" s="257">
        <v>2.41</v>
      </c>
      <c r="EO84" s="255">
        <v>2.76</v>
      </c>
      <c r="EP84" s="257">
        <v>2.59</v>
      </c>
      <c r="EQ84" s="255">
        <v>2.71</v>
      </c>
      <c r="ER84" s="257">
        <v>2.58</v>
      </c>
      <c r="ES84" s="255">
        <v>2.8200000000000003</v>
      </c>
      <c r="ET84" s="257">
        <v>2.6799999999999997</v>
      </c>
      <c r="EU84" s="255">
        <v>2.75</v>
      </c>
      <c r="EV84" s="257">
        <v>2.5999999999999996</v>
      </c>
      <c r="EW84" s="255">
        <v>3.1399999999999997</v>
      </c>
      <c r="EX84" s="257">
        <v>2.95</v>
      </c>
      <c r="EY84" s="255">
        <v>2.81</v>
      </c>
      <c r="EZ84" s="257">
        <v>2.6399999999999997</v>
      </c>
      <c r="FA84" s="255">
        <v>2.87</v>
      </c>
      <c r="FB84" s="257">
        <v>2.6799999999999997</v>
      </c>
      <c r="FC84" s="255">
        <v>2.7</v>
      </c>
      <c r="FD84" s="257">
        <v>2.5300000000000002</v>
      </c>
      <c r="FE84" s="255">
        <v>2.95</v>
      </c>
      <c r="FF84" s="257">
        <v>2.77</v>
      </c>
      <c r="FG84" s="255">
        <v>2.76</v>
      </c>
      <c r="FH84" s="257">
        <v>2.59</v>
      </c>
      <c r="FI84" s="255">
        <v>2.7199999999999998</v>
      </c>
      <c r="FJ84" s="257">
        <v>2.56</v>
      </c>
      <c r="FK84" s="255">
        <v>2.66</v>
      </c>
      <c r="FL84" s="257">
        <v>2.5</v>
      </c>
      <c r="FM84" s="255">
        <v>2.59</v>
      </c>
      <c r="FN84" s="257">
        <v>2.42</v>
      </c>
      <c r="FO84" s="255">
        <v>2.44</v>
      </c>
      <c r="FP84" s="257">
        <v>2.2800000000000002</v>
      </c>
      <c r="FQ84" s="255">
        <v>2.75</v>
      </c>
      <c r="FR84" s="257">
        <v>2.58</v>
      </c>
      <c r="FS84" s="255">
        <v>2.59</v>
      </c>
      <c r="FT84" s="257">
        <v>2.44</v>
      </c>
      <c r="FU84" s="255">
        <v>2.2400000000000002</v>
      </c>
      <c r="FV84" s="257">
        <v>2.11</v>
      </c>
      <c r="FW84" s="255">
        <v>2.25</v>
      </c>
      <c r="FX84" s="257">
        <v>2.11</v>
      </c>
      <c r="FY84" s="255">
        <v>2.3899999999999997</v>
      </c>
      <c r="FZ84" s="257">
        <v>2.27</v>
      </c>
      <c r="GA84" s="255">
        <v>2.4900000000000002</v>
      </c>
      <c r="GB84" s="257">
        <v>2.38</v>
      </c>
      <c r="GC84" s="255">
        <v>2.69</v>
      </c>
      <c r="GD84" s="257">
        <v>2.5499999999999998</v>
      </c>
      <c r="GE84" s="255">
        <v>2.98</v>
      </c>
      <c r="GF84" s="257">
        <v>2.8200000000000003</v>
      </c>
      <c r="GG84" s="255">
        <v>2.91</v>
      </c>
      <c r="GH84" s="257">
        <v>2.75</v>
      </c>
      <c r="GI84" s="255">
        <v>3.0700000000000003</v>
      </c>
      <c r="GJ84" s="257">
        <v>2.8899999999999997</v>
      </c>
      <c r="GK84" s="255">
        <v>3.01</v>
      </c>
      <c r="GL84" s="257">
        <v>2.83</v>
      </c>
      <c r="GM84" s="255">
        <v>2.8899999999999997</v>
      </c>
      <c r="GN84" s="257">
        <v>2.7199999999999998</v>
      </c>
      <c r="GO84" s="255">
        <v>2.8899999999999997</v>
      </c>
      <c r="GP84" s="257">
        <v>2.73</v>
      </c>
      <c r="GQ84" s="255">
        <v>2.77</v>
      </c>
      <c r="GR84" s="257">
        <v>2.62</v>
      </c>
      <c r="GS84" s="255">
        <v>2.91</v>
      </c>
      <c r="GT84" s="257">
        <v>2.74</v>
      </c>
      <c r="GU84" s="255">
        <v>2.94</v>
      </c>
      <c r="GV84" s="257">
        <v>2.7800000000000002</v>
      </c>
      <c r="GW84" s="255">
        <v>2.85</v>
      </c>
      <c r="GX84" s="257">
        <v>2.69</v>
      </c>
      <c r="GY84" s="255">
        <v>2.87</v>
      </c>
      <c r="GZ84" s="257">
        <v>2.71</v>
      </c>
      <c r="HA84" s="255">
        <v>2.9</v>
      </c>
      <c r="HB84" s="257">
        <v>2.74</v>
      </c>
      <c r="HC84" s="255">
        <v>2.79</v>
      </c>
      <c r="HD84" s="257">
        <v>2.6399999999999997</v>
      </c>
      <c r="HE84" s="255">
        <v>2.9</v>
      </c>
      <c r="HF84" s="257">
        <v>2.74</v>
      </c>
      <c r="HG84" s="255">
        <v>3.17</v>
      </c>
      <c r="HH84" s="257">
        <v>3.01</v>
      </c>
      <c r="HI84" s="255">
        <v>3.26</v>
      </c>
      <c r="HJ84" s="257">
        <v>3.0999999999999996</v>
      </c>
      <c r="HK84" s="255">
        <v>3.1799999999999997</v>
      </c>
      <c r="HL84" s="257">
        <v>3.04</v>
      </c>
      <c r="HM84" s="255">
        <v>3.19</v>
      </c>
      <c r="HN84" s="257">
        <v>3.05</v>
      </c>
      <c r="HO84" s="255">
        <v>3.0300000000000002</v>
      </c>
      <c r="HP84" s="257">
        <v>2.8</v>
      </c>
      <c r="HQ84" s="255">
        <v>3</v>
      </c>
      <c r="HR84" s="257">
        <v>2.87</v>
      </c>
      <c r="HS84" s="255">
        <v>3.15</v>
      </c>
      <c r="HT84" s="257">
        <v>3.0300000000000002</v>
      </c>
      <c r="HU84" s="255">
        <v>3</v>
      </c>
      <c r="HV84" s="257">
        <v>2.88</v>
      </c>
      <c r="HW84" s="413">
        <v>3.21</v>
      </c>
      <c r="HX84" s="414">
        <v>3.08</v>
      </c>
      <c r="HY84" s="413">
        <v>3.25</v>
      </c>
      <c r="HZ84" s="414">
        <v>3.12</v>
      </c>
      <c r="IA84" s="413">
        <v>3.1</v>
      </c>
      <c r="IB84" s="414">
        <v>2.9699999999999998</v>
      </c>
      <c r="IC84" s="255">
        <v>2.95</v>
      </c>
      <c r="ID84" s="257">
        <v>2.8200000000000003</v>
      </c>
      <c r="IE84" s="255">
        <v>2.99</v>
      </c>
      <c r="IF84" s="257">
        <v>2.86</v>
      </c>
      <c r="IG84" s="413">
        <v>3.05</v>
      </c>
      <c r="IH84" s="414">
        <v>2.92</v>
      </c>
      <c r="II84" s="413">
        <v>2.85</v>
      </c>
      <c r="IJ84" s="414">
        <v>2.75</v>
      </c>
      <c r="IK84" s="413">
        <v>2.96</v>
      </c>
      <c r="IL84" s="414">
        <v>2.86</v>
      </c>
      <c r="IM84" s="413">
        <v>2.69</v>
      </c>
      <c r="IN84" s="414">
        <v>2.59</v>
      </c>
      <c r="IO84" s="413">
        <v>2.6799999999999997</v>
      </c>
      <c r="IP84" s="414">
        <v>2.59</v>
      </c>
      <c r="IQ84" s="413">
        <v>2.6</v>
      </c>
      <c r="IR84" s="414">
        <v>2.5300000000000002</v>
      </c>
      <c r="IS84" s="413">
        <v>2.37</v>
      </c>
      <c r="IT84" s="414">
        <v>2.31</v>
      </c>
      <c r="IU84" s="413">
        <v>2.52</v>
      </c>
      <c r="IV84" s="414">
        <v>2.4699999999999998</v>
      </c>
      <c r="IW84" s="413">
        <v>2.63</v>
      </c>
      <c r="IX84" s="414">
        <v>2.5499999999999998</v>
      </c>
      <c r="IY84" s="413">
        <v>2.71</v>
      </c>
      <c r="IZ84" s="414">
        <v>2.63</v>
      </c>
      <c r="JA84" s="413">
        <f>+INDEX('[1]CCSU-NSU-historical'!$1:$1048576,ROW(),+MATCH(JA$13,'[1]CCSU-NSU-historical'!$13:$13,0))</f>
        <v>2.73</v>
      </c>
      <c r="JB84" s="414">
        <f>+INDEX('[1]CCSU-NSU-historical'!$1:$1048576,ROW(),+MATCH(JB$13,'[1]CCSU-NSU-historical'!$13:$13,0)+1)</f>
        <v>2.65</v>
      </c>
      <c r="JC84" s="413">
        <v>2.56</v>
      </c>
      <c r="JD84" s="414">
        <v>2.4900000000000002</v>
      </c>
      <c r="JE84" s="413">
        <v>2.3200000000000003</v>
      </c>
      <c r="JF84" s="414">
        <v>2.2400000000000002</v>
      </c>
      <c r="JG84" s="413">
        <v>1.98</v>
      </c>
      <c r="JH84" s="414">
        <v>1.87</v>
      </c>
      <c r="JI84" s="413">
        <v>1.8199999999999998</v>
      </c>
      <c r="JJ84" s="414">
        <v>1.67</v>
      </c>
      <c r="JK84" s="413">
        <v>1.87</v>
      </c>
      <c r="JL84" s="414">
        <v>1.76</v>
      </c>
      <c r="JM84" s="413">
        <v>1.9100000000000001</v>
      </c>
      <c r="JN84" s="414">
        <v>1.7999999999999998</v>
      </c>
      <c r="JO84" s="413">
        <v>1.8199999999999998</v>
      </c>
      <c r="JP84" s="414">
        <v>1.71</v>
      </c>
      <c r="JQ84" s="413">
        <v>2.0099999999999998</v>
      </c>
      <c r="JR84" s="414">
        <v>1.9</v>
      </c>
      <c r="JS84" s="413">
        <v>1.87</v>
      </c>
      <c r="JT84" s="414">
        <v>1.76</v>
      </c>
      <c r="JU84" s="413">
        <v>1.96</v>
      </c>
      <c r="JV84" s="414">
        <v>1.85</v>
      </c>
      <c r="JW84" s="413">
        <v>2.13</v>
      </c>
      <c r="JX84" s="414">
        <v>2.0099999999999998</v>
      </c>
      <c r="JY84" s="413">
        <v>2.16</v>
      </c>
      <c r="JZ84" s="414">
        <v>2.0499999999999998</v>
      </c>
    </row>
    <row r="85" spans="1:286" x14ac:dyDescent="0.3">
      <c r="A85" s="191" t="s">
        <v>209</v>
      </c>
      <c r="B85" s="258" t="s">
        <v>208</v>
      </c>
      <c r="C85" s="271"/>
      <c r="D85" s="274"/>
      <c r="E85" s="26" t="s">
        <v>161</v>
      </c>
      <c r="F85" s="252" t="s">
        <v>298</v>
      </c>
      <c r="G85" s="253">
        <v>1.2</v>
      </c>
      <c r="H85" s="254">
        <v>1.2</v>
      </c>
      <c r="I85" s="255">
        <v>5.41</v>
      </c>
      <c r="J85" s="257">
        <v>5.15</v>
      </c>
      <c r="K85" s="255">
        <v>5.33</v>
      </c>
      <c r="L85" s="257">
        <v>5.09</v>
      </c>
      <c r="M85" s="255">
        <v>5.42</v>
      </c>
      <c r="N85" s="257">
        <v>5.2</v>
      </c>
      <c r="O85" s="255">
        <v>5.46</v>
      </c>
      <c r="P85" s="257">
        <v>5.25</v>
      </c>
      <c r="Q85" s="255">
        <v>5.35</v>
      </c>
      <c r="R85" s="257">
        <v>5.16</v>
      </c>
      <c r="S85" s="255">
        <v>5.17</v>
      </c>
      <c r="T85" s="257">
        <v>4.96</v>
      </c>
      <c r="U85" s="255">
        <v>5.49</v>
      </c>
      <c r="V85" s="257">
        <v>5.2700000000000005</v>
      </c>
      <c r="W85" s="255">
        <v>5.29</v>
      </c>
      <c r="X85" s="257">
        <v>5.07</v>
      </c>
      <c r="Y85" s="255">
        <v>5.0200000000000005</v>
      </c>
      <c r="Z85" s="257">
        <v>4.78</v>
      </c>
      <c r="AA85" s="255">
        <v>5.13</v>
      </c>
      <c r="AB85" s="257">
        <v>4.8899999999999997</v>
      </c>
      <c r="AC85" s="255">
        <v>5.21</v>
      </c>
      <c r="AD85" s="257">
        <v>4.91</v>
      </c>
      <c r="AE85" s="255">
        <v>4.68</v>
      </c>
      <c r="AF85" s="257">
        <v>4.38</v>
      </c>
      <c r="AG85" s="255">
        <v>4.67</v>
      </c>
      <c r="AH85" s="257">
        <v>4.42</v>
      </c>
      <c r="AI85" s="255">
        <v>4.5599999999999996</v>
      </c>
      <c r="AJ85" s="257">
        <v>4.33</v>
      </c>
      <c r="AK85" s="255">
        <v>4.34</v>
      </c>
      <c r="AL85" s="257">
        <v>4.12</v>
      </c>
      <c r="AM85" s="255">
        <v>4.53</v>
      </c>
      <c r="AN85" s="257">
        <v>4.3099999999999996</v>
      </c>
      <c r="AO85" s="255">
        <v>4.46</v>
      </c>
      <c r="AP85" s="257">
        <v>4.21</v>
      </c>
      <c r="AQ85" s="255">
        <v>4.7300000000000004</v>
      </c>
      <c r="AR85" s="257">
        <v>4.4799999999999995</v>
      </c>
      <c r="AS85" s="255">
        <v>4.97</v>
      </c>
      <c r="AT85" s="257">
        <v>4.74</v>
      </c>
      <c r="AU85" s="255">
        <v>5.09</v>
      </c>
      <c r="AV85" s="257">
        <v>4.88</v>
      </c>
      <c r="AW85" s="255">
        <v>5.03</v>
      </c>
      <c r="AX85" s="257">
        <v>4.83</v>
      </c>
      <c r="AY85" s="255">
        <v>5.14</v>
      </c>
      <c r="AZ85" s="257">
        <v>4.95</v>
      </c>
      <c r="BA85" s="255">
        <v>4.97</v>
      </c>
      <c r="BB85" s="257">
        <v>4.7699999999999996</v>
      </c>
      <c r="BC85" s="255">
        <v>4.6500000000000004</v>
      </c>
      <c r="BD85" s="257">
        <v>4.42</v>
      </c>
      <c r="BE85" s="255">
        <v>4.71</v>
      </c>
      <c r="BF85" s="257">
        <v>4.5</v>
      </c>
      <c r="BG85" s="255">
        <v>4.13</v>
      </c>
      <c r="BH85" s="257">
        <v>3.9400000000000004</v>
      </c>
      <c r="BI85" s="255">
        <v>4.08</v>
      </c>
      <c r="BJ85" s="257">
        <v>3.8600000000000003</v>
      </c>
      <c r="BK85" s="255">
        <v>3.6799999999999997</v>
      </c>
      <c r="BL85" s="257">
        <v>3.4699999999999998</v>
      </c>
      <c r="BM85" s="255">
        <v>3.83</v>
      </c>
      <c r="BN85" s="257">
        <v>3.63</v>
      </c>
      <c r="BO85" s="255">
        <v>3.87</v>
      </c>
      <c r="BP85" s="257">
        <v>3.5999999999999996</v>
      </c>
      <c r="BQ85" s="255">
        <v>3.7700000000000005</v>
      </c>
      <c r="BR85" s="257">
        <v>3.55</v>
      </c>
      <c r="BS85" s="255">
        <v>3.71</v>
      </c>
      <c r="BT85" s="257">
        <v>3.4799999999999995</v>
      </c>
      <c r="BU85" s="255">
        <v>3.67</v>
      </c>
      <c r="BV85" s="257">
        <v>3.4799999999999995</v>
      </c>
      <c r="BW85" s="255">
        <v>3.8200000000000003</v>
      </c>
      <c r="BX85" s="257">
        <v>3.59</v>
      </c>
      <c r="BY85" s="255">
        <v>3.4800000000000004</v>
      </c>
      <c r="BZ85" s="257">
        <v>3.2699999999999996</v>
      </c>
      <c r="CA85" s="255">
        <v>3.04</v>
      </c>
      <c r="CB85" s="257">
        <v>2.8499999999999996</v>
      </c>
      <c r="CC85" s="255">
        <v>3.21</v>
      </c>
      <c r="CD85" s="257">
        <v>3.0300000000000002</v>
      </c>
      <c r="CE85" s="255">
        <v>3.1500000000000004</v>
      </c>
      <c r="CF85" s="257">
        <v>2.94</v>
      </c>
      <c r="CG85" s="255">
        <v>3.26</v>
      </c>
      <c r="CH85" s="257">
        <v>3.06</v>
      </c>
      <c r="CI85" s="255">
        <v>3.3499999999999996</v>
      </c>
      <c r="CJ85" s="257">
        <v>3.1399999999999997</v>
      </c>
      <c r="CK85" s="255">
        <v>3.27</v>
      </c>
      <c r="CL85" s="257">
        <v>3.08</v>
      </c>
      <c r="CM85" s="255">
        <v>3.3600000000000003</v>
      </c>
      <c r="CN85" s="257">
        <v>3.16</v>
      </c>
      <c r="CO85" s="255">
        <v>3.37</v>
      </c>
      <c r="CP85" s="257">
        <v>3.17</v>
      </c>
      <c r="CQ85" s="255">
        <v>3.7700000000000005</v>
      </c>
      <c r="CR85" s="257">
        <v>3.5700000000000003</v>
      </c>
      <c r="CS85" s="255">
        <v>3.66</v>
      </c>
      <c r="CT85" s="257">
        <v>3.4299999999999997</v>
      </c>
      <c r="CU85" s="255">
        <v>3.42</v>
      </c>
      <c r="CV85" s="257">
        <v>3.19</v>
      </c>
      <c r="CW85" s="255">
        <v>3.3099999999999996</v>
      </c>
      <c r="CX85" s="257">
        <v>3.0700000000000003</v>
      </c>
      <c r="CY85" s="255">
        <v>3.54</v>
      </c>
      <c r="CZ85" s="257">
        <v>3.3200000000000003</v>
      </c>
      <c r="DA85" s="255">
        <v>3.8499999999999996</v>
      </c>
      <c r="DB85" s="257">
        <v>3.6100000000000003</v>
      </c>
      <c r="DC85" s="255">
        <v>3.95</v>
      </c>
      <c r="DD85" s="257">
        <v>3.71</v>
      </c>
      <c r="DE85" s="255">
        <v>4.37</v>
      </c>
      <c r="DF85" s="257">
        <v>4.13</v>
      </c>
      <c r="DG85" s="255">
        <v>4.1500000000000004</v>
      </c>
      <c r="DH85" s="257">
        <v>3.9299999999999997</v>
      </c>
      <c r="DI85" s="255">
        <v>4.1399999999999997</v>
      </c>
      <c r="DJ85" s="257">
        <v>3.91</v>
      </c>
      <c r="DK85" s="255">
        <v>4.13</v>
      </c>
      <c r="DL85" s="257">
        <v>3.8899999999999997</v>
      </c>
      <c r="DM85" s="255">
        <v>4.3099999999999996</v>
      </c>
      <c r="DN85" s="257">
        <v>4.05</v>
      </c>
      <c r="DO85" s="255">
        <v>4.1100000000000003</v>
      </c>
      <c r="DP85" s="257">
        <v>3.8499999999999996</v>
      </c>
      <c r="DQ85" s="255">
        <v>4.16</v>
      </c>
      <c r="DR85" s="257">
        <v>3.91</v>
      </c>
      <c r="DS85" s="255">
        <v>4.17</v>
      </c>
      <c r="DT85" s="257">
        <v>3.92</v>
      </c>
      <c r="DU85" s="255">
        <v>4.0999999999999996</v>
      </c>
      <c r="DV85" s="257">
        <v>3.8600000000000003</v>
      </c>
      <c r="DW85" s="255">
        <v>3.96</v>
      </c>
      <c r="DX85" s="257">
        <v>3.7199999999999998</v>
      </c>
      <c r="DY85" s="255">
        <v>3.7800000000000002</v>
      </c>
      <c r="DZ85" s="257">
        <v>3.5300000000000002</v>
      </c>
      <c r="EA85" s="255">
        <v>3.6799999999999997</v>
      </c>
      <c r="EB85" s="257">
        <v>3.4400000000000004</v>
      </c>
      <c r="EC85" s="255">
        <v>3.58</v>
      </c>
      <c r="ED85" s="257">
        <v>3.37</v>
      </c>
      <c r="EE85" s="255">
        <v>3.5999999999999996</v>
      </c>
      <c r="EF85" s="257">
        <v>3.38</v>
      </c>
      <c r="EG85" s="255">
        <v>3.3899999999999997</v>
      </c>
      <c r="EH85" s="257">
        <v>3.16</v>
      </c>
      <c r="EI85" s="255">
        <v>3.19</v>
      </c>
      <c r="EJ85" s="257">
        <v>2.99</v>
      </c>
      <c r="EK85" s="255">
        <v>2.89</v>
      </c>
      <c r="EL85" s="257">
        <v>2.67</v>
      </c>
      <c r="EM85" s="255">
        <v>2.63</v>
      </c>
      <c r="EN85" s="257">
        <v>2.41</v>
      </c>
      <c r="EO85" s="255">
        <v>2.81</v>
      </c>
      <c r="EP85" s="257">
        <v>2.59</v>
      </c>
      <c r="EQ85" s="255">
        <v>2.76</v>
      </c>
      <c r="ER85" s="257">
        <v>2.58</v>
      </c>
      <c r="ES85" s="255">
        <v>2.87</v>
      </c>
      <c r="ET85" s="257">
        <v>2.6799999999999997</v>
      </c>
      <c r="EU85" s="255">
        <v>2.8</v>
      </c>
      <c r="EV85" s="257">
        <v>2.5999999999999996</v>
      </c>
      <c r="EW85" s="255">
        <v>3.19</v>
      </c>
      <c r="EX85" s="257">
        <v>2.95</v>
      </c>
      <c r="EY85" s="255">
        <v>2.8600000000000003</v>
      </c>
      <c r="EZ85" s="257">
        <v>2.6399999999999997</v>
      </c>
      <c r="FA85" s="255">
        <v>2.92</v>
      </c>
      <c r="FB85" s="257">
        <v>2.6799999999999997</v>
      </c>
      <c r="FC85" s="255">
        <v>2.75</v>
      </c>
      <c r="FD85" s="257">
        <v>2.5300000000000002</v>
      </c>
      <c r="FE85" s="255">
        <v>3</v>
      </c>
      <c r="FF85" s="257">
        <v>2.77</v>
      </c>
      <c r="FG85" s="255">
        <v>2.81</v>
      </c>
      <c r="FH85" s="257">
        <v>2.59</v>
      </c>
      <c r="FI85" s="255">
        <v>2.77</v>
      </c>
      <c r="FJ85" s="257">
        <v>2.56</v>
      </c>
      <c r="FK85" s="255">
        <v>2.71</v>
      </c>
      <c r="FL85" s="257">
        <v>2.5</v>
      </c>
      <c r="FM85" s="255">
        <v>2.64</v>
      </c>
      <c r="FN85" s="257">
        <v>2.42</v>
      </c>
      <c r="FO85" s="255">
        <v>2.4900000000000002</v>
      </c>
      <c r="FP85" s="257">
        <v>2.2800000000000002</v>
      </c>
      <c r="FQ85" s="255">
        <v>2.8</v>
      </c>
      <c r="FR85" s="257">
        <v>2.58</v>
      </c>
      <c r="FS85" s="255">
        <v>2.64</v>
      </c>
      <c r="FT85" s="257">
        <v>2.44</v>
      </c>
      <c r="FU85" s="255">
        <v>2.29</v>
      </c>
      <c r="FV85" s="257">
        <v>2.11</v>
      </c>
      <c r="FW85" s="255">
        <v>2.2999999999999998</v>
      </c>
      <c r="FX85" s="257">
        <v>2.11</v>
      </c>
      <c r="FY85" s="255">
        <v>2.44</v>
      </c>
      <c r="FZ85" s="257">
        <v>2.27</v>
      </c>
      <c r="GA85" s="255">
        <v>2.54</v>
      </c>
      <c r="GB85" s="257">
        <v>2.38</v>
      </c>
      <c r="GC85" s="255">
        <v>2.74</v>
      </c>
      <c r="GD85" s="257">
        <v>2.5499999999999998</v>
      </c>
      <c r="GE85" s="255">
        <v>3.0300000000000002</v>
      </c>
      <c r="GF85" s="257">
        <v>2.8200000000000003</v>
      </c>
      <c r="GG85" s="255">
        <v>2.96</v>
      </c>
      <c r="GH85" s="257">
        <v>2.75</v>
      </c>
      <c r="GI85" s="255">
        <v>3.12</v>
      </c>
      <c r="GJ85" s="257">
        <v>2.8899999999999997</v>
      </c>
      <c r="GK85" s="255">
        <v>3.06</v>
      </c>
      <c r="GL85" s="257">
        <v>2.83</v>
      </c>
      <c r="GM85" s="255">
        <v>2.94</v>
      </c>
      <c r="GN85" s="257">
        <v>2.7199999999999998</v>
      </c>
      <c r="GO85" s="255">
        <v>2.94</v>
      </c>
      <c r="GP85" s="257">
        <v>2.73</v>
      </c>
      <c r="GQ85" s="255">
        <v>2.8200000000000003</v>
      </c>
      <c r="GR85" s="257">
        <v>2.62</v>
      </c>
      <c r="GS85" s="255">
        <v>2.96</v>
      </c>
      <c r="GT85" s="257">
        <v>2.74</v>
      </c>
      <c r="GU85" s="255">
        <v>2.99</v>
      </c>
      <c r="GV85" s="257">
        <v>2.7800000000000002</v>
      </c>
      <c r="GW85" s="255">
        <v>2.9000000000000004</v>
      </c>
      <c r="GX85" s="257">
        <v>2.69</v>
      </c>
      <c r="GY85" s="255">
        <v>2.92</v>
      </c>
      <c r="GZ85" s="257">
        <v>2.71</v>
      </c>
      <c r="HA85" s="255">
        <v>2.95</v>
      </c>
      <c r="HB85" s="257">
        <v>2.74</v>
      </c>
      <c r="HC85" s="255">
        <v>2.84</v>
      </c>
      <c r="HD85" s="257">
        <v>2.6399999999999997</v>
      </c>
      <c r="HE85" s="255">
        <v>2.95</v>
      </c>
      <c r="HF85" s="257">
        <v>2.74</v>
      </c>
      <c r="HG85" s="255">
        <v>3.2199999999999998</v>
      </c>
      <c r="HH85" s="257">
        <v>3.01</v>
      </c>
      <c r="HI85" s="255">
        <v>3.3099999999999996</v>
      </c>
      <c r="HJ85" s="257">
        <v>3.0999999999999996</v>
      </c>
      <c r="HK85" s="255">
        <v>3.23</v>
      </c>
      <c r="HL85" s="257">
        <v>3.04</v>
      </c>
      <c r="HM85" s="255">
        <v>3.24</v>
      </c>
      <c r="HN85" s="257">
        <v>3.05</v>
      </c>
      <c r="HO85" s="255">
        <v>3.08</v>
      </c>
      <c r="HP85" s="257">
        <v>2.8</v>
      </c>
      <c r="HQ85" s="255">
        <v>3.05</v>
      </c>
      <c r="HR85" s="257">
        <v>2.87</v>
      </c>
      <c r="HS85" s="255">
        <v>3.2</v>
      </c>
      <c r="HT85" s="257">
        <v>3.0300000000000002</v>
      </c>
      <c r="HU85" s="255">
        <v>3.05</v>
      </c>
      <c r="HV85" s="257">
        <v>2.88</v>
      </c>
      <c r="HW85" s="413">
        <v>3.26</v>
      </c>
      <c r="HX85" s="414">
        <v>3.08</v>
      </c>
      <c r="HY85" s="413">
        <v>3.3</v>
      </c>
      <c r="HZ85" s="414">
        <v>3.12</v>
      </c>
      <c r="IA85" s="413">
        <v>3.1500000000000004</v>
      </c>
      <c r="IB85" s="414">
        <v>2.9699999999999998</v>
      </c>
      <c r="IC85" s="255">
        <v>3</v>
      </c>
      <c r="ID85" s="257">
        <v>2.8200000000000003</v>
      </c>
      <c r="IE85" s="255">
        <v>3.04</v>
      </c>
      <c r="IF85" s="257">
        <v>2.86</v>
      </c>
      <c r="IG85" s="413">
        <v>3.1</v>
      </c>
      <c r="IH85" s="414">
        <v>2.92</v>
      </c>
      <c r="II85" s="413">
        <v>2.9000000000000004</v>
      </c>
      <c r="IJ85" s="414">
        <v>2.75</v>
      </c>
      <c r="IK85" s="413">
        <v>3.01</v>
      </c>
      <c r="IL85" s="414">
        <v>2.86</v>
      </c>
      <c r="IM85" s="413">
        <v>2.74</v>
      </c>
      <c r="IN85" s="414">
        <v>2.59</v>
      </c>
      <c r="IO85" s="413">
        <v>2.73</v>
      </c>
      <c r="IP85" s="414">
        <v>2.59</v>
      </c>
      <c r="IQ85" s="413">
        <v>2.6500000000000004</v>
      </c>
      <c r="IR85" s="414">
        <v>2.5300000000000002</v>
      </c>
      <c r="IS85" s="413">
        <v>2.42</v>
      </c>
      <c r="IT85" s="414">
        <v>2.31</v>
      </c>
      <c r="IU85" s="413">
        <v>2.5700000000000003</v>
      </c>
      <c r="IV85" s="414">
        <v>2.4699999999999998</v>
      </c>
      <c r="IW85" s="413">
        <v>2.6799999999999997</v>
      </c>
      <c r="IX85" s="414">
        <v>2.5499999999999998</v>
      </c>
      <c r="IY85" s="413">
        <v>2.76</v>
      </c>
      <c r="IZ85" s="414">
        <v>2.63</v>
      </c>
      <c r="JA85" s="413">
        <f>+INDEX('[1]CCSU-NSU-historical'!$1:$1048576,ROW(),+MATCH(JA$13,'[1]CCSU-NSU-historical'!$13:$13,0))</f>
        <v>2.7800000000000002</v>
      </c>
      <c r="JB85" s="414">
        <f>+INDEX('[1]CCSU-NSU-historical'!$1:$1048576,ROW(),+MATCH(JB$13,'[1]CCSU-NSU-historical'!$13:$13,0)+1)</f>
        <v>2.65</v>
      </c>
      <c r="JC85" s="413">
        <v>2.6100000000000003</v>
      </c>
      <c r="JD85" s="414">
        <v>2.4900000000000002</v>
      </c>
      <c r="JE85" s="413">
        <v>2.37</v>
      </c>
      <c r="JF85" s="414">
        <v>2.2400000000000002</v>
      </c>
      <c r="JG85" s="413">
        <v>2.0300000000000002</v>
      </c>
      <c r="JH85" s="414">
        <v>1.87</v>
      </c>
      <c r="JI85" s="413">
        <v>1.87</v>
      </c>
      <c r="JJ85" s="414">
        <v>1.67</v>
      </c>
      <c r="JK85" s="413">
        <v>1.92</v>
      </c>
      <c r="JL85" s="414">
        <v>1.76</v>
      </c>
      <c r="JM85" s="413">
        <v>1.96</v>
      </c>
      <c r="JN85" s="414">
        <v>1.7999999999999998</v>
      </c>
      <c r="JO85" s="413">
        <v>1.87</v>
      </c>
      <c r="JP85" s="414">
        <v>1.71</v>
      </c>
      <c r="JQ85" s="413">
        <v>2.06</v>
      </c>
      <c r="JR85" s="414">
        <v>1.9</v>
      </c>
      <c r="JS85" s="413">
        <v>1.92</v>
      </c>
      <c r="JT85" s="414">
        <v>1.76</v>
      </c>
      <c r="JU85" s="413">
        <v>2.0099999999999998</v>
      </c>
      <c r="JV85" s="414">
        <v>1.85</v>
      </c>
      <c r="JW85" s="413">
        <v>2.1800000000000002</v>
      </c>
      <c r="JX85" s="414">
        <v>2.0099999999999998</v>
      </c>
      <c r="JY85" s="413">
        <v>2.21</v>
      </c>
      <c r="JZ85" s="414">
        <v>2.0499999999999998</v>
      </c>
    </row>
    <row r="86" spans="1:286" x14ac:dyDescent="0.3">
      <c r="A86" s="192" t="s">
        <v>209</v>
      </c>
      <c r="B86" s="192" t="s">
        <v>209</v>
      </c>
      <c r="C86" s="277"/>
      <c r="D86" s="278"/>
      <c r="E86" s="27" t="s">
        <v>162</v>
      </c>
      <c r="F86" s="263" t="s">
        <v>299</v>
      </c>
      <c r="G86" s="264">
        <v>1.2</v>
      </c>
      <c r="H86" s="265">
        <v>1.2</v>
      </c>
      <c r="I86" s="266">
        <v>5.41</v>
      </c>
      <c r="J86" s="267">
        <v>5.3100000000000005</v>
      </c>
      <c r="K86" s="266">
        <v>5.33</v>
      </c>
      <c r="L86" s="267">
        <v>5.23</v>
      </c>
      <c r="M86" s="266">
        <v>5.42</v>
      </c>
      <c r="N86" s="267">
        <v>5.32</v>
      </c>
      <c r="O86" s="266">
        <v>5.46</v>
      </c>
      <c r="P86" s="267">
        <v>5.36</v>
      </c>
      <c r="Q86" s="266">
        <v>5.35</v>
      </c>
      <c r="R86" s="267">
        <v>5.25</v>
      </c>
      <c r="S86" s="266">
        <v>5.17</v>
      </c>
      <c r="T86" s="267">
        <v>5.07</v>
      </c>
      <c r="U86" s="266">
        <v>5.49</v>
      </c>
      <c r="V86" s="267">
        <v>5.3900000000000006</v>
      </c>
      <c r="W86" s="266">
        <v>5.29</v>
      </c>
      <c r="X86" s="267">
        <v>5.19</v>
      </c>
      <c r="Y86" s="266">
        <v>5.0200000000000005</v>
      </c>
      <c r="Z86" s="267">
        <v>4.92</v>
      </c>
      <c r="AA86" s="266">
        <v>5.13</v>
      </c>
      <c r="AB86" s="267">
        <v>5.03</v>
      </c>
      <c r="AC86" s="266">
        <v>5.21</v>
      </c>
      <c r="AD86" s="267">
        <v>5.1100000000000003</v>
      </c>
      <c r="AE86" s="266">
        <v>4.68</v>
      </c>
      <c r="AF86" s="267">
        <v>4.58</v>
      </c>
      <c r="AG86" s="266">
        <v>4.67</v>
      </c>
      <c r="AH86" s="267">
        <v>4.57</v>
      </c>
      <c r="AI86" s="266">
        <v>4.5599999999999996</v>
      </c>
      <c r="AJ86" s="267">
        <v>4.46</v>
      </c>
      <c r="AK86" s="266">
        <v>4.34</v>
      </c>
      <c r="AL86" s="267">
        <v>4.24</v>
      </c>
      <c r="AM86" s="266">
        <v>4.53</v>
      </c>
      <c r="AN86" s="267">
        <v>4.43</v>
      </c>
      <c r="AO86" s="266">
        <v>4.46</v>
      </c>
      <c r="AP86" s="267">
        <v>4.3600000000000003</v>
      </c>
      <c r="AQ86" s="266">
        <v>4.7300000000000004</v>
      </c>
      <c r="AR86" s="267">
        <v>4.63</v>
      </c>
      <c r="AS86" s="266">
        <v>4.97</v>
      </c>
      <c r="AT86" s="267">
        <v>4.87</v>
      </c>
      <c r="AU86" s="266">
        <v>5.09</v>
      </c>
      <c r="AV86" s="267">
        <v>4.99</v>
      </c>
      <c r="AW86" s="266">
        <v>5.03</v>
      </c>
      <c r="AX86" s="267">
        <v>4.93</v>
      </c>
      <c r="AY86" s="266">
        <v>5.14</v>
      </c>
      <c r="AZ86" s="267">
        <v>5.04</v>
      </c>
      <c r="BA86" s="266">
        <v>4.97</v>
      </c>
      <c r="BB86" s="267">
        <v>4.87</v>
      </c>
      <c r="BC86" s="266">
        <v>4.6500000000000004</v>
      </c>
      <c r="BD86" s="267">
        <v>4.55</v>
      </c>
      <c r="BE86" s="266">
        <v>4.71</v>
      </c>
      <c r="BF86" s="267">
        <v>4.6100000000000003</v>
      </c>
      <c r="BG86" s="266">
        <v>4.13</v>
      </c>
      <c r="BH86" s="267">
        <v>4.03</v>
      </c>
      <c r="BI86" s="266">
        <v>4.08</v>
      </c>
      <c r="BJ86" s="267">
        <v>3.9799999999999995</v>
      </c>
      <c r="BK86" s="266">
        <v>3.6799999999999997</v>
      </c>
      <c r="BL86" s="267">
        <v>3.58</v>
      </c>
      <c r="BM86" s="266">
        <v>3.83</v>
      </c>
      <c r="BN86" s="267">
        <v>3.7299999999999995</v>
      </c>
      <c r="BO86" s="266">
        <v>3.87</v>
      </c>
      <c r="BP86" s="267">
        <v>3.7699999999999996</v>
      </c>
      <c r="BQ86" s="266">
        <v>3.7700000000000005</v>
      </c>
      <c r="BR86" s="267">
        <v>3.67</v>
      </c>
      <c r="BS86" s="266">
        <v>3.71</v>
      </c>
      <c r="BT86" s="267">
        <v>3.6100000000000003</v>
      </c>
      <c r="BU86" s="266">
        <v>3.67</v>
      </c>
      <c r="BV86" s="267">
        <v>3.5700000000000003</v>
      </c>
      <c r="BW86" s="266">
        <v>3.8200000000000003</v>
      </c>
      <c r="BX86" s="267">
        <v>3.7199999999999998</v>
      </c>
      <c r="BY86" s="266">
        <v>3.4800000000000004</v>
      </c>
      <c r="BZ86" s="267">
        <v>3.38</v>
      </c>
      <c r="CA86" s="266">
        <v>3.04</v>
      </c>
      <c r="CB86" s="267">
        <v>2.94</v>
      </c>
      <c r="CC86" s="266">
        <v>3.21</v>
      </c>
      <c r="CD86" s="267">
        <v>3.11</v>
      </c>
      <c r="CE86" s="266">
        <v>3.1500000000000004</v>
      </c>
      <c r="CF86" s="267">
        <v>3.05</v>
      </c>
      <c r="CG86" s="266">
        <v>3.26</v>
      </c>
      <c r="CH86" s="267">
        <v>3.16</v>
      </c>
      <c r="CI86" s="266">
        <v>3.3499999999999996</v>
      </c>
      <c r="CJ86" s="267">
        <v>3.25</v>
      </c>
      <c r="CK86" s="266">
        <v>3.27</v>
      </c>
      <c r="CL86" s="267">
        <v>3.17</v>
      </c>
      <c r="CM86" s="266">
        <v>3.3600000000000003</v>
      </c>
      <c r="CN86" s="267">
        <v>3.26</v>
      </c>
      <c r="CO86" s="266">
        <v>3.37</v>
      </c>
      <c r="CP86" s="267">
        <v>3.2699999999999996</v>
      </c>
      <c r="CQ86" s="266">
        <v>3.7700000000000005</v>
      </c>
      <c r="CR86" s="267">
        <v>3.67</v>
      </c>
      <c r="CS86" s="266">
        <v>3.66</v>
      </c>
      <c r="CT86" s="267">
        <v>3.5599999999999996</v>
      </c>
      <c r="CU86" s="266">
        <v>3.42</v>
      </c>
      <c r="CV86" s="267">
        <v>3.3200000000000003</v>
      </c>
      <c r="CW86" s="266">
        <v>3.3099999999999996</v>
      </c>
      <c r="CX86" s="267">
        <v>3.21</v>
      </c>
      <c r="CY86" s="266">
        <v>3.54</v>
      </c>
      <c r="CZ86" s="267">
        <v>3.4400000000000004</v>
      </c>
      <c r="DA86" s="266">
        <v>3.8499999999999996</v>
      </c>
      <c r="DB86" s="267">
        <v>3.75</v>
      </c>
      <c r="DC86" s="266">
        <v>3.95</v>
      </c>
      <c r="DD86" s="267">
        <v>3.8499999999999996</v>
      </c>
      <c r="DE86" s="266">
        <v>4.37</v>
      </c>
      <c r="DF86" s="267">
        <v>4.2699999999999996</v>
      </c>
      <c r="DG86" s="266">
        <v>4.1500000000000004</v>
      </c>
      <c r="DH86" s="267">
        <v>4.05</v>
      </c>
      <c r="DI86" s="266">
        <v>4.1399999999999997</v>
      </c>
      <c r="DJ86" s="267">
        <v>4.04</v>
      </c>
      <c r="DK86" s="266">
        <v>4.13</v>
      </c>
      <c r="DL86" s="267">
        <v>4.03</v>
      </c>
      <c r="DM86" s="266">
        <v>4.3099999999999996</v>
      </c>
      <c r="DN86" s="267">
        <v>4.21</v>
      </c>
      <c r="DO86" s="266">
        <v>4.1100000000000003</v>
      </c>
      <c r="DP86" s="267">
        <v>4.01</v>
      </c>
      <c r="DQ86" s="266">
        <v>4.16</v>
      </c>
      <c r="DR86" s="267">
        <v>4.0599999999999996</v>
      </c>
      <c r="DS86" s="266">
        <v>4.17</v>
      </c>
      <c r="DT86" s="267">
        <v>4.07</v>
      </c>
      <c r="DU86" s="266">
        <v>4.0999999999999996</v>
      </c>
      <c r="DV86" s="267">
        <v>4</v>
      </c>
      <c r="DW86" s="266">
        <v>3.96</v>
      </c>
      <c r="DX86" s="267">
        <v>3.8600000000000003</v>
      </c>
      <c r="DY86" s="266">
        <v>3.7800000000000002</v>
      </c>
      <c r="DZ86" s="267">
        <v>3.6799999999999997</v>
      </c>
      <c r="EA86" s="266">
        <v>3.6799999999999997</v>
      </c>
      <c r="EB86" s="267">
        <v>3.58</v>
      </c>
      <c r="EC86" s="266">
        <v>3.58</v>
      </c>
      <c r="ED86" s="267">
        <v>3.4799999999999995</v>
      </c>
      <c r="EE86" s="266">
        <v>3.5999999999999996</v>
      </c>
      <c r="EF86" s="267">
        <v>3.5</v>
      </c>
      <c r="EG86" s="266">
        <v>3.3899999999999997</v>
      </c>
      <c r="EH86" s="267">
        <v>3.29</v>
      </c>
      <c r="EI86" s="266">
        <v>3.19</v>
      </c>
      <c r="EJ86" s="267">
        <v>3.09</v>
      </c>
      <c r="EK86" s="266">
        <v>2.89</v>
      </c>
      <c r="EL86" s="267">
        <v>2.79</v>
      </c>
      <c r="EM86" s="266">
        <v>2.63</v>
      </c>
      <c r="EN86" s="267">
        <v>2.5300000000000002</v>
      </c>
      <c r="EO86" s="266">
        <v>2.81</v>
      </c>
      <c r="EP86" s="267">
        <v>2.71</v>
      </c>
      <c r="EQ86" s="266">
        <v>2.76</v>
      </c>
      <c r="ER86" s="267">
        <v>2.66</v>
      </c>
      <c r="ES86" s="266">
        <v>2.87</v>
      </c>
      <c r="ET86" s="267">
        <v>2.77</v>
      </c>
      <c r="EU86" s="266">
        <v>2.8</v>
      </c>
      <c r="EV86" s="267">
        <v>2.7</v>
      </c>
      <c r="EW86" s="266">
        <v>3.19</v>
      </c>
      <c r="EX86" s="267">
        <v>3.09</v>
      </c>
      <c r="EY86" s="266">
        <v>2.8600000000000003</v>
      </c>
      <c r="EZ86" s="267">
        <v>2.76</v>
      </c>
      <c r="FA86" s="266">
        <v>2.92</v>
      </c>
      <c r="FB86" s="267">
        <v>2.8200000000000003</v>
      </c>
      <c r="FC86" s="266">
        <v>2.75</v>
      </c>
      <c r="FD86" s="267">
        <v>2.65</v>
      </c>
      <c r="FE86" s="266">
        <v>3</v>
      </c>
      <c r="FF86" s="267">
        <v>2.9</v>
      </c>
      <c r="FG86" s="266">
        <v>2.81</v>
      </c>
      <c r="FH86" s="267">
        <v>2.71</v>
      </c>
      <c r="FI86" s="266">
        <v>2.77</v>
      </c>
      <c r="FJ86" s="267">
        <v>2.67</v>
      </c>
      <c r="FK86" s="266">
        <v>2.71</v>
      </c>
      <c r="FL86" s="267">
        <v>2.61</v>
      </c>
      <c r="FM86" s="266">
        <v>2.64</v>
      </c>
      <c r="FN86" s="267">
        <v>2.54</v>
      </c>
      <c r="FO86" s="266">
        <v>2.4900000000000002</v>
      </c>
      <c r="FP86" s="267">
        <v>2.3899999999999997</v>
      </c>
      <c r="FQ86" s="266">
        <v>2.8</v>
      </c>
      <c r="FR86" s="267">
        <v>2.7</v>
      </c>
      <c r="FS86" s="266">
        <v>2.64</v>
      </c>
      <c r="FT86" s="267">
        <v>2.54</v>
      </c>
      <c r="FU86" s="266">
        <v>2.29</v>
      </c>
      <c r="FV86" s="267">
        <v>2.19</v>
      </c>
      <c r="FW86" s="266">
        <v>2.2999999999999998</v>
      </c>
      <c r="FX86" s="267">
        <v>2.2000000000000002</v>
      </c>
      <c r="FY86" s="266">
        <v>2.44</v>
      </c>
      <c r="FZ86" s="267">
        <v>2.34</v>
      </c>
      <c r="GA86" s="266">
        <v>2.54</v>
      </c>
      <c r="GB86" s="267">
        <v>2.44</v>
      </c>
      <c r="GC86" s="266">
        <v>2.74</v>
      </c>
      <c r="GD86" s="267">
        <v>2.6399999999999997</v>
      </c>
      <c r="GE86" s="266">
        <v>3.0300000000000002</v>
      </c>
      <c r="GF86" s="267">
        <v>2.9299999999999997</v>
      </c>
      <c r="GG86" s="266">
        <v>2.96</v>
      </c>
      <c r="GH86" s="267">
        <v>2.86</v>
      </c>
      <c r="GI86" s="266">
        <v>3.12</v>
      </c>
      <c r="GJ86" s="267">
        <v>3.02</v>
      </c>
      <c r="GK86" s="266">
        <v>3.06</v>
      </c>
      <c r="GL86" s="267">
        <v>2.96</v>
      </c>
      <c r="GM86" s="266">
        <v>2.94</v>
      </c>
      <c r="GN86" s="267">
        <v>2.84</v>
      </c>
      <c r="GO86" s="266">
        <v>2.94</v>
      </c>
      <c r="GP86" s="267">
        <v>2.84</v>
      </c>
      <c r="GQ86" s="266">
        <v>2.8200000000000003</v>
      </c>
      <c r="GR86" s="267">
        <v>2.7199999999999998</v>
      </c>
      <c r="GS86" s="266">
        <v>2.96</v>
      </c>
      <c r="GT86" s="267">
        <v>2.86</v>
      </c>
      <c r="GU86" s="266">
        <v>2.99</v>
      </c>
      <c r="GV86" s="267">
        <v>2.8899999999999997</v>
      </c>
      <c r="GW86" s="266">
        <v>2.9000000000000004</v>
      </c>
      <c r="GX86" s="267">
        <v>2.8</v>
      </c>
      <c r="GY86" s="266">
        <v>2.92</v>
      </c>
      <c r="GZ86" s="267">
        <v>2.8200000000000003</v>
      </c>
      <c r="HA86" s="266">
        <v>2.95</v>
      </c>
      <c r="HB86" s="267">
        <v>2.8499999999999996</v>
      </c>
      <c r="HC86" s="266">
        <v>2.84</v>
      </c>
      <c r="HD86" s="267">
        <v>2.74</v>
      </c>
      <c r="HE86" s="266">
        <v>2.95</v>
      </c>
      <c r="HF86" s="267">
        <v>2.8499999999999996</v>
      </c>
      <c r="HG86" s="266">
        <v>3.2199999999999998</v>
      </c>
      <c r="HH86" s="267">
        <v>3.12</v>
      </c>
      <c r="HI86" s="266">
        <v>3.3099999999999996</v>
      </c>
      <c r="HJ86" s="267">
        <v>3.21</v>
      </c>
      <c r="HK86" s="266">
        <v>3.23</v>
      </c>
      <c r="HL86" s="267">
        <v>3.13</v>
      </c>
      <c r="HM86" s="266">
        <v>3.24</v>
      </c>
      <c r="HN86" s="267">
        <v>3.1399999999999997</v>
      </c>
      <c r="HO86" s="266">
        <v>3.08</v>
      </c>
      <c r="HP86" s="267">
        <v>2.98</v>
      </c>
      <c r="HQ86" s="266">
        <v>3.05</v>
      </c>
      <c r="HR86" s="267">
        <v>2.95</v>
      </c>
      <c r="HS86" s="266">
        <v>3.2</v>
      </c>
      <c r="HT86" s="267">
        <v>3.0999999999999996</v>
      </c>
      <c r="HU86" s="266">
        <v>3.05</v>
      </c>
      <c r="HV86" s="267">
        <v>2.95</v>
      </c>
      <c r="HW86" s="266">
        <v>3.26</v>
      </c>
      <c r="HX86" s="267">
        <v>3.16</v>
      </c>
      <c r="HY86" s="266">
        <v>3.3</v>
      </c>
      <c r="HZ86" s="267">
        <v>3.2</v>
      </c>
      <c r="IA86" s="266">
        <v>3.1500000000000004</v>
      </c>
      <c r="IB86" s="267">
        <v>3.05</v>
      </c>
      <c r="IC86" s="266">
        <v>3</v>
      </c>
      <c r="ID86" s="267">
        <v>2.9</v>
      </c>
      <c r="IE86" s="266">
        <v>3.04</v>
      </c>
      <c r="IF86" s="267">
        <v>2.94</v>
      </c>
      <c r="IG86" s="266">
        <v>3.1</v>
      </c>
      <c r="IH86" s="267">
        <v>3</v>
      </c>
      <c r="II86" s="266">
        <v>2.9000000000000004</v>
      </c>
      <c r="IJ86" s="267">
        <v>2.8</v>
      </c>
      <c r="IK86" s="266">
        <v>3.01</v>
      </c>
      <c r="IL86" s="267">
        <v>2.91</v>
      </c>
      <c r="IM86" s="266">
        <v>2.74</v>
      </c>
      <c r="IN86" s="267">
        <v>2.6399999999999997</v>
      </c>
      <c r="IO86" s="266">
        <v>2.73</v>
      </c>
      <c r="IP86" s="267">
        <v>2.63</v>
      </c>
      <c r="IQ86" s="266">
        <v>2.6500000000000004</v>
      </c>
      <c r="IR86" s="267">
        <v>2.5499999999999998</v>
      </c>
      <c r="IS86" s="266">
        <v>2.42</v>
      </c>
      <c r="IT86" s="267">
        <v>2.3200000000000003</v>
      </c>
      <c r="IU86" s="266">
        <v>2.5700000000000003</v>
      </c>
      <c r="IV86" s="267">
        <v>2.4699999999999998</v>
      </c>
      <c r="IW86" s="266">
        <v>2.6799999999999997</v>
      </c>
      <c r="IX86" s="267">
        <v>2.58</v>
      </c>
      <c r="IY86" s="266">
        <v>2.76</v>
      </c>
      <c r="IZ86" s="267">
        <v>2.66</v>
      </c>
      <c r="JA86" s="266">
        <f>+INDEX('[1]CCSU-NSU-historical'!$1:$1048576,ROW(),+MATCH(JA$13,'[1]CCSU-NSU-historical'!$13:$13,0))</f>
        <v>2.7800000000000002</v>
      </c>
      <c r="JB86" s="267">
        <f>+INDEX('[1]CCSU-NSU-historical'!$1:$1048576,ROW(),+MATCH(JB$13,'[1]CCSU-NSU-historical'!$13:$13,0)+1)</f>
        <v>2.6799999999999997</v>
      </c>
      <c r="JC86" s="266">
        <v>2.6100000000000003</v>
      </c>
      <c r="JD86" s="267">
        <v>2.5099999999999998</v>
      </c>
      <c r="JE86" s="266">
        <v>2.37</v>
      </c>
      <c r="JF86" s="267">
        <v>2.27</v>
      </c>
      <c r="JG86" s="266">
        <v>2.0300000000000002</v>
      </c>
      <c r="JH86" s="267">
        <v>1.93</v>
      </c>
      <c r="JI86" s="266">
        <v>1.87</v>
      </c>
      <c r="JJ86" s="267">
        <v>1.77</v>
      </c>
      <c r="JK86" s="266">
        <v>1.92</v>
      </c>
      <c r="JL86" s="267">
        <v>1.82</v>
      </c>
      <c r="JM86" s="266">
        <v>1.96</v>
      </c>
      <c r="JN86" s="267">
        <v>1.8599999999999999</v>
      </c>
      <c r="JO86" s="266">
        <v>1.87</v>
      </c>
      <c r="JP86" s="267">
        <v>1.77</v>
      </c>
      <c r="JQ86" s="266">
        <v>2.06</v>
      </c>
      <c r="JR86" s="267">
        <v>1.96</v>
      </c>
      <c r="JS86" s="266">
        <v>1.92</v>
      </c>
      <c r="JT86" s="267">
        <v>1.8199999999999998</v>
      </c>
      <c r="JU86" s="266">
        <v>2.0099999999999998</v>
      </c>
      <c r="JV86" s="267">
        <v>1.91</v>
      </c>
      <c r="JW86" s="266">
        <v>2.1800000000000002</v>
      </c>
      <c r="JX86" s="267">
        <v>2.08</v>
      </c>
      <c r="JY86" s="266">
        <v>2.21</v>
      </c>
      <c r="JZ86" s="267">
        <v>2.11</v>
      </c>
    </row>
    <row r="87" spans="1:286" x14ac:dyDescent="0.3">
      <c r="A87" s="242" t="s">
        <v>210</v>
      </c>
      <c r="B87" s="242" t="s">
        <v>210</v>
      </c>
      <c r="C87" s="279" t="s">
        <v>15</v>
      </c>
      <c r="D87" s="280" t="s">
        <v>211</v>
      </c>
      <c r="E87" s="26" t="s">
        <v>131</v>
      </c>
      <c r="F87" s="245" t="s">
        <v>242</v>
      </c>
      <c r="G87" s="246">
        <v>0</v>
      </c>
      <c r="H87" s="247">
        <v>0</v>
      </c>
      <c r="I87" s="248" t="s">
        <v>133</v>
      </c>
      <c r="J87" s="249" t="s">
        <v>133</v>
      </c>
      <c r="K87" s="248" t="s">
        <v>133</v>
      </c>
      <c r="L87" s="249" t="s">
        <v>133</v>
      </c>
      <c r="M87" s="248" t="s">
        <v>133</v>
      </c>
      <c r="N87" s="249" t="s">
        <v>133</v>
      </c>
      <c r="O87" s="248" t="s">
        <v>133</v>
      </c>
      <c r="P87" s="249" t="s">
        <v>133</v>
      </c>
      <c r="Q87" s="248" t="s">
        <v>133</v>
      </c>
      <c r="R87" s="249" t="s">
        <v>133</v>
      </c>
      <c r="S87" s="248" t="s">
        <v>133</v>
      </c>
      <c r="T87" s="249" t="s">
        <v>133</v>
      </c>
      <c r="U87" s="248" t="s">
        <v>133</v>
      </c>
      <c r="V87" s="249" t="s">
        <v>133</v>
      </c>
      <c r="W87" s="248" t="s">
        <v>133</v>
      </c>
      <c r="X87" s="249" t="s">
        <v>133</v>
      </c>
      <c r="Y87" s="248" t="s">
        <v>133</v>
      </c>
      <c r="Z87" s="249" t="s">
        <v>133</v>
      </c>
      <c r="AA87" s="248" t="s">
        <v>133</v>
      </c>
      <c r="AB87" s="249" t="s">
        <v>133</v>
      </c>
      <c r="AC87" s="248" t="s">
        <v>133</v>
      </c>
      <c r="AD87" s="249" t="s">
        <v>133</v>
      </c>
      <c r="AE87" s="248" t="s">
        <v>133</v>
      </c>
      <c r="AF87" s="249" t="s">
        <v>133</v>
      </c>
      <c r="AG87" s="248" t="s">
        <v>133</v>
      </c>
      <c r="AH87" s="249" t="s">
        <v>133</v>
      </c>
      <c r="AI87" s="248" t="s">
        <v>133</v>
      </c>
      <c r="AJ87" s="249" t="s">
        <v>133</v>
      </c>
      <c r="AK87" s="248" t="s">
        <v>133</v>
      </c>
      <c r="AL87" s="249" t="s">
        <v>133</v>
      </c>
      <c r="AM87" s="248" t="s">
        <v>133</v>
      </c>
      <c r="AN87" s="249" t="s">
        <v>133</v>
      </c>
      <c r="AO87" s="248" t="s">
        <v>133</v>
      </c>
      <c r="AP87" s="249" t="s">
        <v>133</v>
      </c>
      <c r="AQ87" s="248" t="s">
        <v>133</v>
      </c>
      <c r="AR87" s="249" t="s">
        <v>133</v>
      </c>
      <c r="AS87" s="248" t="s">
        <v>133</v>
      </c>
      <c r="AT87" s="249" t="s">
        <v>133</v>
      </c>
      <c r="AU87" s="248" t="s">
        <v>133</v>
      </c>
      <c r="AV87" s="249" t="s">
        <v>133</v>
      </c>
      <c r="AW87" s="248" t="s">
        <v>133</v>
      </c>
      <c r="AX87" s="249" t="s">
        <v>133</v>
      </c>
      <c r="AY87" s="248" t="s">
        <v>133</v>
      </c>
      <c r="AZ87" s="249" t="s">
        <v>133</v>
      </c>
      <c r="BA87" s="248" t="s">
        <v>133</v>
      </c>
      <c r="BB87" s="249" t="s">
        <v>133</v>
      </c>
      <c r="BC87" s="248" t="s">
        <v>133</v>
      </c>
      <c r="BD87" s="249" t="s">
        <v>133</v>
      </c>
      <c r="BE87" s="248" t="s">
        <v>133</v>
      </c>
      <c r="BF87" s="249" t="s">
        <v>133</v>
      </c>
      <c r="BG87" s="248" t="s">
        <v>133</v>
      </c>
      <c r="BH87" s="249" t="s">
        <v>133</v>
      </c>
      <c r="BI87" s="248" t="s">
        <v>133</v>
      </c>
      <c r="BJ87" s="249" t="s">
        <v>133</v>
      </c>
      <c r="BK87" s="248" t="s">
        <v>133</v>
      </c>
      <c r="BL87" s="249" t="s">
        <v>133</v>
      </c>
      <c r="BM87" s="248" t="s">
        <v>133</v>
      </c>
      <c r="BN87" s="249" t="s">
        <v>133</v>
      </c>
      <c r="BO87" s="248" t="s">
        <v>133</v>
      </c>
      <c r="BP87" s="249" t="s">
        <v>133</v>
      </c>
      <c r="BQ87" s="248" t="s">
        <v>133</v>
      </c>
      <c r="BR87" s="249" t="s">
        <v>133</v>
      </c>
      <c r="BS87" s="248" t="s">
        <v>133</v>
      </c>
      <c r="BT87" s="249" t="s">
        <v>133</v>
      </c>
      <c r="BU87" s="248" t="s">
        <v>133</v>
      </c>
      <c r="BV87" s="249" t="s">
        <v>133</v>
      </c>
      <c r="BW87" s="248" t="s">
        <v>133</v>
      </c>
      <c r="BX87" s="249" t="s">
        <v>133</v>
      </c>
      <c r="BY87" s="248" t="s">
        <v>133</v>
      </c>
      <c r="BZ87" s="249" t="s">
        <v>133</v>
      </c>
      <c r="CA87" s="248" t="s">
        <v>133</v>
      </c>
      <c r="CB87" s="249" t="s">
        <v>133</v>
      </c>
      <c r="CC87" s="248" t="s">
        <v>133</v>
      </c>
      <c r="CD87" s="249" t="s">
        <v>133</v>
      </c>
      <c r="CE87" s="248" t="s">
        <v>133</v>
      </c>
      <c r="CF87" s="249" t="s">
        <v>133</v>
      </c>
      <c r="CG87" s="248" t="s">
        <v>133</v>
      </c>
      <c r="CH87" s="249" t="s">
        <v>133</v>
      </c>
      <c r="CI87" s="248" t="s">
        <v>133</v>
      </c>
      <c r="CJ87" s="249" t="s">
        <v>133</v>
      </c>
      <c r="CK87" s="248" t="s">
        <v>133</v>
      </c>
      <c r="CL87" s="249" t="s">
        <v>133</v>
      </c>
      <c r="CM87" s="248" t="s">
        <v>133</v>
      </c>
      <c r="CN87" s="249" t="s">
        <v>133</v>
      </c>
      <c r="CO87" s="248" t="s">
        <v>133</v>
      </c>
      <c r="CP87" s="249" t="s">
        <v>133</v>
      </c>
      <c r="CQ87" s="248" t="s">
        <v>133</v>
      </c>
      <c r="CR87" s="249" t="s">
        <v>133</v>
      </c>
      <c r="CS87" s="248" t="s">
        <v>133</v>
      </c>
      <c r="CT87" s="249" t="s">
        <v>133</v>
      </c>
      <c r="CU87" s="248" t="s">
        <v>133</v>
      </c>
      <c r="CV87" s="249" t="s">
        <v>133</v>
      </c>
      <c r="CW87" s="248" t="s">
        <v>133</v>
      </c>
      <c r="CX87" s="249" t="s">
        <v>133</v>
      </c>
      <c r="CY87" s="248" t="s">
        <v>133</v>
      </c>
      <c r="CZ87" s="249" t="s">
        <v>133</v>
      </c>
      <c r="DA87" s="248" t="s">
        <v>133</v>
      </c>
      <c r="DB87" s="249" t="s">
        <v>133</v>
      </c>
      <c r="DC87" s="248" t="s">
        <v>133</v>
      </c>
      <c r="DD87" s="249" t="s">
        <v>133</v>
      </c>
      <c r="DE87" s="248" t="s">
        <v>133</v>
      </c>
      <c r="DF87" s="249" t="s">
        <v>133</v>
      </c>
      <c r="DG87" s="248" t="s">
        <v>133</v>
      </c>
      <c r="DH87" s="249" t="s">
        <v>133</v>
      </c>
      <c r="DI87" s="248" t="s">
        <v>133</v>
      </c>
      <c r="DJ87" s="249" t="s">
        <v>133</v>
      </c>
      <c r="DK87" s="248" t="s">
        <v>133</v>
      </c>
      <c r="DL87" s="249" t="s">
        <v>133</v>
      </c>
      <c r="DM87" s="248" t="s">
        <v>133</v>
      </c>
      <c r="DN87" s="249" t="s">
        <v>133</v>
      </c>
      <c r="DO87" s="248" t="s">
        <v>133</v>
      </c>
      <c r="DP87" s="249" t="s">
        <v>133</v>
      </c>
      <c r="DQ87" s="248" t="s">
        <v>133</v>
      </c>
      <c r="DR87" s="249" t="s">
        <v>133</v>
      </c>
      <c r="DS87" s="248" t="s">
        <v>133</v>
      </c>
      <c r="DT87" s="249" t="s">
        <v>133</v>
      </c>
      <c r="DU87" s="248" t="s">
        <v>133</v>
      </c>
      <c r="DV87" s="249" t="s">
        <v>133</v>
      </c>
      <c r="DW87" s="248" t="s">
        <v>133</v>
      </c>
      <c r="DX87" s="249" t="s">
        <v>133</v>
      </c>
      <c r="DY87" s="248" t="s">
        <v>133</v>
      </c>
      <c r="DZ87" s="249" t="s">
        <v>133</v>
      </c>
      <c r="EA87" s="248" t="s">
        <v>133</v>
      </c>
      <c r="EB87" s="249" t="s">
        <v>133</v>
      </c>
      <c r="EC87" s="248" t="s">
        <v>133</v>
      </c>
      <c r="ED87" s="249" t="s">
        <v>133</v>
      </c>
      <c r="EE87" s="248" t="s">
        <v>133</v>
      </c>
      <c r="EF87" s="249" t="s">
        <v>133</v>
      </c>
      <c r="EG87" s="248" t="s">
        <v>133</v>
      </c>
      <c r="EH87" s="249" t="s">
        <v>133</v>
      </c>
      <c r="EI87" s="248" t="s">
        <v>133</v>
      </c>
      <c r="EJ87" s="249" t="s">
        <v>133</v>
      </c>
      <c r="EK87" s="248" t="s">
        <v>133</v>
      </c>
      <c r="EL87" s="249" t="s">
        <v>133</v>
      </c>
      <c r="EM87" s="248" t="s">
        <v>133</v>
      </c>
      <c r="EN87" s="249" t="s">
        <v>133</v>
      </c>
      <c r="EO87" s="248" t="s">
        <v>133</v>
      </c>
      <c r="EP87" s="249" t="s">
        <v>133</v>
      </c>
      <c r="EQ87" s="248" t="s">
        <v>133</v>
      </c>
      <c r="ER87" s="249" t="s">
        <v>133</v>
      </c>
      <c r="ES87" s="248" t="s">
        <v>133</v>
      </c>
      <c r="ET87" s="249" t="s">
        <v>133</v>
      </c>
      <c r="EU87" s="248" t="s">
        <v>133</v>
      </c>
      <c r="EV87" s="249" t="s">
        <v>133</v>
      </c>
      <c r="EW87" s="248" t="s">
        <v>133</v>
      </c>
      <c r="EX87" s="249" t="s">
        <v>133</v>
      </c>
      <c r="EY87" s="248" t="s">
        <v>133</v>
      </c>
      <c r="EZ87" s="249" t="s">
        <v>133</v>
      </c>
      <c r="FA87" s="248" t="s">
        <v>133</v>
      </c>
      <c r="FB87" s="249" t="s">
        <v>133</v>
      </c>
      <c r="FC87" s="248" t="s">
        <v>133</v>
      </c>
      <c r="FD87" s="249" t="s">
        <v>133</v>
      </c>
      <c r="FE87" s="248" t="s">
        <v>133</v>
      </c>
      <c r="FF87" s="249" t="s">
        <v>133</v>
      </c>
      <c r="FG87" s="248" t="s">
        <v>133</v>
      </c>
      <c r="FH87" s="249" t="s">
        <v>133</v>
      </c>
      <c r="FI87" s="248" t="s">
        <v>133</v>
      </c>
      <c r="FJ87" s="249" t="s">
        <v>133</v>
      </c>
      <c r="FK87" s="248" t="s">
        <v>133</v>
      </c>
      <c r="FL87" s="249" t="s">
        <v>133</v>
      </c>
      <c r="FM87" s="248" t="s">
        <v>133</v>
      </c>
      <c r="FN87" s="249" t="s">
        <v>133</v>
      </c>
      <c r="FO87" s="248" t="s">
        <v>133</v>
      </c>
      <c r="FP87" s="249" t="s">
        <v>133</v>
      </c>
      <c r="FQ87" s="248" t="s">
        <v>133</v>
      </c>
      <c r="FR87" s="249" t="s">
        <v>133</v>
      </c>
      <c r="FS87" s="248" t="s">
        <v>133</v>
      </c>
      <c r="FT87" s="249" t="s">
        <v>133</v>
      </c>
      <c r="FU87" s="248" t="s">
        <v>133</v>
      </c>
      <c r="FV87" s="249" t="s">
        <v>133</v>
      </c>
      <c r="FW87" s="248" t="s">
        <v>133</v>
      </c>
      <c r="FX87" s="249" t="s">
        <v>133</v>
      </c>
      <c r="FY87" s="248" t="s">
        <v>133</v>
      </c>
      <c r="FZ87" s="249" t="s">
        <v>133</v>
      </c>
      <c r="GA87" s="248" t="s">
        <v>133</v>
      </c>
      <c r="GB87" s="249" t="s">
        <v>133</v>
      </c>
      <c r="GC87" s="248" t="s">
        <v>133</v>
      </c>
      <c r="GD87" s="249" t="s">
        <v>133</v>
      </c>
      <c r="GE87" s="248" t="s">
        <v>133</v>
      </c>
      <c r="GF87" s="249" t="s">
        <v>133</v>
      </c>
      <c r="GG87" s="248" t="s">
        <v>133</v>
      </c>
      <c r="GH87" s="249" t="s">
        <v>133</v>
      </c>
      <c r="GI87" s="248" t="s">
        <v>133</v>
      </c>
      <c r="GJ87" s="249" t="s">
        <v>133</v>
      </c>
      <c r="GK87" s="248" t="s">
        <v>133</v>
      </c>
      <c r="GL87" s="249" t="s">
        <v>133</v>
      </c>
      <c r="GM87" s="248" t="s">
        <v>133</v>
      </c>
      <c r="GN87" s="249" t="s">
        <v>133</v>
      </c>
      <c r="GO87" s="248" t="s">
        <v>133</v>
      </c>
      <c r="GP87" s="249" t="s">
        <v>133</v>
      </c>
      <c r="GQ87" s="248" t="s">
        <v>133</v>
      </c>
      <c r="GR87" s="249" t="s">
        <v>133</v>
      </c>
      <c r="GS87" s="248" t="s">
        <v>133</v>
      </c>
      <c r="GT87" s="249" t="s">
        <v>133</v>
      </c>
      <c r="GU87" s="248" t="s">
        <v>133</v>
      </c>
      <c r="GV87" s="249" t="s">
        <v>133</v>
      </c>
      <c r="GW87" s="248" t="s">
        <v>133</v>
      </c>
      <c r="GX87" s="249" t="s">
        <v>133</v>
      </c>
      <c r="GY87" s="248" t="s">
        <v>133</v>
      </c>
      <c r="GZ87" s="249" t="s">
        <v>133</v>
      </c>
      <c r="HA87" s="248" t="s">
        <v>133</v>
      </c>
      <c r="HB87" s="249" t="s">
        <v>133</v>
      </c>
      <c r="HC87" s="248" t="s">
        <v>133</v>
      </c>
      <c r="HD87" s="249" t="s">
        <v>133</v>
      </c>
      <c r="HE87" s="248" t="s">
        <v>133</v>
      </c>
      <c r="HF87" s="249" t="s">
        <v>133</v>
      </c>
      <c r="HG87" s="248" t="s">
        <v>133</v>
      </c>
      <c r="HH87" s="249" t="s">
        <v>133</v>
      </c>
      <c r="HI87" s="248" t="s">
        <v>133</v>
      </c>
      <c r="HJ87" s="249" t="s">
        <v>133</v>
      </c>
      <c r="HK87" s="248" t="s">
        <v>133</v>
      </c>
      <c r="HL87" s="249" t="s">
        <v>133</v>
      </c>
      <c r="HM87" s="248" t="s">
        <v>133</v>
      </c>
      <c r="HN87" s="249" t="s">
        <v>133</v>
      </c>
      <c r="HO87" s="248" t="s">
        <v>133</v>
      </c>
      <c r="HP87" s="249" t="s">
        <v>133</v>
      </c>
      <c r="HQ87" s="248" t="s">
        <v>133</v>
      </c>
      <c r="HR87" s="249" t="s">
        <v>133</v>
      </c>
      <c r="HS87" s="248" t="s">
        <v>133</v>
      </c>
      <c r="HT87" s="249" t="s">
        <v>133</v>
      </c>
      <c r="HU87" s="248" t="s">
        <v>133</v>
      </c>
      <c r="HV87" s="249" t="s">
        <v>133</v>
      </c>
      <c r="HW87" s="244" t="s">
        <v>133</v>
      </c>
      <c r="HX87" s="249" t="s">
        <v>133</v>
      </c>
      <c r="HY87" s="244" t="s">
        <v>133</v>
      </c>
      <c r="HZ87" s="249" t="s">
        <v>133</v>
      </c>
      <c r="IA87" s="244" t="s">
        <v>133</v>
      </c>
      <c r="IB87" s="249" t="s">
        <v>133</v>
      </c>
      <c r="IC87" s="248" t="s">
        <v>133</v>
      </c>
      <c r="ID87" s="249" t="s">
        <v>133</v>
      </c>
      <c r="IE87" s="248" t="s">
        <v>133</v>
      </c>
      <c r="IF87" s="249" t="s">
        <v>133</v>
      </c>
      <c r="IG87" s="248" t="s">
        <v>133</v>
      </c>
      <c r="IH87" s="249" t="s">
        <v>133</v>
      </c>
      <c r="II87" s="248" t="s">
        <v>133</v>
      </c>
      <c r="IJ87" s="249" t="s">
        <v>133</v>
      </c>
      <c r="IK87" s="244" t="s">
        <v>133</v>
      </c>
      <c r="IL87" s="249" t="s">
        <v>133</v>
      </c>
      <c r="IM87" s="244" t="s">
        <v>133</v>
      </c>
      <c r="IN87" s="249" t="s">
        <v>133</v>
      </c>
      <c r="IO87" s="244" t="s">
        <v>133</v>
      </c>
      <c r="IP87" s="249" t="s">
        <v>133</v>
      </c>
      <c r="IQ87" s="244" t="s">
        <v>133</v>
      </c>
      <c r="IR87" s="249" t="s">
        <v>133</v>
      </c>
      <c r="IS87" s="244" t="s">
        <v>133</v>
      </c>
      <c r="IT87" s="249" t="s">
        <v>133</v>
      </c>
      <c r="IU87" s="248" t="s">
        <v>133</v>
      </c>
      <c r="IV87" s="249" t="s">
        <v>133</v>
      </c>
      <c r="IW87" s="244" t="s">
        <v>133</v>
      </c>
      <c r="IX87" s="249" t="s">
        <v>133</v>
      </c>
      <c r="IY87" s="244" t="s">
        <v>133</v>
      </c>
      <c r="IZ87" s="249" t="s">
        <v>133</v>
      </c>
      <c r="JA87" s="244" t="s">
        <v>133</v>
      </c>
      <c r="JB87" s="249" t="s">
        <v>133</v>
      </c>
      <c r="JC87" s="244" t="s">
        <v>133</v>
      </c>
      <c r="JD87" s="249" t="s">
        <v>133</v>
      </c>
      <c r="JE87" s="244" t="s">
        <v>133</v>
      </c>
      <c r="JF87" s="249" t="s">
        <v>133</v>
      </c>
      <c r="JG87" s="244" t="s">
        <v>133</v>
      </c>
      <c r="JH87" s="249" t="s">
        <v>133</v>
      </c>
      <c r="JI87" s="244" t="s">
        <v>133</v>
      </c>
      <c r="JJ87" s="249" t="s">
        <v>133</v>
      </c>
      <c r="JK87" s="244" t="s">
        <v>133</v>
      </c>
      <c r="JL87" s="249" t="s">
        <v>133</v>
      </c>
      <c r="JM87" s="244" t="s">
        <v>133</v>
      </c>
      <c r="JN87" s="249" t="s">
        <v>133</v>
      </c>
      <c r="JO87" s="244" t="s">
        <v>133</v>
      </c>
      <c r="JP87" s="249" t="s">
        <v>133</v>
      </c>
      <c r="JQ87" s="244" t="s">
        <v>133</v>
      </c>
      <c r="JR87" s="249" t="s">
        <v>133</v>
      </c>
      <c r="JS87" s="244" t="s">
        <v>133</v>
      </c>
      <c r="JT87" s="249" t="s">
        <v>133</v>
      </c>
      <c r="JU87" s="244" t="s">
        <v>133</v>
      </c>
      <c r="JV87" s="249" t="s">
        <v>133</v>
      </c>
      <c r="JW87" s="244" t="s">
        <v>133</v>
      </c>
      <c r="JX87" s="249" t="s">
        <v>133</v>
      </c>
      <c r="JY87" s="244" t="s">
        <v>133</v>
      </c>
      <c r="JZ87" s="249" t="s">
        <v>133</v>
      </c>
    </row>
    <row r="88" spans="1:286" x14ac:dyDescent="0.3">
      <c r="A88" s="242" t="s">
        <v>212</v>
      </c>
      <c r="B88" s="242" t="s">
        <v>212</v>
      </c>
      <c r="C88" s="279"/>
      <c r="D88" s="280"/>
      <c r="E88" s="26" t="s">
        <v>54</v>
      </c>
      <c r="F88" s="252" t="s">
        <v>300</v>
      </c>
      <c r="G88" s="253">
        <v>1</v>
      </c>
      <c r="H88" s="270">
        <v>1</v>
      </c>
      <c r="I88" s="255" t="s">
        <v>55</v>
      </c>
      <c r="J88" s="256" t="s">
        <v>55</v>
      </c>
      <c r="K88" s="255" t="s">
        <v>55</v>
      </c>
      <c r="L88" s="256" t="s">
        <v>55</v>
      </c>
      <c r="M88" s="255" t="s">
        <v>55</v>
      </c>
      <c r="N88" s="256" t="s">
        <v>55</v>
      </c>
      <c r="O88" s="255" t="s">
        <v>55</v>
      </c>
      <c r="P88" s="256" t="s">
        <v>55</v>
      </c>
      <c r="Q88" s="255" t="s">
        <v>55</v>
      </c>
      <c r="R88" s="256" t="s">
        <v>55</v>
      </c>
      <c r="S88" s="255" t="s">
        <v>55</v>
      </c>
      <c r="T88" s="256" t="s">
        <v>55</v>
      </c>
      <c r="U88" s="255" t="s">
        <v>55</v>
      </c>
      <c r="V88" s="256" t="s">
        <v>55</v>
      </c>
      <c r="W88" s="255" t="s">
        <v>55</v>
      </c>
      <c r="X88" s="256" t="s">
        <v>55</v>
      </c>
      <c r="Y88" s="255" t="s">
        <v>55</v>
      </c>
      <c r="Z88" s="256" t="s">
        <v>55</v>
      </c>
      <c r="AA88" s="255" t="s">
        <v>55</v>
      </c>
      <c r="AB88" s="256" t="s">
        <v>55</v>
      </c>
      <c r="AC88" s="255" t="s">
        <v>55</v>
      </c>
      <c r="AD88" s="256" t="s">
        <v>55</v>
      </c>
      <c r="AE88" s="255" t="s">
        <v>55</v>
      </c>
      <c r="AF88" s="256" t="s">
        <v>55</v>
      </c>
      <c r="AG88" s="255" t="s">
        <v>55</v>
      </c>
      <c r="AH88" s="256" t="s">
        <v>55</v>
      </c>
      <c r="AI88" s="255" t="s">
        <v>55</v>
      </c>
      <c r="AJ88" s="256" t="s">
        <v>55</v>
      </c>
      <c r="AK88" s="255" t="s">
        <v>55</v>
      </c>
      <c r="AL88" s="256" t="s">
        <v>55</v>
      </c>
      <c r="AM88" s="255" t="s">
        <v>55</v>
      </c>
      <c r="AN88" s="256" t="s">
        <v>55</v>
      </c>
      <c r="AO88" s="255" t="s">
        <v>55</v>
      </c>
      <c r="AP88" s="256" t="s">
        <v>55</v>
      </c>
      <c r="AQ88" s="255" t="s">
        <v>55</v>
      </c>
      <c r="AR88" s="256" t="s">
        <v>55</v>
      </c>
      <c r="AS88" s="255" t="s">
        <v>55</v>
      </c>
      <c r="AT88" s="256" t="s">
        <v>55</v>
      </c>
      <c r="AU88" s="255" t="s">
        <v>55</v>
      </c>
      <c r="AV88" s="256" t="s">
        <v>55</v>
      </c>
      <c r="AW88" s="255" t="s">
        <v>55</v>
      </c>
      <c r="AX88" s="256" t="s">
        <v>55</v>
      </c>
      <c r="AY88" s="255" t="s">
        <v>55</v>
      </c>
      <c r="AZ88" s="256" t="s">
        <v>55</v>
      </c>
      <c r="BA88" s="255" t="s">
        <v>55</v>
      </c>
      <c r="BB88" s="256" t="s">
        <v>55</v>
      </c>
      <c r="BC88" s="255" t="s">
        <v>55</v>
      </c>
      <c r="BD88" s="256" t="s">
        <v>55</v>
      </c>
      <c r="BE88" s="255" t="s">
        <v>55</v>
      </c>
      <c r="BF88" s="256" t="s">
        <v>55</v>
      </c>
      <c r="BG88" s="255" t="s">
        <v>55</v>
      </c>
      <c r="BH88" s="256" t="s">
        <v>55</v>
      </c>
      <c r="BI88" s="255" t="s">
        <v>55</v>
      </c>
      <c r="BJ88" s="256" t="s">
        <v>55</v>
      </c>
      <c r="BK88" s="255" t="s">
        <v>55</v>
      </c>
      <c r="BL88" s="256" t="s">
        <v>55</v>
      </c>
      <c r="BM88" s="255" t="s">
        <v>55</v>
      </c>
      <c r="BN88" s="256" t="s">
        <v>55</v>
      </c>
      <c r="BO88" s="255" t="s">
        <v>55</v>
      </c>
      <c r="BP88" s="256" t="s">
        <v>55</v>
      </c>
      <c r="BQ88" s="255" t="s">
        <v>55</v>
      </c>
      <c r="BR88" s="256" t="s">
        <v>55</v>
      </c>
      <c r="BS88" s="255" t="s">
        <v>55</v>
      </c>
      <c r="BT88" s="256" t="s">
        <v>55</v>
      </c>
      <c r="BU88" s="255" t="s">
        <v>55</v>
      </c>
      <c r="BV88" s="256" t="s">
        <v>55</v>
      </c>
      <c r="BW88" s="255" t="s">
        <v>55</v>
      </c>
      <c r="BX88" s="256" t="s">
        <v>55</v>
      </c>
      <c r="BY88" s="255" t="s">
        <v>55</v>
      </c>
      <c r="BZ88" s="256" t="s">
        <v>55</v>
      </c>
      <c r="CA88" s="255" t="s">
        <v>55</v>
      </c>
      <c r="CB88" s="256" t="s">
        <v>55</v>
      </c>
      <c r="CC88" s="255" t="s">
        <v>55</v>
      </c>
      <c r="CD88" s="256" t="s">
        <v>55</v>
      </c>
      <c r="CE88" s="255" t="s">
        <v>55</v>
      </c>
      <c r="CF88" s="256" t="s">
        <v>55</v>
      </c>
      <c r="CG88" s="255" t="s">
        <v>55</v>
      </c>
      <c r="CH88" s="256" t="s">
        <v>55</v>
      </c>
      <c r="CI88" s="255" t="s">
        <v>55</v>
      </c>
      <c r="CJ88" s="256" t="s">
        <v>55</v>
      </c>
      <c r="CK88" s="255" t="s">
        <v>55</v>
      </c>
      <c r="CL88" s="256" t="s">
        <v>55</v>
      </c>
      <c r="CM88" s="255" t="s">
        <v>55</v>
      </c>
      <c r="CN88" s="256" t="s">
        <v>55</v>
      </c>
      <c r="CO88" s="255" t="s">
        <v>55</v>
      </c>
      <c r="CP88" s="256" t="s">
        <v>55</v>
      </c>
      <c r="CQ88" s="255" t="s">
        <v>55</v>
      </c>
      <c r="CR88" s="256" t="s">
        <v>55</v>
      </c>
      <c r="CS88" s="255" t="s">
        <v>55</v>
      </c>
      <c r="CT88" s="256" t="s">
        <v>55</v>
      </c>
      <c r="CU88" s="255" t="s">
        <v>55</v>
      </c>
      <c r="CV88" s="256" t="s">
        <v>55</v>
      </c>
      <c r="CW88" s="255" t="s">
        <v>55</v>
      </c>
      <c r="CX88" s="256" t="s">
        <v>55</v>
      </c>
      <c r="CY88" s="255" t="s">
        <v>55</v>
      </c>
      <c r="CZ88" s="256" t="s">
        <v>55</v>
      </c>
      <c r="DA88" s="255" t="s">
        <v>55</v>
      </c>
      <c r="DB88" s="256" t="s">
        <v>55</v>
      </c>
      <c r="DC88" s="255" t="s">
        <v>55</v>
      </c>
      <c r="DD88" s="256" t="s">
        <v>55</v>
      </c>
      <c r="DE88" s="255" t="s">
        <v>55</v>
      </c>
      <c r="DF88" s="256" t="s">
        <v>55</v>
      </c>
      <c r="DG88" s="255" t="s">
        <v>55</v>
      </c>
      <c r="DH88" s="256" t="s">
        <v>55</v>
      </c>
      <c r="DI88" s="255" t="s">
        <v>55</v>
      </c>
      <c r="DJ88" s="256" t="s">
        <v>55</v>
      </c>
      <c r="DK88" s="255" t="s">
        <v>55</v>
      </c>
      <c r="DL88" s="256" t="s">
        <v>55</v>
      </c>
      <c r="DM88" s="255" t="s">
        <v>55</v>
      </c>
      <c r="DN88" s="256" t="s">
        <v>55</v>
      </c>
      <c r="DO88" s="255" t="s">
        <v>55</v>
      </c>
      <c r="DP88" s="256" t="s">
        <v>55</v>
      </c>
      <c r="DQ88" s="255" t="s">
        <v>55</v>
      </c>
      <c r="DR88" s="256" t="s">
        <v>55</v>
      </c>
      <c r="DS88" s="255" t="s">
        <v>55</v>
      </c>
      <c r="DT88" s="256" t="s">
        <v>55</v>
      </c>
      <c r="DU88" s="255" t="s">
        <v>55</v>
      </c>
      <c r="DV88" s="256" t="s">
        <v>55</v>
      </c>
      <c r="DW88" s="255" t="s">
        <v>55</v>
      </c>
      <c r="DX88" s="256" t="s">
        <v>55</v>
      </c>
      <c r="DY88" s="255" t="s">
        <v>55</v>
      </c>
      <c r="DZ88" s="256" t="s">
        <v>55</v>
      </c>
      <c r="EA88" s="255" t="s">
        <v>55</v>
      </c>
      <c r="EB88" s="256" t="s">
        <v>55</v>
      </c>
      <c r="EC88" s="255" t="s">
        <v>55</v>
      </c>
      <c r="ED88" s="256" t="s">
        <v>55</v>
      </c>
      <c r="EE88" s="255" t="s">
        <v>55</v>
      </c>
      <c r="EF88" s="256" t="s">
        <v>55</v>
      </c>
      <c r="EG88" s="255" t="s">
        <v>55</v>
      </c>
      <c r="EH88" s="256" t="s">
        <v>55</v>
      </c>
      <c r="EI88" s="255" t="s">
        <v>55</v>
      </c>
      <c r="EJ88" s="256" t="s">
        <v>55</v>
      </c>
      <c r="EK88" s="255" t="s">
        <v>55</v>
      </c>
      <c r="EL88" s="256" t="s">
        <v>55</v>
      </c>
      <c r="EM88" s="255" t="s">
        <v>55</v>
      </c>
      <c r="EN88" s="256" t="s">
        <v>55</v>
      </c>
      <c r="EO88" s="255" t="s">
        <v>55</v>
      </c>
      <c r="EP88" s="256" t="s">
        <v>55</v>
      </c>
      <c r="EQ88" s="255" t="s">
        <v>55</v>
      </c>
      <c r="ER88" s="256" t="s">
        <v>55</v>
      </c>
      <c r="ES88" s="255" t="s">
        <v>55</v>
      </c>
      <c r="ET88" s="256" t="s">
        <v>55</v>
      </c>
      <c r="EU88" s="255" t="s">
        <v>55</v>
      </c>
      <c r="EV88" s="256" t="s">
        <v>55</v>
      </c>
      <c r="EW88" s="255" t="s">
        <v>55</v>
      </c>
      <c r="EX88" s="256" t="s">
        <v>55</v>
      </c>
      <c r="EY88" s="255" t="s">
        <v>55</v>
      </c>
      <c r="EZ88" s="256" t="s">
        <v>55</v>
      </c>
      <c r="FA88" s="255" t="s">
        <v>55</v>
      </c>
      <c r="FB88" s="256" t="s">
        <v>55</v>
      </c>
      <c r="FC88" s="255" t="s">
        <v>55</v>
      </c>
      <c r="FD88" s="256" t="s">
        <v>55</v>
      </c>
      <c r="FE88" s="255" t="s">
        <v>55</v>
      </c>
      <c r="FF88" s="256" t="s">
        <v>55</v>
      </c>
      <c r="FG88" s="255" t="s">
        <v>55</v>
      </c>
      <c r="FH88" s="256" t="s">
        <v>55</v>
      </c>
      <c r="FI88" s="255" t="s">
        <v>55</v>
      </c>
      <c r="FJ88" s="256" t="s">
        <v>55</v>
      </c>
      <c r="FK88" s="255" t="s">
        <v>55</v>
      </c>
      <c r="FL88" s="256" t="s">
        <v>55</v>
      </c>
      <c r="FM88" s="255" t="s">
        <v>55</v>
      </c>
      <c r="FN88" s="256" t="s">
        <v>55</v>
      </c>
      <c r="FO88" s="255" t="s">
        <v>55</v>
      </c>
      <c r="FP88" s="256" t="s">
        <v>55</v>
      </c>
      <c r="FQ88" s="255" t="s">
        <v>55</v>
      </c>
      <c r="FR88" s="256" t="s">
        <v>55</v>
      </c>
      <c r="FS88" s="255" t="s">
        <v>55</v>
      </c>
      <c r="FT88" s="256" t="s">
        <v>55</v>
      </c>
      <c r="FU88" s="255" t="s">
        <v>55</v>
      </c>
      <c r="FV88" s="256" t="s">
        <v>55</v>
      </c>
      <c r="FW88" s="255" t="s">
        <v>55</v>
      </c>
      <c r="FX88" s="256" t="s">
        <v>55</v>
      </c>
      <c r="FY88" s="255" t="s">
        <v>55</v>
      </c>
      <c r="FZ88" s="256" t="s">
        <v>55</v>
      </c>
      <c r="GA88" s="255" t="s">
        <v>55</v>
      </c>
      <c r="GB88" s="256" t="s">
        <v>55</v>
      </c>
      <c r="GC88" s="255" t="s">
        <v>55</v>
      </c>
      <c r="GD88" s="256" t="s">
        <v>55</v>
      </c>
      <c r="GE88" s="255" t="s">
        <v>55</v>
      </c>
      <c r="GF88" s="256" t="s">
        <v>55</v>
      </c>
      <c r="GG88" s="255" t="s">
        <v>55</v>
      </c>
      <c r="GH88" s="256" t="s">
        <v>55</v>
      </c>
      <c r="GI88" s="255" t="s">
        <v>55</v>
      </c>
      <c r="GJ88" s="256" t="s">
        <v>55</v>
      </c>
      <c r="GK88" s="255" t="s">
        <v>55</v>
      </c>
      <c r="GL88" s="256" t="s">
        <v>55</v>
      </c>
      <c r="GM88" s="255" t="s">
        <v>55</v>
      </c>
      <c r="GN88" s="256" t="s">
        <v>55</v>
      </c>
      <c r="GO88" s="255" t="s">
        <v>55</v>
      </c>
      <c r="GP88" s="256" t="s">
        <v>55</v>
      </c>
      <c r="GQ88" s="255" t="s">
        <v>55</v>
      </c>
      <c r="GR88" s="256" t="s">
        <v>55</v>
      </c>
      <c r="GS88" s="255" t="s">
        <v>55</v>
      </c>
      <c r="GT88" s="256" t="s">
        <v>55</v>
      </c>
      <c r="GU88" s="255" t="s">
        <v>55</v>
      </c>
      <c r="GV88" s="256" t="s">
        <v>55</v>
      </c>
      <c r="GW88" s="255" t="s">
        <v>55</v>
      </c>
      <c r="GX88" s="256" t="s">
        <v>55</v>
      </c>
      <c r="GY88" s="255" t="s">
        <v>55</v>
      </c>
      <c r="GZ88" s="256" t="s">
        <v>55</v>
      </c>
      <c r="HA88" s="255" t="s">
        <v>55</v>
      </c>
      <c r="HB88" s="256" t="s">
        <v>55</v>
      </c>
      <c r="HC88" s="255" t="s">
        <v>55</v>
      </c>
      <c r="HD88" s="256" t="s">
        <v>55</v>
      </c>
      <c r="HE88" s="255" t="s">
        <v>55</v>
      </c>
      <c r="HF88" s="256" t="s">
        <v>55</v>
      </c>
      <c r="HG88" s="255" t="s">
        <v>55</v>
      </c>
      <c r="HH88" s="256" t="s">
        <v>55</v>
      </c>
      <c r="HI88" s="255" t="s">
        <v>55</v>
      </c>
      <c r="HJ88" s="256" t="s">
        <v>55</v>
      </c>
      <c r="HK88" s="255" t="s">
        <v>55</v>
      </c>
      <c r="HL88" s="256" t="s">
        <v>55</v>
      </c>
      <c r="HM88" s="255" t="s">
        <v>55</v>
      </c>
      <c r="HN88" s="256" t="s">
        <v>55</v>
      </c>
      <c r="HO88" s="255" t="s">
        <v>55</v>
      </c>
      <c r="HP88" s="256" t="s">
        <v>55</v>
      </c>
      <c r="HQ88" s="255" t="s">
        <v>55</v>
      </c>
      <c r="HR88" s="256" t="s">
        <v>55</v>
      </c>
      <c r="HS88" s="255" t="s">
        <v>55</v>
      </c>
      <c r="HT88" s="256" t="s">
        <v>55</v>
      </c>
      <c r="HU88" s="255" t="s">
        <v>55</v>
      </c>
      <c r="HV88" s="256" t="s">
        <v>55</v>
      </c>
      <c r="HW88" s="413" t="s">
        <v>55</v>
      </c>
      <c r="HX88" s="415" t="s">
        <v>55</v>
      </c>
      <c r="HY88" s="413" t="s">
        <v>55</v>
      </c>
      <c r="HZ88" s="415" t="s">
        <v>55</v>
      </c>
      <c r="IA88" s="413" t="s">
        <v>55</v>
      </c>
      <c r="IB88" s="415" t="s">
        <v>55</v>
      </c>
      <c r="IC88" s="255" t="s">
        <v>55</v>
      </c>
      <c r="ID88" s="256" t="s">
        <v>55</v>
      </c>
      <c r="IE88" s="255" t="s">
        <v>55</v>
      </c>
      <c r="IF88" s="256" t="s">
        <v>55</v>
      </c>
      <c r="IG88" s="413" t="s">
        <v>55</v>
      </c>
      <c r="IH88" s="415" t="s">
        <v>55</v>
      </c>
      <c r="II88" s="413" t="s">
        <v>55</v>
      </c>
      <c r="IJ88" s="415" t="s">
        <v>55</v>
      </c>
      <c r="IK88" s="413" t="s">
        <v>55</v>
      </c>
      <c r="IL88" s="415" t="s">
        <v>55</v>
      </c>
      <c r="IM88" s="413" t="s">
        <v>55</v>
      </c>
      <c r="IN88" s="415" t="s">
        <v>55</v>
      </c>
      <c r="IO88" s="413" t="s">
        <v>55</v>
      </c>
      <c r="IP88" s="415" t="s">
        <v>55</v>
      </c>
      <c r="IQ88" s="413" t="s">
        <v>55</v>
      </c>
      <c r="IR88" s="415" t="s">
        <v>55</v>
      </c>
      <c r="IS88" s="413">
        <v>2.85</v>
      </c>
      <c r="IT88" s="415">
        <v>2.85</v>
      </c>
      <c r="IU88" s="413">
        <v>2.96</v>
      </c>
      <c r="IV88" s="415">
        <v>2.96</v>
      </c>
      <c r="IW88" s="413">
        <v>2.8899999999999997</v>
      </c>
      <c r="IX88" s="415">
        <v>2.8899999999999997</v>
      </c>
      <c r="IY88" s="413">
        <v>2.98</v>
      </c>
      <c r="IZ88" s="415">
        <v>2.98</v>
      </c>
      <c r="JA88" s="413">
        <f>+INDEX('[1]CCSU-NSU-historical'!$1:$1048576,ROW(),+MATCH(JA$13,'[1]CCSU-NSU-historical'!$13:$13,0))</f>
        <v>2.95</v>
      </c>
      <c r="JB88" s="415">
        <f>+INDEX('[1]CCSU-NSU-historical'!$1:$1048576,ROW(),+MATCH(JB$13,'[1]CCSU-NSU-historical'!$13:$13,0)+1)</f>
        <v>2.95</v>
      </c>
      <c r="JC88" s="413">
        <v>3.17</v>
      </c>
      <c r="JD88" s="415">
        <v>3.17</v>
      </c>
      <c r="JE88" s="413">
        <v>3</v>
      </c>
      <c r="JF88" s="415">
        <v>3</v>
      </c>
      <c r="JG88" s="413">
        <v>2.7199999999999998</v>
      </c>
      <c r="JH88" s="415">
        <v>2.7199999999999998</v>
      </c>
      <c r="JI88" s="413">
        <v>2.33</v>
      </c>
      <c r="JJ88" s="415">
        <v>2.33</v>
      </c>
      <c r="JK88" s="413">
        <v>2.23</v>
      </c>
      <c r="JL88" s="415">
        <v>2.23</v>
      </c>
      <c r="JM88" s="413">
        <v>2.16</v>
      </c>
      <c r="JN88" s="415">
        <v>2.16</v>
      </c>
      <c r="JO88" s="413">
        <v>2.1100000000000003</v>
      </c>
      <c r="JP88" s="415">
        <v>2.1100000000000003</v>
      </c>
      <c r="JQ88" s="413">
        <v>2.0700000000000003</v>
      </c>
      <c r="JR88" s="415">
        <v>2.0700000000000003</v>
      </c>
      <c r="JS88" s="413">
        <v>2.09</v>
      </c>
      <c r="JT88" s="415">
        <v>2.09</v>
      </c>
      <c r="JU88" s="413">
        <v>1.9300000000000002</v>
      </c>
      <c r="JV88" s="415">
        <v>1.9300000000000002</v>
      </c>
      <c r="JW88" s="413">
        <v>1.83</v>
      </c>
      <c r="JX88" s="415">
        <v>1.83</v>
      </c>
      <c r="JY88" s="413">
        <v>1.94</v>
      </c>
      <c r="JZ88" s="415">
        <v>1.94</v>
      </c>
    </row>
    <row r="89" spans="1:286" x14ac:dyDescent="0.3">
      <c r="A89" s="191" t="s">
        <v>213</v>
      </c>
      <c r="B89" s="242" t="s">
        <v>212</v>
      </c>
      <c r="C89" s="271"/>
      <c r="D89" s="274"/>
      <c r="E89" s="26" t="s">
        <v>155</v>
      </c>
      <c r="F89" s="252" t="s">
        <v>301</v>
      </c>
      <c r="G89" s="253">
        <v>1.2</v>
      </c>
      <c r="H89" s="254">
        <v>1.2</v>
      </c>
      <c r="I89" s="255" t="s">
        <v>55</v>
      </c>
      <c r="J89" s="257" t="s">
        <v>55</v>
      </c>
      <c r="K89" s="255" t="s">
        <v>55</v>
      </c>
      <c r="L89" s="257" t="s">
        <v>55</v>
      </c>
      <c r="M89" s="255" t="s">
        <v>55</v>
      </c>
      <c r="N89" s="257" t="s">
        <v>55</v>
      </c>
      <c r="O89" s="255" t="s">
        <v>55</v>
      </c>
      <c r="P89" s="257" t="s">
        <v>55</v>
      </c>
      <c r="Q89" s="255" t="s">
        <v>55</v>
      </c>
      <c r="R89" s="257" t="s">
        <v>55</v>
      </c>
      <c r="S89" s="255" t="s">
        <v>55</v>
      </c>
      <c r="T89" s="257" t="s">
        <v>55</v>
      </c>
      <c r="U89" s="255" t="s">
        <v>55</v>
      </c>
      <c r="V89" s="257" t="s">
        <v>55</v>
      </c>
      <c r="W89" s="255" t="s">
        <v>55</v>
      </c>
      <c r="X89" s="257" t="s">
        <v>55</v>
      </c>
      <c r="Y89" s="255" t="s">
        <v>55</v>
      </c>
      <c r="Z89" s="257" t="s">
        <v>55</v>
      </c>
      <c r="AA89" s="255" t="s">
        <v>55</v>
      </c>
      <c r="AB89" s="257" t="s">
        <v>55</v>
      </c>
      <c r="AC89" s="255" t="s">
        <v>55</v>
      </c>
      <c r="AD89" s="257" t="s">
        <v>55</v>
      </c>
      <c r="AE89" s="255" t="s">
        <v>55</v>
      </c>
      <c r="AF89" s="257" t="s">
        <v>55</v>
      </c>
      <c r="AG89" s="255" t="s">
        <v>55</v>
      </c>
      <c r="AH89" s="257" t="s">
        <v>55</v>
      </c>
      <c r="AI89" s="255" t="s">
        <v>55</v>
      </c>
      <c r="AJ89" s="257" t="s">
        <v>55</v>
      </c>
      <c r="AK89" s="255" t="s">
        <v>55</v>
      </c>
      <c r="AL89" s="257" t="s">
        <v>55</v>
      </c>
      <c r="AM89" s="255" t="s">
        <v>55</v>
      </c>
      <c r="AN89" s="257" t="s">
        <v>55</v>
      </c>
      <c r="AO89" s="255" t="s">
        <v>55</v>
      </c>
      <c r="AP89" s="257" t="s">
        <v>55</v>
      </c>
      <c r="AQ89" s="255" t="s">
        <v>55</v>
      </c>
      <c r="AR89" s="257" t="s">
        <v>55</v>
      </c>
      <c r="AS89" s="255" t="s">
        <v>55</v>
      </c>
      <c r="AT89" s="257" t="s">
        <v>55</v>
      </c>
      <c r="AU89" s="255" t="s">
        <v>55</v>
      </c>
      <c r="AV89" s="257" t="s">
        <v>55</v>
      </c>
      <c r="AW89" s="255" t="s">
        <v>55</v>
      </c>
      <c r="AX89" s="257" t="s">
        <v>55</v>
      </c>
      <c r="AY89" s="255" t="s">
        <v>55</v>
      </c>
      <c r="AZ89" s="257" t="s">
        <v>55</v>
      </c>
      <c r="BA89" s="255" t="s">
        <v>55</v>
      </c>
      <c r="BB89" s="257" t="s">
        <v>55</v>
      </c>
      <c r="BC89" s="255" t="s">
        <v>55</v>
      </c>
      <c r="BD89" s="257" t="s">
        <v>55</v>
      </c>
      <c r="BE89" s="255" t="s">
        <v>55</v>
      </c>
      <c r="BF89" s="257" t="s">
        <v>55</v>
      </c>
      <c r="BG89" s="255" t="s">
        <v>55</v>
      </c>
      <c r="BH89" s="257" t="s">
        <v>55</v>
      </c>
      <c r="BI89" s="255" t="s">
        <v>55</v>
      </c>
      <c r="BJ89" s="257" t="s">
        <v>55</v>
      </c>
      <c r="BK89" s="255" t="s">
        <v>55</v>
      </c>
      <c r="BL89" s="257" t="s">
        <v>55</v>
      </c>
      <c r="BM89" s="255" t="s">
        <v>55</v>
      </c>
      <c r="BN89" s="257" t="s">
        <v>55</v>
      </c>
      <c r="BO89" s="255" t="s">
        <v>55</v>
      </c>
      <c r="BP89" s="257" t="s">
        <v>55</v>
      </c>
      <c r="BQ89" s="255" t="s">
        <v>55</v>
      </c>
      <c r="BR89" s="257" t="s">
        <v>55</v>
      </c>
      <c r="BS89" s="255" t="s">
        <v>55</v>
      </c>
      <c r="BT89" s="257" t="s">
        <v>55</v>
      </c>
      <c r="BU89" s="255" t="s">
        <v>55</v>
      </c>
      <c r="BV89" s="257" t="s">
        <v>55</v>
      </c>
      <c r="BW89" s="255" t="s">
        <v>55</v>
      </c>
      <c r="BX89" s="257" t="s">
        <v>55</v>
      </c>
      <c r="BY89" s="255" t="s">
        <v>55</v>
      </c>
      <c r="BZ89" s="257" t="s">
        <v>55</v>
      </c>
      <c r="CA89" s="255" t="s">
        <v>55</v>
      </c>
      <c r="CB89" s="257" t="s">
        <v>55</v>
      </c>
      <c r="CC89" s="255" t="s">
        <v>55</v>
      </c>
      <c r="CD89" s="257" t="s">
        <v>55</v>
      </c>
      <c r="CE89" s="255" t="s">
        <v>55</v>
      </c>
      <c r="CF89" s="257" t="s">
        <v>55</v>
      </c>
      <c r="CG89" s="255" t="s">
        <v>55</v>
      </c>
      <c r="CH89" s="257" t="s">
        <v>55</v>
      </c>
      <c r="CI89" s="255" t="s">
        <v>55</v>
      </c>
      <c r="CJ89" s="257" t="s">
        <v>55</v>
      </c>
      <c r="CK89" s="255" t="s">
        <v>55</v>
      </c>
      <c r="CL89" s="257" t="s">
        <v>55</v>
      </c>
      <c r="CM89" s="255" t="s">
        <v>55</v>
      </c>
      <c r="CN89" s="257" t="s">
        <v>55</v>
      </c>
      <c r="CO89" s="255" t="s">
        <v>55</v>
      </c>
      <c r="CP89" s="257" t="s">
        <v>55</v>
      </c>
      <c r="CQ89" s="255" t="s">
        <v>55</v>
      </c>
      <c r="CR89" s="257" t="s">
        <v>55</v>
      </c>
      <c r="CS89" s="255" t="s">
        <v>55</v>
      </c>
      <c r="CT89" s="257" t="s">
        <v>55</v>
      </c>
      <c r="CU89" s="255" t="s">
        <v>55</v>
      </c>
      <c r="CV89" s="257" t="s">
        <v>55</v>
      </c>
      <c r="CW89" s="255" t="s">
        <v>55</v>
      </c>
      <c r="CX89" s="257" t="s">
        <v>55</v>
      </c>
      <c r="CY89" s="255" t="s">
        <v>55</v>
      </c>
      <c r="CZ89" s="257" t="s">
        <v>55</v>
      </c>
      <c r="DA89" s="255" t="s">
        <v>55</v>
      </c>
      <c r="DB89" s="257" t="s">
        <v>55</v>
      </c>
      <c r="DC89" s="255" t="s">
        <v>55</v>
      </c>
      <c r="DD89" s="257" t="s">
        <v>55</v>
      </c>
      <c r="DE89" s="255" t="s">
        <v>55</v>
      </c>
      <c r="DF89" s="257" t="s">
        <v>55</v>
      </c>
      <c r="DG89" s="255" t="s">
        <v>55</v>
      </c>
      <c r="DH89" s="257" t="s">
        <v>55</v>
      </c>
      <c r="DI89" s="255" t="s">
        <v>55</v>
      </c>
      <c r="DJ89" s="257" t="s">
        <v>55</v>
      </c>
      <c r="DK89" s="255" t="s">
        <v>55</v>
      </c>
      <c r="DL89" s="257" t="s">
        <v>55</v>
      </c>
      <c r="DM89" s="255" t="s">
        <v>55</v>
      </c>
      <c r="DN89" s="257" t="s">
        <v>55</v>
      </c>
      <c r="DO89" s="255" t="s">
        <v>55</v>
      </c>
      <c r="DP89" s="257" t="s">
        <v>55</v>
      </c>
      <c r="DQ89" s="255" t="s">
        <v>55</v>
      </c>
      <c r="DR89" s="257" t="s">
        <v>55</v>
      </c>
      <c r="DS89" s="255" t="s">
        <v>55</v>
      </c>
      <c r="DT89" s="257" t="s">
        <v>55</v>
      </c>
      <c r="DU89" s="255" t="s">
        <v>55</v>
      </c>
      <c r="DV89" s="257" t="s">
        <v>55</v>
      </c>
      <c r="DW89" s="255" t="s">
        <v>55</v>
      </c>
      <c r="DX89" s="257" t="s">
        <v>55</v>
      </c>
      <c r="DY89" s="255" t="s">
        <v>55</v>
      </c>
      <c r="DZ89" s="257" t="s">
        <v>55</v>
      </c>
      <c r="EA89" s="255" t="s">
        <v>55</v>
      </c>
      <c r="EB89" s="257" t="s">
        <v>55</v>
      </c>
      <c r="EC89" s="255" t="s">
        <v>55</v>
      </c>
      <c r="ED89" s="257" t="s">
        <v>55</v>
      </c>
      <c r="EE89" s="255" t="s">
        <v>55</v>
      </c>
      <c r="EF89" s="257" t="s">
        <v>55</v>
      </c>
      <c r="EG89" s="255" t="s">
        <v>55</v>
      </c>
      <c r="EH89" s="257" t="s">
        <v>55</v>
      </c>
      <c r="EI89" s="255" t="s">
        <v>55</v>
      </c>
      <c r="EJ89" s="257" t="s">
        <v>55</v>
      </c>
      <c r="EK89" s="255" t="s">
        <v>55</v>
      </c>
      <c r="EL89" s="257" t="s">
        <v>55</v>
      </c>
      <c r="EM89" s="255" t="s">
        <v>55</v>
      </c>
      <c r="EN89" s="257" t="s">
        <v>55</v>
      </c>
      <c r="EO89" s="255" t="s">
        <v>55</v>
      </c>
      <c r="EP89" s="257" t="s">
        <v>55</v>
      </c>
      <c r="EQ89" s="255" t="s">
        <v>55</v>
      </c>
      <c r="ER89" s="257" t="s">
        <v>55</v>
      </c>
      <c r="ES89" s="255" t="s">
        <v>55</v>
      </c>
      <c r="ET89" s="257" t="s">
        <v>55</v>
      </c>
      <c r="EU89" s="255" t="s">
        <v>55</v>
      </c>
      <c r="EV89" s="257" t="s">
        <v>55</v>
      </c>
      <c r="EW89" s="255" t="s">
        <v>55</v>
      </c>
      <c r="EX89" s="257" t="s">
        <v>55</v>
      </c>
      <c r="EY89" s="255" t="s">
        <v>55</v>
      </c>
      <c r="EZ89" s="257" t="s">
        <v>55</v>
      </c>
      <c r="FA89" s="255" t="s">
        <v>55</v>
      </c>
      <c r="FB89" s="257" t="s">
        <v>55</v>
      </c>
      <c r="FC89" s="255" t="s">
        <v>55</v>
      </c>
      <c r="FD89" s="257" t="s">
        <v>55</v>
      </c>
      <c r="FE89" s="255" t="s">
        <v>55</v>
      </c>
      <c r="FF89" s="257" t="s">
        <v>55</v>
      </c>
      <c r="FG89" s="255" t="s">
        <v>55</v>
      </c>
      <c r="FH89" s="257" t="s">
        <v>55</v>
      </c>
      <c r="FI89" s="255" t="s">
        <v>55</v>
      </c>
      <c r="FJ89" s="257" t="s">
        <v>55</v>
      </c>
      <c r="FK89" s="255" t="s">
        <v>55</v>
      </c>
      <c r="FL89" s="257" t="s">
        <v>55</v>
      </c>
      <c r="FM89" s="255" t="s">
        <v>55</v>
      </c>
      <c r="FN89" s="257" t="s">
        <v>55</v>
      </c>
      <c r="FO89" s="255" t="s">
        <v>55</v>
      </c>
      <c r="FP89" s="257" t="s">
        <v>55</v>
      </c>
      <c r="FQ89" s="255" t="s">
        <v>55</v>
      </c>
      <c r="FR89" s="257" t="s">
        <v>55</v>
      </c>
      <c r="FS89" s="255" t="s">
        <v>55</v>
      </c>
      <c r="FT89" s="257" t="s">
        <v>55</v>
      </c>
      <c r="FU89" s="255" t="s">
        <v>55</v>
      </c>
      <c r="FV89" s="257" t="s">
        <v>55</v>
      </c>
      <c r="FW89" s="255" t="s">
        <v>55</v>
      </c>
      <c r="FX89" s="257" t="s">
        <v>55</v>
      </c>
      <c r="FY89" s="255" t="s">
        <v>55</v>
      </c>
      <c r="FZ89" s="257" t="s">
        <v>55</v>
      </c>
      <c r="GA89" s="255" t="s">
        <v>55</v>
      </c>
      <c r="GB89" s="257" t="s">
        <v>55</v>
      </c>
      <c r="GC89" s="255" t="s">
        <v>55</v>
      </c>
      <c r="GD89" s="257" t="s">
        <v>55</v>
      </c>
      <c r="GE89" s="255" t="s">
        <v>55</v>
      </c>
      <c r="GF89" s="257" t="s">
        <v>55</v>
      </c>
      <c r="GG89" s="255" t="s">
        <v>55</v>
      </c>
      <c r="GH89" s="257" t="s">
        <v>55</v>
      </c>
      <c r="GI89" s="255" t="s">
        <v>55</v>
      </c>
      <c r="GJ89" s="257" t="s">
        <v>55</v>
      </c>
      <c r="GK89" s="255" t="s">
        <v>55</v>
      </c>
      <c r="GL89" s="257" t="s">
        <v>55</v>
      </c>
      <c r="GM89" s="255" t="s">
        <v>55</v>
      </c>
      <c r="GN89" s="257" t="s">
        <v>55</v>
      </c>
      <c r="GO89" s="255" t="s">
        <v>55</v>
      </c>
      <c r="GP89" s="257" t="s">
        <v>55</v>
      </c>
      <c r="GQ89" s="255" t="s">
        <v>55</v>
      </c>
      <c r="GR89" s="257" t="s">
        <v>55</v>
      </c>
      <c r="GS89" s="255" t="s">
        <v>55</v>
      </c>
      <c r="GT89" s="257" t="s">
        <v>55</v>
      </c>
      <c r="GU89" s="255" t="s">
        <v>55</v>
      </c>
      <c r="GV89" s="257" t="s">
        <v>55</v>
      </c>
      <c r="GW89" s="255" t="s">
        <v>55</v>
      </c>
      <c r="GX89" s="257" t="s">
        <v>55</v>
      </c>
      <c r="GY89" s="255" t="s">
        <v>55</v>
      </c>
      <c r="GZ89" s="257" t="s">
        <v>55</v>
      </c>
      <c r="HA89" s="255" t="s">
        <v>55</v>
      </c>
      <c r="HB89" s="257" t="s">
        <v>55</v>
      </c>
      <c r="HC89" s="255" t="s">
        <v>55</v>
      </c>
      <c r="HD89" s="257" t="s">
        <v>55</v>
      </c>
      <c r="HE89" s="255" t="s">
        <v>55</v>
      </c>
      <c r="HF89" s="257" t="s">
        <v>55</v>
      </c>
      <c r="HG89" s="255" t="s">
        <v>55</v>
      </c>
      <c r="HH89" s="257" t="s">
        <v>55</v>
      </c>
      <c r="HI89" s="255" t="s">
        <v>55</v>
      </c>
      <c r="HJ89" s="257" t="s">
        <v>55</v>
      </c>
      <c r="HK89" s="255" t="s">
        <v>55</v>
      </c>
      <c r="HL89" s="257" t="s">
        <v>55</v>
      </c>
      <c r="HM89" s="255" t="s">
        <v>55</v>
      </c>
      <c r="HN89" s="257" t="s">
        <v>55</v>
      </c>
      <c r="HO89" s="255" t="s">
        <v>55</v>
      </c>
      <c r="HP89" s="257" t="s">
        <v>55</v>
      </c>
      <c r="HQ89" s="255" t="s">
        <v>55</v>
      </c>
      <c r="HR89" s="257" t="s">
        <v>55</v>
      </c>
      <c r="HS89" s="255" t="s">
        <v>55</v>
      </c>
      <c r="HT89" s="257" t="s">
        <v>55</v>
      </c>
      <c r="HU89" s="255" t="s">
        <v>55</v>
      </c>
      <c r="HV89" s="257" t="s">
        <v>55</v>
      </c>
      <c r="HW89" s="413" t="s">
        <v>55</v>
      </c>
      <c r="HX89" s="414" t="s">
        <v>55</v>
      </c>
      <c r="HY89" s="413" t="s">
        <v>55</v>
      </c>
      <c r="HZ89" s="414" t="s">
        <v>55</v>
      </c>
      <c r="IA89" s="413" t="s">
        <v>55</v>
      </c>
      <c r="IB89" s="414" t="s">
        <v>55</v>
      </c>
      <c r="IC89" s="255" t="s">
        <v>55</v>
      </c>
      <c r="ID89" s="257" t="s">
        <v>55</v>
      </c>
      <c r="IE89" s="255" t="s">
        <v>55</v>
      </c>
      <c r="IF89" s="257" t="s">
        <v>55</v>
      </c>
      <c r="IG89" s="413" t="s">
        <v>55</v>
      </c>
      <c r="IH89" s="414" t="s">
        <v>55</v>
      </c>
      <c r="II89" s="413" t="s">
        <v>55</v>
      </c>
      <c r="IJ89" s="414" t="s">
        <v>55</v>
      </c>
      <c r="IK89" s="413" t="s">
        <v>55</v>
      </c>
      <c r="IL89" s="414" t="s">
        <v>55</v>
      </c>
      <c r="IM89" s="413" t="s">
        <v>55</v>
      </c>
      <c r="IN89" s="414" t="s">
        <v>55</v>
      </c>
      <c r="IO89" s="413" t="s">
        <v>55</v>
      </c>
      <c r="IP89" s="414" t="s">
        <v>55</v>
      </c>
      <c r="IQ89" s="413" t="s">
        <v>55</v>
      </c>
      <c r="IR89" s="414" t="s">
        <v>55</v>
      </c>
      <c r="IS89" s="413">
        <v>3.06</v>
      </c>
      <c r="IT89" s="414">
        <v>3.05</v>
      </c>
      <c r="IU89" s="413">
        <v>3.1799999999999997</v>
      </c>
      <c r="IV89" s="414">
        <v>3.16</v>
      </c>
      <c r="IW89" s="413">
        <v>3.12</v>
      </c>
      <c r="IX89" s="414">
        <v>3.09</v>
      </c>
      <c r="IY89" s="413">
        <v>3.2199999999999998</v>
      </c>
      <c r="IZ89" s="414">
        <v>3.1799999999999997</v>
      </c>
      <c r="JA89" s="413">
        <f>+INDEX('[1]CCSU-NSU-historical'!$1:$1048576,ROW(),+MATCH(JA$13,'[1]CCSU-NSU-historical'!$13:$13,0))</f>
        <v>3.19</v>
      </c>
      <c r="JB89" s="414">
        <f>+INDEX('[1]CCSU-NSU-historical'!$1:$1048576,ROW(),+MATCH(JB$13,'[1]CCSU-NSU-historical'!$13:$13,0)+1)</f>
        <v>3.15</v>
      </c>
      <c r="JC89" s="413">
        <v>3.42</v>
      </c>
      <c r="JD89" s="414">
        <v>3.37</v>
      </c>
      <c r="JE89" s="413">
        <v>3.26</v>
      </c>
      <c r="JF89" s="414">
        <v>3.2</v>
      </c>
      <c r="JG89" s="413">
        <v>3.02</v>
      </c>
      <c r="JH89" s="414">
        <v>2.92</v>
      </c>
      <c r="JI89" s="413">
        <v>2.6799999999999997</v>
      </c>
      <c r="JJ89" s="414">
        <v>2.5300000000000002</v>
      </c>
      <c r="JK89" s="413">
        <v>2.5299999999999998</v>
      </c>
      <c r="JL89" s="414">
        <v>2.4300000000000002</v>
      </c>
      <c r="JM89" s="413">
        <v>2.48</v>
      </c>
      <c r="JN89" s="414">
        <v>2.36</v>
      </c>
      <c r="JO89" s="413">
        <v>2.41</v>
      </c>
      <c r="JP89" s="414">
        <v>2.31</v>
      </c>
      <c r="JQ89" s="413">
        <v>2.36</v>
      </c>
      <c r="JR89" s="414">
        <v>2.27</v>
      </c>
      <c r="JS89" s="413">
        <v>2.38</v>
      </c>
      <c r="JT89" s="414">
        <v>2.29</v>
      </c>
      <c r="JU89" s="413">
        <v>2.2199999999999998</v>
      </c>
      <c r="JV89" s="414">
        <v>2.13</v>
      </c>
      <c r="JW89" s="413">
        <v>2.09</v>
      </c>
      <c r="JX89" s="414">
        <v>2.0299999999999998</v>
      </c>
      <c r="JY89" s="413">
        <v>2.1799999999999997</v>
      </c>
      <c r="JZ89" s="414">
        <v>2.1399999999999997</v>
      </c>
    </row>
    <row r="90" spans="1:286" x14ac:dyDescent="0.3">
      <c r="A90" s="191" t="s">
        <v>214</v>
      </c>
      <c r="B90" s="191" t="s">
        <v>213</v>
      </c>
      <c r="C90" s="271"/>
      <c r="D90" s="274"/>
      <c r="E90" s="26" t="s">
        <v>157</v>
      </c>
      <c r="F90" s="252" t="s">
        <v>302</v>
      </c>
      <c r="G90" s="253">
        <v>1.2</v>
      </c>
      <c r="H90" s="254">
        <v>1.2</v>
      </c>
      <c r="I90" s="255" t="s">
        <v>55</v>
      </c>
      <c r="J90" s="257" t="s">
        <v>55</v>
      </c>
      <c r="K90" s="255" t="s">
        <v>55</v>
      </c>
      <c r="L90" s="257" t="s">
        <v>55</v>
      </c>
      <c r="M90" s="255" t="s">
        <v>55</v>
      </c>
      <c r="N90" s="257" t="s">
        <v>55</v>
      </c>
      <c r="O90" s="255" t="s">
        <v>55</v>
      </c>
      <c r="P90" s="257" t="s">
        <v>55</v>
      </c>
      <c r="Q90" s="255" t="s">
        <v>55</v>
      </c>
      <c r="R90" s="257" t="s">
        <v>55</v>
      </c>
      <c r="S90" s="255" t="s">
        <v>55</v>
      </c>
      <c r="T90" s="257" t="s">
        <v>55</v>
      </c>
      <c r="U90" s="255" t="s">
        <v>55</v>
      </c>
      <c r="V90" s="257" t="s">
        <v>55</v>
      </c>
      <c r="W90" s="255" t="s">
        <v>55</v>
      </c>
      <c r="X90" s="257" t="s">
        <v>55</v>
      </c>
      <c r="Y90" s="255" t="s">
        <v>55</v>
      </c>
      <c r="Z90" s="257" t="s">
        <v>55</v>
      </c>
      <c r="AA90" s="255" t="s">
        <v>55</v>
      </c>
      <c r="AB90" s="257" t="s">
        <v>55</v>
      </c>
      <c r="AC90" s="255" t="s">
        <v>55</v>
      </c>
      <c r="AD90" s="257" t="s">
        <v>55</v>
      </c>
      <c r="AE90" s="255" t="s">
        <v>55</v>
      </c>
      <c r="AF90" s="257" t="s">
        <v>55</v>
      </c>
      <c r="AG90" s="255" t="s">
        <v>55</v>
      </c>
      <c r="AH90" s="257" t="s">
        <v>55</v>
      </c>
      <c r="AI90" s="255" t="s">
        <v>55</v>
      </c>
      <c r="AJ90" s="257" t="s">
        <v>55</v>
      </c>
      <c r="AK90" s="255" t="s">
        <v>55</v>
      </c>
      <c r="AL90" s="257" t="s">
        <v>55</v>
      </c>
      <c r="AM90" s="255" t="s">
        <v>55</v>
      </c>
      <c r="AN90" s="257" t="s">
        <v>55</v>
      </c>
      <c r="AO90" s="255" t="s">
        <v>55</v>
      </c>
      <c r="AP90" s="257" t="s">
        <v>55</v>
      </c>
      <c r="AQ90" s="255" t="s">
        <v>55</v>
      </c>
      <c r="AR90" s="257" t="s">
        <v>55</v>
      </c>
      <c r="AS90" s="255" t="s">
        <v>55</v>
      </c>
      <c r="AT90" s="257" t="s">
        <v>55</v>
      </c>
      <c r="AU90" s="255" t="s">
        <v>55</v>
      </c>
      <c r="AV90" s="257" t="s">
        <v>55</v>
      </c>
      <c r="AW90" s="255" t="s">
        <v>55</v>
      </c>
      <c r="AX90" s="257" t="s">
        <v>55</v>
      </c>
      <c r="AY90" s="255" t="s">
        <v>55</v>
      </c>
      <c r="AZ90" s="257" t="s">
        <v>55</v>
      </c>
      <c r="BA90" s="255" t="s">
        <v>55</v>
      </c>
      <c r="BB90" s="257" t="s">
        <v>55</v>
      </c>
      <c r="BC90" s="255" t="s">
        <v>55</v>
      </c>
      <c r="BD90" s="257" t="s">
        <v>55</v>
      </c>
      <c r="BE90" s="255" t="s">
        <v>55</v>
      </c>
      <c r="BF90" s="257" t="s">
        <v>55</v>
      </c>
      <c r="BG90" s="255" t="s">
        <v>55</v>
      </c>
      <c r="BH90" s="257" t="s">
        <v>55</v>
      </c>
      <c r="BI90" s="255" t="s">
        <v>55</v>
      </c>
      <c r="BJ90" s="257" t="s">
        <v>55</v>
      </c>
      <c r="BK90" s="255" t="s">
        <v>55</v>
      </c>
      <c r="BL90" s="257" t="s">
        <v>55</v>
      </c>
      <c r="BM90" s="255" t="s">
        <v>55</v>
      </c>
      <c r="BN90" s="257" t="s">
        <v>55</v>
      </c>
      <c r="BO90" s="255" t="s">
        <v>55</v>
      </c>
      <c r="BP90" s="257" t="s">
        <v>55</v>
      </c>
      <c r="BQ90" s="255" t="s">
        <v>55</v>
      </c>
      <c r="BR90" s="257" t="s">
        <v>55</v>
      </c>
      <c r="BS90" s="255" t="s">
        <v>55</v>
      </c>
      <c r="BT90" s="257" t="s">
        <v>55</v>
      </c>
      <c r="BU90" s="255" t="s">
        <v>55</v>
      </c>
      <c r="BV90" s="257" t="s">
        <v>55</v>
      </c>
      <c r="BW90" s="255" t="s">
        <v>55</v>
      </c>
      <c r="BX90" s="257" t="s">
        <v>55</v>
      </c>
      <c r="BY90" s="255" t="s">
        <v>55</v>
      </c>
      <c r="BZ90" s="257" t="s">
        <v>55</v>
      </c>
      <c r="CA90" s="255" t="s">
        <v>55</v>
      </c>
      <c r="CB90" s="257" t="s">
        <v>55</v>
      </c>
      <c r="CC90" s="255" t="s">
        <v>55</v>
      </c>
      <c r="CD90" s="257" t="s">
        <v>55</v>
      </c>
      <c r="CE90" s="255" t="s">
        <v>55</v>
      </c>
      <c r="CF90" s="257" t="s">
        <v>55</v>
      </c>
      <c r="CG90" s="255" t="s">
        <v>55</v>
      </c>
      <c r="CH90" s="257" t="s">
        <v>55</v>
      </c>
      <c r="CI90" s="255" t="s">
        <v>55</v>
      </c>
      <c r="CJ90" s="257" t="s">
        <v>55</v>
      </c>
      <c r="CK90" s="255" t="s">
        <v>55</v>
      </c>
      <c r="CL90" s="257" t="s">
        <v>55</v>
      </c>
      <c r="CM90" s="255" t="s">
        <v>55</v>
      </c>
      <c r="CN90" s="257" t="s">
        <v>55</v>
      </c>
      <c r="CO90" s="255" t="s">
        <v>55</v>
      </c>
      <c r="CP90" s="257" t="s">
        <v>55</v>
      </c>
      <c r="CQ90" s="255" t="s">
        <v>55</v>
      </c>
      <c r="CR90" s="257" t="s">
        <v>55</v>
      </c>
      <c r="CS90" s="255" t="s">
        <v>55</v>
      </c>
      <c r="CT90" s="257" t="s">
        <v>55</v>
      </c>
      <c r="CU90" s="255" t="s">
        <v>55</v>
      </c>
      <c r="CV90" s="257" t="s">
        <v>55</v>
      </c>
      <c r="CW90" s="255" t="s">
        <v>55</v>
      </c>
      <c r="CX90" s="257" t="s">
        <v>55</v>
      </c>
      <c r="CY90" s="255" t="s">
        <v>55</v>
      </c>
      <c r="CZ90" s="257" t="s">
        <v>55</v>
      </c>
      <c r="DA90" s="255" t="s">
        <v>55</v>
      </c>
      <c r="DB90" s="257" t="s">
        <v>55</v>
      </c>
      <c r="DC90" s="255" t="s">
        <v>55</v>
      </c>
      <c r="DD90" s="257" t="s">
        <v>55</v>
      </c>
      <c r="DE90" s="255" t="s">
        <v>55</v>
      </c>
      <c r="DF90" s="257" t="s">
        <v>55</v>
      </c>
      <c r="DG90" s="255" t="s">
        <v>55</v>
      </c>
      <c r="DH90" s="257" t="s">
        <v>55</v>
      </c>
      <c r="DI90" s="255" t="s">
        <v>55</v>
      </c>
      <c r="DJ90" s="257" t="s">
        <v>55</v>
      </c>
      <c r="DK90" s="255" t="s">
        <v>55</v>
      </c>
      <c r="DL90" s="257" t="s">
        <v>55</v>
      </c>
      <c r="DM90" s="255" t="s">
        <v>55</v>
      </c>
      <c r="DN90" s="257" t="s">
        <v>55</v>
      </c>
      <c r="DO90" s="255" t="s">
        <v>55</v>
      </c>
      <c r="DP90" s="257" t="s">
        <v>55</v>
      </c>
      <c r="DQ90" s="255" t="s">
        <v>55</v>
      </c>
      <c r="DR90" s="257" t="s">
        <v>55</v>
      </c>
      <c r="DS90" s="255" t="s">
        <v>55</v>
      </c>
      <c r="DT90" s="257" t="s">
        <v>55</v>
      </c>
      <c r="DU90" s="255" t="s">
        <v>55</v>
      </c>
      <c r="DV90" s="257" t="s">
        <v>55</v>
      </c>
      <c r="DW90" s="255" t="s">
        <v>55</v>
      </c>
      <c r="DX90" s="257" t="s">
        <v>55</v>
      </c>
      <c r="DY90" s="255" t="s">
        <v>55</v>
      </c>
      <c r="DZ90" s="257" t="s">
        <v>55</v>
      </c>
      <c r="EA90" s="255" t="s">
        <v>55</v>
      </c>
      <c r="EB90" s="257" t="s">
        <v>55</v>
      </c>
      <c r="EC90" s="255" t="s">
        <v>55</v>
      </c>
      <c r="ED90" s="257" t="s">
        <v>55</v>
      </c>
      <c r="EE90" s="255" t="s">
        <v>55</v>
      </c>
      <c r="EF90" s="257" t="s">
        <v>55</v>
      </c>
      <c r="EG90" s="255" t="s">
        <v>55</v>
      </c>
      <c r="EH90" s="257" t="s">
        <v>55</v>
      </c>
      <c r="EI90" s="255" t="s">
        <v>55</v>
      </c>
      <c r="EJ90" s="257" t="s">
        <v>55</v>
      </c>
      <c r="EK90" s="255" t="s">
        <v>55</v>
      </c>
      <c r="EL90" s="257" t="s">
        <v>55</v>
      </c>
      <c r="EM90" s="255" t="s">
        <v>55</v>
      </c>
      <c r="EN90" s="257" t="s">
        <v>55</v>
      </c>
      <c r="EO90" s="255" t="s">
        <v>55</v>
      </c>
      <c r="EP90" s="257" t="s">
        <v>55</v>
      </c>
      <c r="EQ90" s="255" t="s">
        <v>55</v>
      </c>
      <c r="ER90" s="257" t="s">
        <v>55</v>
      </c>
      <c r="ES90" s="255" t="s">
        <v>55</v>
      </c>
      <c r="ET90" s="257" t="s">
        <v>55</v>
      </c>
      <c r="EU90" s="255" t="s">
        <v>55</v>
      </c>
      <c r="EV90" s="257" t="s">
        <v>55</v>
      </c>
      <c r="EW90" s="255" t="s">
        <v>55</v>
      </c>
      <c r="EX90" s="257" t="s">
        <v>55</v>
      </c>
      <c r="EY90" s="255" t="s">
        <v>55</v>
      </c>
      <c r="EZ90" s="257" t="s">
        <v>55</v>
      </c>
      <c r="FA90" s="255" t="s">
        <v>55</v>
      </c>
      <c r="FB90" s="257" t="s">
        <v>55</v>
      </c>
      <c r="FC90" s="255" t="s">
        <v>55</v>
      </c>
      <c r="FD90" s="257" t="s">
        <v>55</v>
      </c>
      <c r="FE90" s="255" t="s">
        <v>55</v>
      </c>
      <c r="FF90" s="257" t="s">
        <v>55</v>
      </c>
      <c r="FG90" s="255" t="s">
        <v>55</v>
      </c>
      <c r="FH90" s="257" t="s">
        <v>55</v>
      </c>
      <c r="FI90" s="255" t="s">
        <v>55</v>
      </c>
      <c r="FJ90" s="257" t="s">
        <v>55</v>
      </c>
      <c r="FK90" s="255" t="s">
        <v>55</v>
      </c>
      <c r="FL90" s="257" t="s">
        <v>55</v>
      </c>
      <c r="FM90" s="255" t="s">
        <v>55</v>
      </c>
      <c r="FN90" s="257" t="s">
        <v>55</v>
      </c>
      <c r="FO90" s="255" t="s">
        <v>55</v>
      </c>
      <c r="FP90" s="257" t="s">
        <v>55</v>
      </c>
      <c r="FQ90" s="255" t="s">
        <v>55</v>
      </c>
      <c r="FR90" s="257" t="s">
        <v>55</v>
      </c>
      <c r="FS90" s="255" t="s">
        <v>55</v>
      </c>
      <c r="FT90" s="257" t="s">
        <v>55</v>
      </c>
      <c r="FU90" s="255" t="s">
        <v>55</v>
      </c>
      <c r="FV90" s="257" t="s">
        <v>55</v>
      </c>
      <c r="FW90" s="255" t="s">
        <v>55</v>
      </c>
      <c r="FX90" s="257" t="s">
        <v>55</v>
      </c>
      <c r="FY90" s="255" t="s">
        <v>55</v>
      </c>
      <c r="FZ90" s="257" t="s">
        <v>55</v>
      </c>
      <c r="GA90" s="255" t="s">
        <v>55</v>
      </c>
      <c r="GB90" s="257" t="s">
        <v>55</v>
      </c>
      <c r="GC90" s="255" t="s">
        <v>55</v>
      </c>
      <c r="GD90" s="257" t="s">
        <v>55</v>
      </c>
      <c r="GE90" s="255" t="s">
        <v>55</v>
      </c>
      <c r="GF90" s="257" t="s">
        <v>55</v>
      </c>
      <c r="GG90" s="255" t="s">
        <v>55</v>
      </c>
      <c r="GH90" s="257" t="s">
        <v>55</v>
      </c>
      <c r="GI90" s="255" t="s">
        <v>55</v>
      </c>
      <c r="GJ90" s="257" t="s">
        <v>55</v>
      </c>
      <c r="GK90" s="255" t="s">
        <v>55</v>
      </c>
      <c r="GL90" s="257" t="s">
        <v>55</v>
      </c>
      <c r="GM90" s="255" t="s">
        <v>55</v>
      </c>
      <c r="GN90" s="257" t="s">
        <v>55</v>
      </c>
      <c r="GO90" s="255" t="s">
        <v>55</v>
      </c>
      <c r="GP90" s="257" t="s">
        <v>55</v>
      </c>
      <c r="GQ90" s="255" t="s">
        <v>55</v>
      </c>
      <c r="GR90" s="257" t="s">
        <v>55</v>
      </c>
      <c r="GS90" s="255" t="s">
        <v>55</v>
      </c>
      <c r="GT90" s="257" t="s">
        <v>55</v>
      </c>
      <c r="GU90" s="255" t="s">
        <v>55</v>
      </c>
      <c r="GV90" s="257" t="s">
        <v>55</v>
      </c>
      <c r="GW90" s="255" t="s">
        <v>55</v>
      </c>
      <c r="GX90" s="257" t="s">
        <v>55</v>
      </c>
      <c r="GY90" s="255" t="s">
        <v>55</v>
      </c>
      <c r="GZ90" s="257" t="s">
        <v>55</v>
      </c>
      <c r="HA90" s="255" t="s">
        <v>55</v>
      </c>
      <c r="HB90" s="257" t="s">
        <v>55</v>
      </c>
      <c r="HC90" s="255" t="s">
        <v>55</v>
      </c>
      <c r="HD90" s="257" t="s">
        <v>55</v>
      </c>
      <c r="HE90" s="255" t="s">
        <v>55</v>
      </c>
      <c r="HF90" s="257" t="s">
        <v>55</v>
      </c>
      <c r="HG90" s="255" t="s">
        <v>55</v>
      </c>
      <c r="HH90" s="257" t="s">
        <v>55</v>
      </c>
      <c r="HI90" s="255" t="s">
        <v>55</v>
      </c>
      <c r="HJ90" s="257" t="s">
        <v>55</v>
      </c>
      <c r="HK90" s="255" t="s">
        <v>55</v>
      </c>
      <c r="HL90" s="257" t="s">
        <v>55</v>
      </c>
      <c r="HM90" s="255" t="s">
        <v>55</v>
      </c>
      <c r="HN90" s="257" t="s">
        <v>55</v>
      </c>
      <c r="HO90" s="255" t="s">
        <v>55</v>
      </c>
      <c r="HP90" s="257" t="s">
        <v>55</v>
      </c>
      <c r="HQ90" s="255" t="s">
        <v>55</v>
      </c>
      <c r="HR90" s="257" t="s">
        <v>55</v>
      </c>
      <c r="HS90" s="255" t="s">
        <v>55</v>
      </c>
      <c r="HT90" s="257" t="s">
        <v>55</v>
      </c>
      <c r="HU90" s="255" t="s">
        <v>55</v>
      </c>
      <c r="HV90" s="257" t="s">
        <v>55</v>
      </c>
      <c r="HW90" s="413" t="s">
        <v>55</v>
      </c>
      <c r="HX90" s="414" t="s">
        <v>55</v>
      </c>
      <c r="HY90" s="413" t="s">
        <v>55</v>
      </c>
      <c r="HZ90" s="414" t="s">
        <v>55</v>
      </c>
      <c r="IA90" s="413" t="s">
        <v>55</v>
      </c>
      <c r="IB90" s="414" t="s">
        <v>55</v>
      </c>
      <c r="IC90" s="255" t="s">
        <v>55</v>
      </c>
      <c r="ID90" s="257" t="s">
        <v>55</v>
      </c>
      <c r="IE90" s="255" t="s">
        <v>55</v>
      </c>
      <c r="IF90" s="257" t="s">
        <v>55</v>
      </c>
      <c r="IG90" s="413" t="s">
        <v>55</v>
      </c>
      <c r="IH90" s="414" t="s">
        <v>55</v>
      </c>
      <c r="II90" s="413" t="s">
        <v>55</v>
      </c>
      <c r="IJ90" s="414" t="s">
        <v>55</v>
      </c>
      <c r="IK90" s="413" t="s">
        <v>55</v>
      </c>
      <c r="IL90" s="414" t="s">
        <v>55</v>
      </c>
      <c r="IM90" s="413" t="s">
        <v>55</v>
      </c>
      <c r="IN90" s="414" t="s">
        <v>55</v>
      </c>
      <c r="IO90" s="413" t="s">
        <v>55</v>
      </c>
      <c r="IP90" s="414" t="s">
        <v>55</v>
      </c>
      <c r="IQ90" s="413" t="s">
        <v>55</v>
      </c>
      <c r="IR90" s="414" t="s">
        <v>55</v>
      </c>
      <c r="IS90" s="413">
        <v>3.06</v>
      </c>
      <c r="IT90" s="414">
        <v>3.06</v>
      </c>
      <c r="IU90" s="413">
        <v>3.16</v>
      </c>
      <c r="IV90" s="414">
        <v>3.1799999999999997</v>
      </c>
      <c r="IW90" s="413">
        <v>3.0700000000000003</v>
      </c>
      <c r="IX90" s="414">
        <v>3.12</v>
      </c>
      <c r="IY90" s="413">
        <v>3.15</v>
      </c>
      <c r="IZ90" s="414">
        <v>3.2199999999999998</v>
      </c>
      <c r="JA90" s="413">
        <f>+INDEX('[1]CCSU-NSU-historical'!$1:$1048576,ROW(),+MATCH(JA$13,'[1]CCSU-NSU-historical'!$13:$13,0))</f>
        <v>3.12</v>
      </c>
      <c r="JB90" s="414">
        <f>+INDEX('[1]CCSU-NSU-historical'!$1:$1048576,ROW(),+MATCH(JB$13,'[1]CCSU-NSU-historical'!$13:$13,0)+1)</f>
        <v>3.19</v>
      </c>
      <c r="JC90" s="413">
        <v>3.3200000000000003</v>
      </c>
      <c r="JD90" s="414">
        <v>3.42</v>
      </c>
      <c r="JE90" s="413">
        <v>3.17</v>
      </c>
      <c r="JF90" s="414">
        <v>3.26</v>
      </c>
      <c r="JG90" s="413">
        <v>3.05</v>
      </c>
      <c r="JH90" s="414">
        <v>3.02</v>
      </c>
      <c r="JI90" s="413">
        <v>2.71</v>
      </c>
      <c r="JJ90" s="414">
        <v>2.6799999999999997</v>
      </c>
      <c r="JK90" s="413">
        <v>2.56</v>
      </c>
      <c r="JL90" s="414">
        <v>2.5299999999999998</v>
      </c>
      <c r="JM90" s="413">
        <v>2.4900000000000002</v>
      </c>
      <c r="JN90" s="414">
        <v>2.48</v>
      </c>
      <c r="JO90" s="413">
        <v>2.42</v>
      </c>
      <c r="JP90" s="414">
        <v>2.41</v>
      </c>
      <c r="JQ90" s="413">
        <v>2.4</v>
      </c>
      <c r="JR90" s="414">
        <v>2.36</v>
      </c>
      <c r="JS90" s="413">
        <v>2.4699999999999998</v>
      </c>
      <c r="JT90" s="414">
        <v>2.38</v>
      </c>
      <c r="JU90" s="413">
        <v>2.36</v>
      </c>
      <c r="JV90" s="414">
        <v>2.2199999999999998</v>
      </c>
      <c r="JW90" s="413">
        <v>2.2800000000000002</v>
      </c>
      <c r="JX90" s="414">
        <v>2.09</v>
      </c>
      <c r="JY90" s="413">
        <v>2.38</v>
      </c>
      <c r="JZ90" s="414">
        <v>2.1799999999999997</v>
      </c>
    </row>
    <row r="91" spans="1:286" x14ac:dyDescent="0.3">
      <c r="A91" s="191" t="s">
        <v>214</v>
      </c>
      <c r="B91" s="191" t="s">
        <v>213</v>
      </c>
      <c r="C91" s="271"/>
      <c r="D91" s="274"/>
      <c r="E91" s="26" t="s">
        <v>158</v>
      </c>
      <c r="F91" s="252" t="s">
        <v>303</v>
      </c>
      <c r="G91" s="253">
        <v>1.2</v>
      </c>
      <c r="H91" s="254">
        <v>1.2</v>
      </c>
      <c r="I91" s="255" t="s">
        <v>55</v>
      </c>
      <c r="J91" s="257" t="s">
        <v>55</v>
      </c>
      <c r="K91" s="255" t="s">
        <v>55</v>
      </c>
      <c r="L91" s="257" t="s">
        <v>55</v>
      </c>
      <c r="M91" s="255" t="s">
        <v>55</v>
      </c>
      <c r="N91" s="257" t="s">
        <v>55</v>
      </c>
      <c r="O91" s="255" t="s">
        <v>55</v>
      </c>
      <c r="P91" s="257" t="s">
        <v>55</v>
      </c>
      <c r="Q91" s="255" t="s">
        <v>55</v>
      </c>
      <c r="R91" s="257" t="s">
        <v>55</v>
      </c>
      <c r="S91" s="255" t="s">
        <v>55</v>
      </c>
      <c r="T91" s="257" t="s">
        <v>55</v>
      </c>
      <c r="U91" s="255" t="s">
        <v>55</v>
      </c>
      <c r="V91" s="257" t="s">
        <v>55</v>
      </c>
      <c r="W91" s="255" t="s">
        <v>55</v>
      </c>
      <c r="X91" s="257" t="s">
        <v>55</v>
      </c>
      <c r="Y91" s="255" t="s">
        <v>55</v>
      </c>
      <c r="Z91" s="257" t="s">
        <v>55</v>
      </c>
      <c r="AA91" s="255" t="s">
        <v>55</v>
      </c>
      <c r="AB91" s="257" t="s">
        <v>55</v>
      </c>
      <c r="AC91" s="255" t="s">
        <v>55</v>
      </c>
      <c r="AD91" s="257" t="s">
        <v>55</v>
      </c>
      <c r="AE91" s="255" t="s">
        <v>55</v>
      </c>
      <c r="AF91" s="257" t="s">
        <v>55</v>
      </c>
      <c r="AG91" s="255" t="s">
        <v>55</v>
      </c>
      <c r="AH91" s="257" t="s">
        <v>55</v>
      </c>
      <c r="AI91" s="255" t="s">
        <v>55</v>
      </c>
      <c r="AJ91" s="257" t="s">
        <v>55</v>
      </c>
      <c r="AK91" s="255" t="s">
        <v>55</v>
      </c>
      <c r="AL91" s="257" t="s">
        <v>55</v>
      </c>
      <c r="AM91" s="255" t="s">
        <v>55</v>
      </c>
      <c r="AN91" s="257" t="s">
        <v>55</v>
      </c>
      <c r="AO91" s="255" t="s">
        <v>55</v>
      </c>
      <c r="AP91" s="257" t="s">
        <v>55</v>
      </c>
      <c r="AQ91" s="255" t="s">
        <v>55</v>
      </c>
      <c r="AR91" s="257" t="s">
        <v>55</v>
      </c>
      <c r="AS91" s="255" t="s">
        <v>55</v>
      </c>
      <c r="AT91" s="257" t="s">
        <v>55</v>
      </c>
      <c r="AU91" s="255" t="s">
        <v>55</v>
      </c>
      <c r="AV91" s="257" t="s">
        <v>55</v>
      </c>
      <c r="AW91" s="255" t="s">
        <v>55</v>
      </c>
      <c r="AX91" s="257" t="s">
        <v>55</v>
      </c>
      <c r="AY91" s="255" t="s">
        <v>55</v>
      </c>
      <c r="AZ91" s="257" t="s">
        <v>55</v>
      </c>
      <c r="BA91" s="255" t="s">
        <v>55</v>
      </c>
      <c r="BB91" s="257" t="s">
        <v>55</v>
      </c>
      <c r="BC91" s="255" t="s">
        <v>55</v>
      </c>
      <c r="BD91" s="257" t="s">
        <v>55</v>
      </c>
      <c r="BE91" s="255" t="s">
        <v>55</v>
      </c>
      <c r="BF91" s="257" t="s">
        <v>55</v>
      </c>
      <c r="BG91" s="255" t="s">
        <v>55</v>
      </c>
      <c r="BH91" s="257" t="s">
        <v>55</v>
      </c>
      <c r="BI91" s="255" t="s">
        <v>55</v>
      </c>
      <c r="BJ91" s="257" t="s">
        <v>55</v>
      </c>
      <c r="BK91" s="255" t="s">
        <v>55</v>
      </c>
      <c r="BL91" s="257" t="s">
        <v>55</v>
      </c>
      <c r="BM91" s="255" t="s">
        <v>55</v>
      </c>
      <c r="BN91" s="257" t="s">
        <v>55</v>
      </c>
      <c r="BO91" s="255" t="s">
        <v>55</v>
      </c>
      <c r="BP91" s="257" t="s">
        <v>55</v>
      </c>
      <c r="BQ91" s="255" t="s">
        <v>55</v>
      </c>
      <c r="BR91" s="257" t="s">
        <v>55</v>
      </c>
      <c r="BS91" s="255" t="s">
        <v>55</v>
      </c>
      <c r="BT91" s="257" t="s">
        <v>55</v>
      </c>
      <c r="BU91" s="255" t="s">
        <v>55</v>
      </c>
      <c r="BV91" s="257" t="s">
        <v>55</v>
      </c>
      <c r="BW91" s="255" t="s">
        <v>55</v>
      </c>
      <c r="BX91" s="257" t="s">
        <v>55</v>
      </c>
      <c r="BY91" s="255" t="s">
        <v>55</v>
      </c>
      <c r="BZ91" s="257" t="s">
        <v>55</v>
      </c>
      <c r="CA91" s="255" t="s">
        <v>55</v>
      </c>
      <c r="CB91" s="257" t="s">
        <v>55</v>
      </c>
      <c r="CC91" s="255" t="s">
        <v>55</v>
      </c>
      <c r="CD91" s="257" t="s">
        <v>55</v>
      </c>
      <c r="CE91" s="255" t="s">
        <v>55</v>
      </c>
      <c r="CF91" s="257" t="s">
        <v>55</v>
      </c>
      <c r="CG91" s="255" t="s">
        <v>55</v>
      </c>
      <c r="CH91" s="257" t="s">
        <v>55</v>
      </c>
      <c r="CI91" s="255" t="s">
        <v>55</v>
      </c>
      <c r="CJ91" s="257" t="s">
        <v>55</v>
      </c>
      <c r="CK91" s="255" t="s">
        <v>55</v>
      </c>
      <c r="CL91" s="257" t="s">
        <v>55</v>
      </c>
      <c r="CM91" s="255" t="s">
        <v>55</v>
      </c>
      <c r="CN91" s="257" t="s">
        <v>55</v>
      </c>
      <c r="CO91" s="255" t="s">
        <v>55</v>
      </c>
      <c r="CP91" s="257" t="s">
        <v>55</v>
      </c>
      <c r="CQ91" s="255" t="s">
        <v>55</v>
      </c>
      <c r="CR91" s="257" t="s">
        <v>55</v>
      </c>
      <c r="CS91" s="255" t="s">
        <v>55</v>
      </c>
      <c r="CT91" s="257" t="s">
        <v>55</v>
      </c>
      <c r="CU91" s="255" t="s">
        <v>55</v>
      </c>
      <c r="CV91" s="257" t="s">
        <v>55</v>
      </c>
      <c r="CW91" s="255" t="s">
        <v>55</v>
      </c>
      <c r="CX91" s="257" t="s">
        <v>55</v>
      </c>
      <c r="CY91" s="255" t="s">
        <v>55</v>
      </c>
      <c r="CZ91" s="257" t="s">
        <v>55</v>
      </c>
      <c r="DA91" s="255" t="s">
        <v>55</v>
      </c>
      <c r="DB91" s="257" t="s">
        <v>55</v>
      </c>
      <c r="DC91" s="255" t="s">
        <v>55</v>
      </c>
      <c r="DD91" s="257" t="s">
        <v>55</v>
      </c>
      <c r="DE91" s="255" t="s">
        <v>55</v>
      </c>
      <c r="DF91" s="257" t="s">
        <v>55</v>
      </c>
      <c r="DG91" s="255" t="s">
        <v>55</v>
      </c>
      <c r="DH91" s="257" t="s">
        <v>55</v>
      </c>
      <c r="DI91" s="255" t="s">
        <v>55</v>
      </c>
      <c r="DJ91" s="257" t="s">
        <v>55</v>
      </c>
      <c r="DK91" s="255" t="s">
        <v>55</v>
      </c>
      <c r="DL91" s="257" t="s">
        <v>55</v>
      </c>
      <c r="DM91" s="255" t="s">
        <v>55</v>
      </c>
      <c r="DN91" s="257" t="s">
        <v>55</v>
      </c>
      <c r="DO91" s="255" t="s">
        <v>55</v>
      </c>
      <c r="DP91" s="257" t="s">
        <v>55</v>
      </c>
      <c r="DQ91" s="255" t="s">
        <v>55</v>
      </c>
      <c r="DR91" s="257" t="s">
        <v>55</v>
      </c>
      <c r="DS91" s="255" t="s">
        <v>55</v>
      </c>
      <c r="DT91" s="257" t="s">
        <v>55</v>
      </c>
      <c r="DU91" s="255" t="s">
        <v>55</v>
      </c>
      <c r="DV91" s="257" t="s">
        <v>55</v>
      </c>
      <c r="DW91" s="255" t="s">
        <v>55</v>
      </c>
      <c r="DX91" s="257" t="s">
        <v>55</v>
      </c>
      <c r="DY91" s="255" t="s">
        <v>55</v>
      </c>
      <c r="DZ91" s="257" t="s">
        <v>55</v>
      </c>
      <c r="EA91" s="255" t="s">
        <v>55</v>
      </c>
      <c r="EB91" s="257" t="s">
        <v>55</v>
      </c>
      <c r="EC91" s="255" t="s">
        <v>55</v>
      </c>
      <c r="ED91" s="257" t="s">
        <v>55</v>
      </c>
      <c r="EE91" s="255" t="s">
        <v>55</v>
      </c>
      <c r="EF91" s="257" t="s">
        <v>55</v>
      </c>
      <c r="EG91" s="255" t="s">
        <v>55</v>
      </c>
      <c r="EH91" s="257" t="s">
        <v>55</v>
      </c>
      <c r="EI91" s="255" t="s">
        <v>55</v>
      </c>
      <c r="EJ91" s="257" t="s">
        <v>55</v>
      </c>
      <c r="EK91" s="255" t="s">
        <v>55</v>
      </c>
      <c r="EL91" s="257" t="s">
        <v>55</v>
      </c>
      <c r="EM91" s="255" t="s">
        <v>55</v>
      </c>
      <c r="EN91" s="257" t="s">
        <v>55</v>
      </c>
      <c r="EO91" s="255" t="s">
        <v>55</v>
      </c>
      <c r="EP91" s="257" t="s">
        <v>55</v>
      </c>
      <c r="EQ91" s="255" t="s">
        <v>55</v>
      </c>
      <c r="ER91" s="257" t="s">
        <v>55</v>
      </c>
      <c r="ES91" s="255" t="s">
        <v>55</v>
      </c>
      <c r="ET91" s="257" t="s">
        <v>55</v>
      </c>
      <c r="EU91" s="255" t="s">
        <v>55</v>
      </c>
      <c r="EV91" s="257" t="s">
        <v>55</v>
      </c>
      <c r="EW91" s="255" t="s">
        <v>55</v>
      </c>
      <c r="EX91" s="257" t="s">
        <v>55</v>
      </c>
      <c r="EY91" s="255" t="s">
        <v>55</v>
      </c>
      <c r="EZ91" s="257" t="s">
        <v>55</v>
      </c>
      <c r="FA91" s="255" t="s">
        <v>55</v>
      </c>
      <c r="FB91" s="257" t="s">
        <v>55</v>
      </c>
      <c r="FC91" s="255" t="s">
        <v>55</v>
      </c>
      <c r="FD91" s="257" t="s">
        <v>55</v>
      </c>
      <c r="FE91" s="255" t="s">
        <v>55</v>
      </c>
      <c r="FF91" s="257" t="s">
        <v>55</v>
      </c>
      <c r="FG91" s="255" t="s">
        <v>55</v>
      </c>
      <c r="FH91" s="257" t="s">
        <v>55</v>
      </c>
      <c r="FI91" s="255" t="s">
        <v>55</v>
      </c>
      <c r="FJ91" s="257" t="s">
        <v>55</v>
      </c>
      <c r="FK91" s="255" t="s">
        <v>55</v>
      </c>
      <c r="FL91" s="257" t="s">
        <v>55</v>
      </c>
      <c r="FM91" s="255" t="s">
        <v>55</v>
      </c>
      <c r="FN91" s="257" t="s">
        <v>55</v>
      </c>
      <c r="FO91" s="255" t="s">
        <v>55</v>
      </c>
      <c r="FP91" s="257" t="s">
        <v>55</v>
      </c>
      <c r="FQ91" s="255" t="s">
        <v>55</v>
      </c>
      <c r="FR91" s="257" t="s">
        <v>55</v>
      </c>
      <c r="FS91" s="255" t="s">
        <v>55</v>
      </c>
      <c r="FT91" s="257" t="s">
        <v>55</v>
      </c>
      <c r="FU91" s="255" t="s">
        <v>55</v>
      </c>
      <c r="FV91" s="257" t="s">
        <v>55</v>
      </c>
      <c r="FW91" s="255" t="s">
        <v>55</v>
      </c>
      <c r="FX91" s="257" t="s">
        <v>55</v>
      </c>
      <c r="FY91" s="255" t="s">
        <v>55</v>
      </c>
      <c r="FZ91" s="257" t="s">
        <v>55</v>
      </c>
      <c r="GA91" s="255" t="s">
        <v>55</v>
      </c>
      <c r="GB91" s="257" t="s">
        <v>55</v>
      </c>
      <c r="GC91" s="255" t="s">
        <v>55</v>
      </c>
      <c r="GD91" s="257" t="s">
        <v>55</v>
      </c>
      <c r="GE91" s="255" t="s">
        <v>55</v>
      </c>
      <c r="GF91" s="257" t="s">
        <v>55</v>
      </c>
      <c r="GG91" s="255" t="s">
        <v>55</v>
      </c>
      <c r="GH91" s="257" t="s">
        <v>55</v>
      </c>
      <c r="GI91" s="255" t="s">
        <v>55</v>
      </c>
      <c r="GJ91" s="257" t="s">
        <v>55</v>
      </c>
      <c r="GK91" s="255" t="s">
        <v>55</v>
      </c>
      <c r="GL91" s="257" t="s">
        <v>55</v>
      </c>
      <c r="GM91" s="255" t="s">
        <v>55</v>
      </c>
      <c r="GN91" s="257" t="s">
        <v>55</v>
      </c>
      <c r="GO91" s="255" t="s">
        <v>55</v>
      </c>
      <c r="GP91" s="257" t="s">
        <v>55</v>
      </c>
      <c r="GQ91" s="255" t="s">
        <v>55</v>
      </c>
      <c r="GR91" s="257" t="s">
        <v>55</v>
      </c>
      <c r="GS91" s="255" t="s">
        <v>55</v>
      </c>
      <c r="GT91" s="257" t="s">
        <v>55</v>
      </c>
      <c r="GU91" s="255" t="s">
        <v>55</v>
      </c>
      <c r="GV91" s="257" t="s">
        <v>55</v>
      </c>
      <c r="GW91" s="255" t="s">
        <v>55</v>
      </c>
      <c r="GX91" s="257" t="s">
        <v>55</v>
      </c>
      <c r="GY91" s="255" t="s">
        <v>55</v>
      </c>
      <c r="GZ91" s="257" t="s">
        <v>55</v>
      </c>
      <c r="HA91" s="255" t="s">
        <v>55</v>
      </c>
      <c r="HB91" s="257" t="s">
        <v>55</v>
      </c>
      <c r="HC91" s="255" t="s">
        <v>55</v>
      </c>
      <c r="HD91" s="257" t="s">
        <v>55</v>
      </c>
      <c r="HE91" s="255" t="s">
        <v>55</v>
      </c>
      <c r="HF91" s="257" t="s">
        <v>55</v>
      </c>
      <c r="HG91" s="255" t="s">
        <v>55</v>
      </c>
      <c r="HH91" s="257" t="s">
        <v>55</v>
      </c>
      <c r="HI91" s="255" t="s">
        <v>55</v>
      </c>
      <c r="HJ91" s="257" t="s">
        <v>55</v>
      </c>
      <c r="HK91" s="255" t="s">
        <v>55</v>
      </c>
      <c r="HL91" s="257" t="s">
        <v>55</v>
      </c>
      <c r="HM91" s="255" t="s">
        <v>55</v>
      </c>
      <c r="HN91" s="257" t="s">
        <v>55</v>
      </c>
      <c r="HO91" s="255" t="s">
        <v>55</v>
      </c>
      <c r="HP91" s="257" t="s">
        <v>55</v>
      </c>
      <c r="HQ91" s="255" t="s">
        <v>55</v>
      </c>
      <c r="HR91" s="257" t="s">
        <v>55</v>
      </c>
      <c r="HS91" s="255" t="s">
        <v>55</v>
      </c>
      <c r="HT91" s="257" t="s">
        <v>55</v>
      </c>
      <c r="HU91" s="255" t="s">
        <v>55</v>
      </c>
      <c r="HV91" s="257" t="s">
        <v>55</v>
      </c>
      <c r="HW91" s="413" t="s">
        <v>55</v>
      </c>
      <c r="HX91" s="414" t="s">
        <v>55</v>
      </c>
      <c r="HY91" s="413" t="s">
        <v>55</v>
      </c>
      <c r="HZ91" s="414" t="s">
        <v>55</v>
      </c>
      <c r="IA91" s="413" t="s">
        <v>55</v>
      </c>
      <c r="IB91" s="414" t="s">
        <v>55</v>
      </c>
      <c r="IC91" s="255" t="s">
        <v>55</v>
      </c>
      <c r="ID91" s="257" t="s">
        <v>55</v>
      </c>
      <c r="IE91" s="255" t="s">
        <v>55</v>
      </c>
      <c r="IF91" s="257" t="s">
        <v>55</v>
      </c>
      <c r="IG91" s="413" t="s">
        <v>55</v>
      </c>
      <c r="IH91" s="414" t="s">
        <v>55</v>
      </c>
      <c r="II91" s="413" t="s">
        <v>55</v>
      </c>
      <c r="IJ91" s="414" t="s">
        <v>55</v>
      </c>
      <c r="IK91" s="413" t="s">
        <v>55</v>
      </c>
      <c r="IL91" s="414" t="s">
        <v>55</v>
      </c>
      <c r="IM91" s="413" t="s">
        <v>55</v>
      </c>
      <c r="IN91" s="414" t="s">
        <v>55</v>
      </c>
      <c r="IO91" s="413" t="s">
        <v>55</v>
      </c>
      <c r="IP91" s="414" t="s">
        <v>55</v>
      </c>
      <c r="IQ91" s="413" t="s">
        <v>55</v>
      </c>
      <c r="IR91" s="414" t="s">
        <v>55</v>
      </c>
      <c r="IS91" s="413">
        <v>3.06</v>
      </c>
      <c r="IT91" s="414">
        <v>3.06</v>
      </c>
      <c r="IU91" s="413">
        <v>3.16</v>
      </c>
      <c r="IV91" s="414">
        <v>3.1799999999999997</v>
      </c>
      <c r="IW91" s="413">
        <v>3.0700000000000003</v>
      </c>
      <c r="IX91" s="414">
        <v>3.12</v>
      </c>
      <c r="IY91" s="413">
        <v>3.15</v>
      </c>
      <c r="IZ91" s="414">
        <v>3.2199999999999998</v>
      </c>
      <c r="JA91" s="413">
        <f>+INDEX('[1]CCSU-NSU-historical'!$1:$1048576,ROW(),+MATCH(JA$13,'[1]CCSU-NSU-historical'!$13:$13,0))</f>
        <v>3.12</v>
      </c>
      <c r="JB91" s="414">
        <f>+INDEX('[1]CCSU-NSU-historical'!$1:$1048576,ROW(),+MATCH(JB$13,'[1]CCSU-NSU-historical'!$13:$13,0)+1)</f>
        <v>3.19</v>
      </c>
      <c r="JC91" s="413">
        <v>3.3200000000000003</v>
      </c>
      <c r="JD91" s="414">
        <v>3.42</v>
      </c>
      <c r="JE91" s="413">
        <v>3.17</v>
      </c>
      <c r="JF91" s="414">
        <v>3.26</v>
      </c>
      <c r="JG91" s="413">
        <v>3.05</v>
      </c>
      <c r="JH91" s="414">
        <v>3.02</v>
      </c>
      <c r="JI91" s="413">
        <v>2.71</v>
      </c>
      <c r="JJ91" s="414">
        <v>2.6799999999999997</v>
      </c>
      <c r="JK91" s="413">
        <v>2.56</v>
      </c>
      <c r="JL91" s="414">
        <v>2.5299999999999998</v>
      </c>
      <c r="JM91" s="413">
        <v>2.4900000000000002</v>
      </c>
      <c r="JN91" s="414">
        <v>2.48</v>
      </c>
      <c r="JO91" s="413">
        <v>2.42</v>
      </c>
      <c r="JP91" s="414">
        <v>2.41</v>
      </c>
      <c r="JQ91" s="413">
        <v>2.4</v>
      </c>
      <c r="JR91" s="414">
        <v>2.36</v>
      </c>
      <c r="JS91" s="413">
        <v>2.4699999999999998</v>
      </c>
      <c r="JT91" s="414">
        <v>2.38</v>
      </c>
      <c r="JU91" s="413">
        <v>2.36</v>
      </c>
      <c r="JV91" s="414">
        <v>2.2199999999999998</v>
      </c>
      <c r="JW91" s="413">
        <v>2.2800000000000002</v>
      </c>
      <c r="JX91" s="414">
        <v>2.09</v>
      </c>
      <c r="JY91" s="413">
        <v>2.38</v>
      </c>
      <c r="JZ91" s="414">
        <v>2.1799999999999997</v>
      </c>
    </row>
    <row r="92" spans="1:286" x14ac:dyDescent="0.3">
      <c r="A92" s="191" t="s">
        <v>215</v>
      </c>
      <c r="B92" s="191" t="s">
        <v>214</v>
      </c>
      <c r="C92" s="271"/>
      <c r="D92" s="274"/>
      <c r="E92" s="26" t="s">
        <v>160</v>
      </c>
      <c r="F92" s="252" t="s">
        <v>304</v>
      </c>
      <c r="G92" s="253">
        <v>1.2</v>
      </c>
      <c r="H92" s="254">
        <v>1.2</v>
      </c>
      <c r="I92" s="255" t="s">
        <v>55</v>
      </c>
      <c r="J92" s="257" t="s">
        <v>55</v>
      </c>
      <c r="K92" s="255" t="s">
        <v>55</v>
      </c>
      <c r="L92" s="257" t="s">
        <v>55</v>
      </c>
      <c r="M92" s="255" t="s">
        <v>55</v>
      </c>
      <c r="N92" s="257" t="s">
        <v>55</v>
      </c>
      <c r="O92" s="255" t="s">
        <v>55</v>
      </c>
      <c r="P92" s="257" t="s">
        <v>55</v>
      </c>
      <c r="Q92" s="255" t="s">
        <v>55</v>
      </c>
      <c r="R92" s="257" t="s">
        <v>55</v>
      </c>
      <c r="S92" s="255" t="s">
        <v>55</v>
      </c>
      <c r="T92" s="257" t="s">
        <v>55</v>
      </c>
      <c r="U92" s="255" t="s">
        <v>55</v>
      </c>
      <c r="V92" s="257" t="s">
        <v>55</v>
      </c>
      <c r="W92" s="255" t="s">
        <v>55</v>
      </c>
      <c r="X92" s="257" t="s">
        <v>55</v>
      </c>
      <c r="Y92" s="255" t="s">
        <v>55</v>
      </c>
      <c r="Z92" s="257" t="s">
        <v>55</v>
      </c>
      <c r="AA92" s="255" t="s">
        <v>55</v>
      </c>
      <c r="AB92" s="257" t="s">
        <v>55</v>
      </c>
      <c r="AC92" s="255" t="s">
        <v>55</v>
      </c>
      <c r="AD92" s="257" t="s">
        <v>55</v>
      </c>
      <c r="AE92" s="255" t="s">
        <v>55</v>
      </c>
      <c r="AF92" s="257" t="s">
        <v>55</v>
      </c>
      <c r="AG92" s="255" t="s">
        <v>55</v>
      </c>
      <c r="AH92" s="257" t="s">
        <v>55</v>
      </c>
      <c r="AI92" s="255" t="s">
        <v>55</v>
      </c>
      <c r="AJ92" s="257" t="s">
        <v>55</v>
      </c>
      <c r="AK92" s="255" t="s">
        <v>55</v>
      </c>
      <c r="AL92" s="257" t="s">
        <v>55</v>
      </c>
      <c r="AM92" s="255" t="s">
        <v>55</v>
      </c>
      <c r="AN92" s="257" t="s">
        <v>55</v>
      </c>
      <c r="AO92" s="255" t="s">
        <v>55</v>
      </c>
      <c r="AP92" s="257" t="s">
        <v>55</v>
      </c>
      <c r="AQ92" s="255" t="s">
        <v>55</v>
      </c>
      <c r="AR92" s="257" t="s">
        <v>55</v>
      </c>
      <c r="AS92" s="255" t="s">
        <v>55</v>
      </c>
      <c r="AT92" s="257" t="s">
        <v>55</v>
      </c>
      <c r="AU92" s="255" t="s">
        <v>55</v>
      </c>
      <c r="AV92" s="257" t="s">
        <v>55</v>
      </c>
      <c r="AW92" s="255" t="s">
        <v>55</v>
      </c>
      <c r="AX92" s="257" t="s">
        <v>55</v>
      </c>
      <c r="AY92" s="255" t="s">
        <v>55</v>
      </c>
      <c r="AZ92" s="257" t="s">
        <v>55</v>
      </c>
      <c r="BA92" s="255" t="s">
        <v>55</v>
      </c>
      <c r="BB92" s="257" t="s">
        <v>55</v>
      </c>
      <c r="BC92" s="255" t="s">
        <v>55</v>
      </c>
      <c r="BD92" s="257" t="s">
        <v>55</v>
      </c>
      <c r="BE92" s="255" t="s">
        <v>55</v>
      </c>
      <c r="BF92" s="257" t="s">
        <v>55</v>
      </c>
      <c r="BG92" s="255" t="s">
        <v>55</v>
      </c>
      <c r="BH92" s="257" t="s">
        <v>55</v>
      </c>
      <c r="BI92" s="255" t="s">
        <v>55</v>
      </c>
      <c r="BJ92" s="257" t="s">
        <v>55</v>
      </c>
      <c r="BK92" s="255" t="s">
        <v>55</v>
      </c>
      <c r="BL92" s="257" t="s">
        <v>55</v>
      </c>
      <c r="BM92" s="255" t="s">
        <v>55</v>
      </c>
      <c r="BN92" s="257" t="s">
        <v>55</v>
      </c>
      <c r="BO92" s="255" t="s">
        <v>55</v>
      </c>
      <c r="BP92" s="257" t="s">
        <v>55</v>
      </c>
      <c r="BQ92" s="255" t="s">
        <v>55</v>
      </c>
      <c r="BR92" s="257" t="s">
        <v>55</v>
      </c>
      <c r="BS92" s="255" t="s">
        <v>55</v>
      </c>
      <c r="BT92" s="257" t="s">
        <v>55</v>
      </c>
      <c r="BU92" s="255" t="s">
        <v>55</v>
      </c>
      <c r="BV92" s="257" t="s">
        <v>55</v>
      </c>
      <c r="BW92" s="255" t="s">
        <v>55</v>
      </c>
      <c r="BX92" s="257" t="s">
        <v>55</v>
      </c>
      <c r="BY92" s="255" t="s">
        <v>55</v>
      </c>
      <c r="BZ92" s="257" t="s">
        <v>55</v>
      </c>
      <c r="CA92" s="255" t="s">
        <v>55</v>
      </c>
      <c r="CB92" s="257" t="s">
        <v>55</v>
      </c>
      <c r="CC92" s="255" t="s">
        <v>55</v>
      </c>
      <c r="CD92" s="257" t="s">
        <v>55</v>
      </c>
      <c r="CE92" s="255" t="s">
        <v>55</v>
      </c>
      <c r="CF92" s="257" t="s">
        <v>55</v>
      </c>
      <c r="CG92" s="255" t="s">
        <v>55</v>
      </c>
      <c r="CH92" s="257" t="s">
        <v>55</v>
      </c>
      <c r="CI92" s="255" t="s">
        <v>55</v>
      </c>
      <c r="CJ92" s="257" t="s">
        <v>55</v>
      </c>
      <c r="CK92" s="255" t="s">
        <v>55</v>
      </c>
      <c r="CL92" s="257" t="s">
        <v>55</v>
      </c>
      <c r="CM92" s="255" t="s">
        <v>55</v>
      </c>
      <c r="CN92" s="257" t="s">
        <v>55</v>
      </c>
      <c r="CO92" s="255" t="s">
        <v>55</v>
      </c>
      <c r="CP92" s="257" t="s">
        <v>55</v>
      </c>
      <c r="CQ92" s="255" t="s">
        <v>55</v>
      </c>
      <c r="CR92" s="257" t="s">
        <v>55</v>
      </c>
      <c r="CS92" s="255" t="s">
        <v>55</v>
      </c>
      <c r="CT92" s="257" t="s">
        <v>55</v>
      </c>
      <c r="CU92" s="255" t="s">
        <v>55</v>
      </c>
      <c r="CV92" s="257" t="s">
        <v>55</v>
      </c>
      <c r="CW92" s="255" t="s">
        <v>55</v>
      </c>
      <c r="CX92" s="257" t="s">
        <v>55</v>
      </c>
      <c r="CY92" s="255" t="s">
        <v>55</v>
      </c>
      <c r="CZ92" s="257" t="s">
        <v>55</v>
      </c>
      <c r="DA92" s="255" t="s">
        <v>55</v>
      </c>
      <c r="DB92" s="257" t="s">
        <v>55</v>
      </c>
      <c r="DC92" s="255" t="s">
        <v>55</v>
      </c>
      <c r="DD92" s="257" t="s">
        <v>55</v>
      </c>
      <c r="DE92" s="255" t="s">
        <v>55</v>
      </c>
      <c r="DF92" s="257" t="s">
        <v>55</v>
      </c>
      <c r="DG92" s="255" t="s">
        <v>55</v>
      </c>
      <c r="DH92" s="257" t="s">
        <v>55</v>
      </c>
      <c r="DI92" s="255" t="s">
        <v>55</v>
      </c>
      <c r="DJ92" s="257" t="s">
        <v>55</v>
      </c>
      <c r="DK92" s="255" t="s">
        <v>55</v>
      </c>
      <c r="DL92" s="257" t="s">
        <v>55</v>
      </c>
      <c r="DM92" s="255" t="s">
        <v>55</v>
      </c>
      <c r="DN92" s="257" t="s">
        <v>55</v>
      </c>
      <c r="DO92" s="255" t="s">
        <v>55</v>
      </c>
      <c r="DP92" s="257" t="s">
        <v>55</v>
      </c>
      <c r="DQ92" s="255" t="s">
        <v>55</v>
      </c>
      <c r="DR92" s="257" t="s">
        <v>55</v>
      </c>
      <c r="DS92" s="255" t="s">
        <v>55</v>
      </c>
      <c r="DT92" s="257" t="s">
        <v>55</v>
      </c>
      <c r="DU92" s="255" t="s">
        <v>55</v>
      </c>
      <c r="DV92" s="257" t="s">
        <v>55</v>
      </c>
      <c r="DW92" s="255" t="s">
        <v>55</v>
      </c>
      <c r="DX92" s="257" t="s">
        <v>55</v>
      </c>
      <c r="DY92" s="255" t="s">
        <v>55</v>
      </c>
      <c r="DZ92" s="257" t="s">
        <v>55</v>
      </c>
      <c r="EA92" s="255" t="s">
        <v>55</v>
      </c>
      <c r="EB92" s="257" t="s">
        <v>55</v>
      </c>
      <c r="EC92" s="255" t="s">
        <v>55</v>
      </c>
      <c r="ED92" s="257" t="s">
        <v>55</v>
      </c>
      <c r="EE92" s="255" t="s">
        <v>55</v>
      </c>
      <c r="EF92" s="257" t="s">
        <v>55</v>
      </c>
      <c r="EG92" s="255" t="s">
        <v>55</v>
      </c>
      <c r="EH92" s="257" t="s">
        <v>55</v>
      </c>
      <c r="EI92" s="255" t="s">
        <v>55</v>
      </c>
      <c r="EJ92" s="257" t="s">
        <v>55</v>
      </c>
      <c r="EK92" s="255" t="s">
        <v>55</v>
      </c>
      <c r="EL92" s="257" t="s">
        <v>55</v>
      </c>
      <c r="EM92" s="255" t="s">
        <v>55</v>
      </c>
      <c r="EN92" s="257" t="s">
        <v>55</v>
      </c>
      <c r="EO92" s="255" t="s">
        <v>55</v>
      </c>
      <c r="EP92" s="257" t="s">
        <v>55</v>
      </c>
      <c r="EQ92" s="255" t="s">
        <v>55</v>
      </c>
      <c r="ER92" s="257" t="s">
        <v>55</v>
      </c>
      <c r="ES92" s="255" t="s">
        <v>55</v>
      </c>
      <c r="ET92" s="257" t="s">
        <v>55</v>
      </c>
      <c r="EU92" s="255" t="s">
        <v>55</v>
      </c>
      <c r="EV92" s="257" t="s">
        <v>55</v>
      </c>
      <c r="EW92" s="255" t="s">
        <v>55</v>
      </c>
      <c r="EX92" s="257" t="s">
        <v>55</v>
      </c>
      <c r="EY92" s="255" t="s">
        <v>55</v>
      </c>
      <c r="EZ92" s="257" t="s">
        <v>55</v>
      </c>
      <c r="FA92" s="255" t="s">
        <v>55</v>
      </c>
      <c r="FB92" s="257" t="s">
        <v>55</v>
      </c>
      <c r="FC92" s="255" t="s">
        <v>55</v>
      </c>
      <c r="FD92" s="257" t="s">
        <v>55</v>
      </c>
      <c r="FE92" s="255" t="s">
        <v>55</v>
      </c>
      <c r="FF92" s="257" t="s">
        <v>55</v>
      </c>
      <c r="FG92" s="255" t="s">
        <v>55</v>
      </c>
      <c r="FH92" s="257" t="s">
        <v>55</v>
      </c>
      <c r="FI92" s="255" t="s">
        <v>55</v>
      </c>
      <c r="FJ92" s="257" t="s">
        <v>55</v>
      </c>
      <c r="FK92" s="255" t="s">
        <v>55</v>
      </c>
      <c r="FL92" s="257" t="s">
        <v>55</v>
      </c>
      <c r="FM92" s="255" t="s">
        <v>55</v>
      </c>
      <c r="FN92" s="257" t="s">
        <v>55</v>
      </c>
      <c r="FO92" s="255" t="s">
        <v>55</v>
      </c>
      <c r="FP92" s="257" t="s">
        <v>55</v>
      </c>
      <c r="FQ92" s="255" t="s">
        <v>55</v>
      </c>
      <c r="FR92" s="257" t="s">
        <v>55</v>
      </c>
      <c r="FS92" s="255" t="s">
        <v>55</v>
      </c>
      <c r="FT92" s="257" t="s">
        <v>55</v>
      </c>
      <c r="FU92" s="255" t="s">
        <v>55</v>
      </c>
      <c r="FV92" s="257" t="s">
        <v>55</v>
      </c>
      <c r="FW92" s="255" t="s">
        <v>55</v>
      </c>
      <c r="FX92" s="257" t="s">
        <v>55</v>
      </c>
      <c r="FY92" s="255" t="s">
        <v>55</v>
      </c>
      <c r="FZ92" s="257" t="s">
        <v>55</v>
      </c>
      <c r="GA92" s="255" t="s">
        <v>55</v>
      </c>
      <c r="GB92" s="257" t="s">
        <v>55</v>
      </c>
      <c r="GC92" s="255" t="s">
        <v>55</v>
      </c>
      <c r="GD92" s="257" t="s">
        <v>55</v>
      </c>
      <c r="GE92" s="255" t="s">
        <v>55</v>
      </c>
      <c r="GF92" s="257" t="s">
        <v>55</v>
      </c>
      <c r="GG92" s="255" t="s">
        <v>55</v>
      </c>
      <c r="GH92" s="257" t="s">
        <v>55</v>
      </c>
      <c r="GI92" s="255" t="s">
        <v>55</v>
      </c>
      <c r="GJ92" s="257" t="s">
        <v>55</v>
      </c>
      <c r="GK92" s="255" t="s">
        <v>55</v>
      </c>
      <c r="GL92" s="257" t="s">
        <v>55</v>
      </c>
      <c r="GM92" s="255" t="s">
        <v>55</v>
      </c>
      <c r="GN92" s="257" t="s">
        <v>55</v>
      </c>
      <c r="GO92" s="255" t="s">
        <v>55</v>
      </c>
      <c r="GP92" s="257" t="s">
        <v>55</v>
      </c>
      <c r="GQ92" s="255" t="s">
        <v>55</v>
      </c>
      <c r="GR92" s="257" t="s">
        <v>55</v>
      </c>
      <c r="GS92" s="255" t="s">
        <v>55</v>
      </c>
      <c r="GT92" s="257" t="s">
        <v>55</v>
      </c>
      <c r="GU92" s="255" t="s">
        <v>55</v>
      </c>
      <c r="GV92" s="257" t="s">
        <v>55</v>
      </c>
      <c r="GW92" s="255" t="s">
        <v>55</v>
      </c>
      <c r="GX92" s="257" t="s">
        <v>55</v>
      </c>
      <c r="GY92" s="255" t="s">
        <v>55</v>
      </c>
      <c r="GZ92" s="257" t="s">
        <v>55</v>
      </c>
      <c r="HA92" s="255" t="s">
        <v>55</v>
      </c>
      <c r="HB92" s="257" t="s">
        <v>55</v>
      </c>
      <c r="HC92" s="255" t="s">
        <v>55</v>
      </c>
      <c r="HD92" s="257" t="s">
        <v>55</v>
      </c>
      <c r="HE92" s="255" t="s">
        <v>55</v>
      </c>
      <c r="HF92" s="257" t="s">
        <v>55</v>
      </c>
      <c r="HG92" s="255" t="s">
        <v>55</v>
      </c>
      <c r="HH92" s="257" t="s">
        <v>55</v>
      </c>
      <c r="HI92" s="255" t="s">
        <v>55</v>
      </c>
      <c r="HJ92" s="257" t="s">
        <v>55</v>
      </c>
      <c r="HK92" s="255" t="s">
        <v>55</v>
      </c>
      <c r="HL92" s="257" t="s">
        <v>55</v>
      </c>
      <c r="HM92" s="255" t="s">
        <v>55</v>
      </c>
      <c r="HN92" s="257" t="s">
        <v>55</v>
      </c>
      <c r="HO92" s="255" t="s">
        <v>55</v>
      </c>
      <c r="HP92" s="257" t="s">
        <v>55</v>
      </c>
      <c r="HQ92" s="255" t="s">
        <v>55</v>
      </c>
      <c r="HR92" s="257" t="s">
        <v>55</v>
      </c>
      <c r="HS92" s="255" t="s">
        <v>55</v>
      </c>
      <c r="HT92" s="257" t="s">
        <v>55</v>
      </c>
      <c r="HU92" s="255" t="s">
        <v>55</v>
      </c>
      <c r="HV92" s="257" t="s">
        <v>55</v>
      </c>
      <c r="HW92" s="413" t="s">
        <v>55</v>
      </c>
      <c r="HX92" s="414" t="s">
        <v>55</v>
      </c>
      <c r="HY92" s="413" t="s">
        <v>55</v>
      </c>
      <c r="HZ92" s="414" t="s">
        <v>55</v>
      </c>
      <c r="IA92" s="413" t="s">
        <v>55</v>
      </c>
      <c r="IB92" s="414" t="s">
        <v>55</v>
      </c>
      <c r="IC92" s="255" t="s">
        <v>55</v>
      </c>
      <c r="ID92" s="257" t="s">
        <v>55</v>
      </c>
      <c r="IE92" s="255" t="s">
        <v>55</v>
      </c>
      <c r="IF92" s="257" t="s">
        <v>55</v>
      </c>
      <c r="IG92" s="413" t="s">
        <v>55</v>
      </c>
      <c r="IH92" s="414" t="s">
        <v>55</v>
      </c>
      <c r="II92" s="413" t="s">
        <v>55</v>
      </c>
      <c r="IJ92" s="414" t="s">
        <v>55</v>
      </c>
      <c r="IK92" s="413" t="s">
        <v>55</v>
      </c>
      <c r="IL92" s="414" t="s">
        <v>55</v>
      </c>
      <c r="IM92" s="413" t="s">
        <v>55</v>
      </c>
      <c r="IN92" s="414" t="s">
        <v>55</v>
      </c>
      <c r="IO92" s="413" t="s">
        <v>55</v>
      </c>
      <c r="IP92" s="414" t="s">
        <v>55</v>
      </c>
      <c r="IQ92" s="413" t="s">
        <v>55</v>
      </c>
      <c r="IR92" s="414" t="s">
        <v>55</v>
      </c>
      <c r="IS92" s="413">
        <v>3.13</v>
      </c>
      <c r="IT92" s="414">
        <v>3.06</v>
      </c>
      <c r="IU92" s="413">
        <v>3.25</v>
      </c>
      <c r="IV92" s="414">
        <v>3.16</v>
      </c>
      <c r="IW92" s="413">
        <v>3.21</v>
      </c>
      <c r="IX92" s="414">
        <v>3.0700000000000003</v>
      </c>
      <c r="IY92" s="413">
        <v>3.31</v>
      </c>
      <c r="IZ92" s="414">
        <v>3.15</v>
      </c>
      <c r="JA92" s="413">
        <f>+INDEX('[1]CCSU-NSU-historical'!$1:$1048576,ROW(),+MATCH(JA$13,'[1]CCSU-NSU-historical'!$13:$13,0))</f>
        <v>3.28</v>
      </c>
      <c r="JB92" s="414">
        <f>+INDEX('[1]CCSU-NSU-historical'!$1:$1048576,ROW(),+MATCH(JB$13,'[1]CCSU-NSU-historical'!$13:$13,0)+1)</f>
        <v>3.12</v>
      </c>
      <c r="JC92" s="413">
        <v>3.5</v>
      </c>
      <c r="JD92" s="414">
        <v>3.3200000000000003</v>
      </c>
      <c r="JE92" s="413">
        <v>3.35</v>
      </c>
      <c r="JF92" s="414">
        <v>3.17</v>
      </c>
      <c r="JG92" s="413">
        <v>3.1</v>
      </c>
      <c r="JH92" s="414">
        <v>3.05</v>
      </c>
      <c r="JI92" s="413">
        <v>2.77</v>
      </c>
      <c r="JJ92" s="414">
        <v>2.71</v>
      </c>
      <c r="JK92" s="413">
        <v>2.65</v>
      </c>
      <c r="JL92" s="414">
        <v>2.56</v>
      </c>
      <c r="JM92" s="413">
        <v>2.62</v>
      </c>
      <c r="JN92" s="414">
        <v>2.4900000000000002</v>
      </c>
      <c r="JO92" s="413">
        <v>2.58</v>
      </c>
      <c r="JP92" s="414">
        <v>2.42</v>
      </c>
      <c r="JQ92" s="413">
        <v>2.5700000000000003</v>
      </c>
      <c r="JR92" s="414">
        <v>2.4</v>
      </c>
      <c r="JS92" s="413">
        <v>2.6</v>
      </c>
      <c r="JT92" s="414">
        <v>2.4699999999999998</v>
      </c>
      <c r="JU92" s="413">
        <v>2.52</v>
      </c>
      <c r="JV92" s="414">
        <v>2.36</v>
      </c>
      <c r="JW92" s="413">
        <v>2.46</v>
      </c>
      <c r="JX92" s="414">
        <v>2.2800000000000002</v>
      </c>
      <c r="JY92" s="413">
        <v>2.56</v>
      </c>
      <c r="JZ92" s="414">
        <v>2.38</v>
      </c>
    </row>
    <row r="93" spans="1:286" x14ac:dyDescent="0.3">
      <c r="A93" s="191" t="s">
        <v>215</v>
      </c>
      <c r="B93" s="258" t="s">
        <v>214</v>
      </c>
      <c r="C93" s="271"/>
      <c r="D93" s="274"/>
      <c r="E93" s="26" t="s">
        <v>161</v>
      </c>
      <c r="F93" s="252" t="s">
        <v>305</v>
      </c>
      <c r="G93" s="253">
        <v>1.2</v>
      </c>
      <c r="H93" s="254">
        <v>1.2</v>
      </c>
      <c r="I93" s="255" t="s">
        <v>55</v>
      </c>
      <c r="J93" s="257" t="s">
        <v>55</v>
      </c>
      <c r="K93" s="255" t="s">
        <v>55</v>
      </c>
      <c r="L93" s="257" t="s">
        <v>55</v>
      </c>
      <c r="M93" s="255" t="s">
        <v>55</v>
      </c>
      <c r="N93" s="257" t="s">
        <v>55</v>
      </c>
      <c r="O93" s="255" t="s">
        <v>55</v>
      </c>
      <c r="P93" s="257" t="s">
        <v>55</v>
      </c>
      <c r="Q93" s="255" t="s">
        <v>55</v>
      </c>
      <c r="R93" s="257" t="s">
        <v>55</v>
      </c>
      <c r="S93" s="255" t="s">
        <v>55</v>
      </c>
      <c r="T93" s="257" t="s">
        <v>55</v>
      </c>
      <c r="U93" s="255" t="s">
        <v>55</v>
      </c>
      <c r="V93" s="257" t="s">
        <v>55</v>
      </c>
      <c r="W93" s="255" t="s">
        <v>55</v>
      </c>
      <c r="X93" s="257" t="s">
        <v>55</v>
      </c>
      <c r="Y93" s="255" t="s">
        <v>55</v>
      </c>
      <c r="Z93" s="257" t="s">
        <v>55</v>
      </c>
      <c r="AA93" s="255" t="s">
        <v>55</v>
      </c>
      <c r="AB93" s="257" t="s">
        <v>55</v>
      </c>
      <c r="AC93" s="255" t="s">
        <v>55</v>
      </c>
      <c r="AD93" s="257" t="s">
        <v>55</v>
      </c>
      <c r="AE93" s="255" t="s">
        <v>55</v>
      </c>
      <c r="AF93" s="257" t="s">
        <v>55</v>
      </c>
      <c r="AG93" s="255" t="s">
        <v>55</v>
      </c>
      <c r="AH93" s="257" t="s">
        <v>55</v>
      </c>
      <c r="AI93" s="255" t="s">
        <v>55</v>
      </c>
      <c r="AJ93" s="257" t="s">
        <v>55</v>
      </c>
      <c r="AK93" s="255" t="s">
        <v>55</v>
      </c>
      <c r="AL93" s="257" t="s">
        <v>55</v>
      </c>
      <c r="AM93" s="255" t="s">
        <v>55</v>
      </c>
      <c r="AN93" s="257" t="s">
        <v>55</v>
      </c>
      <c r="AO93" s="255" t="s">
        <v>55</v>
      </c>
      <c r="AP93" s="257" t="s">
        <v>55</v>
      </c>
      <c r="AQ93" s="255" t="s">
        <v>55</v>
      </c>
      <c r="AR93" s="257" t="s">
        <v>55</v>
      </c>
      <c r="AS93" s="255" t="s">
        <v>55</v>
      </c>
      <c r="AT93" s="257" t="s">
        <v>55</v>
      </c>
      <c r="AU93" s="255" t="s">
        <v>55</v>
      </c>
      <c r="AV93" s="257" t="s">
        <v>55</v>
      </c>
      <c r="AW93" s="255" t="s">
        <v>55</v>
      </c>
      <c r="AX93" s="257" t="s">
        <v>55</v>
      </c>
      <c r="AY93" s="255" t="s">
        <v>55</v>
      </c>
      <c r="AZ93" s="257" t="s">
        <v>55</v>
      </c>
      <c r="BA93" s="255" t="s">
        <v>55</v>
      </c>
      <c r="BB93" s="257" t="s">
        <v>55</v>
      </c>
      <c r="BC93" s="255" t="s">
        <v>55</v>
      </c>
      <c r="BD93" s="257" t="s">
        <v>55</v>
      </c>
      <c r="BE93" s="255" t="s">
        <v>55</v>
      </c>
      <c r="BF93" s="257" t="s">
        <v>55</v>
      </c>
      <c r="BG93" s="255" t="s">
        <v>55</v>
      </c>
      <c r="BH93" s="257" t="s">
        <v>55</v>
      </c>
      <c r="BI93" s="255" t="s">
        <v>55</v>
      </c>
      <c r="BJ93" s="257" t="s">
        <v>55</v>
      </c>
      <c r="BK93" s="255" t="s">
        <v>55</v>
      </c>
      <c r="BL93" s="257" t="s">
        <v>55</v>
      </c>
      <c r="BM93" s="255" t="s">
        <v>55</v>
      </c>
      <c r="BN93" s="257" t="s">
        <v>55</v>
      </c>
      <c r="BO93" s="255" t="s">
        <v>55</v>
      </c>
      <c r="BP93" s="257" t="s">
        <v>55</v>
      </c>
      <c r="BQ93" s="255" t="s">
        <v>55</v>
      </c>
      <c r="BR93" s="257" t="s">
        <v>55</v>
      </c>
      <c r="BS93" s="255" t="s">
        <v>55</v>
      </c>
      <c r="BT93" s="257" t="s">
        <v>55</v>
      </c>
      <c r="BU93" s="255" t="s">
        <v>55</v>
      </c>
      <c r="BV93" s="257" t="s">
        <v>55</v>
      </c>
      <c r="BW93" s="255" t="s">
        <v>55</v>
      </c>
      <c r="BX93" s="257" t="s">
        <v>55</v>
      </c>
      <c r="BY93" s="255" t="s">
        <v>55</v>
      </c>
      <c r="BZ93" s="257" t="s">
        <v>55</v>
      </c>
      <c r="CA93" s="255" t="s">
        <v>55</v>
      </c>
      <c r="CB93" s="257" t="s">
        <v>55</v>
      </c>
      <c r="CC93" s="255" t="s">
        <v>55</v>
      </c>
      <c r="CD93" s="257" t="s">
        <v>55</v>
      </c>
      <c r="CE93" s="255" t="s">
        <v>55</v>
      </c>
      <c r="CF93" s="257" t="s">
        <v>55</v>
      </c>
      <c r="CG93" s="255" t="s">
        <v>55</v>
      </c>
      <c r="CH93" s="257" t="s">
        <v>55</v>
      </c>
      <c r="CI93" s="255" t="s">
        <v>55</v>
      </c>
      <c r="CJ93" s="257" t="s">
        <v>55</v>
      </c>
      <c r="CK93" s="255" t="s">
        <v>55</v>
      </c>
      <c r="CL93" s="257" t="s">
        <v>55</v>
      </c>
      <c r="CM93" s="255" t="s">
        <v>55</v>
      </c>
      <c r="CN93" s="257" t="s">
        <v>55</v>
      </c>
      <c r="CO93" s="255" t="s">
        <v>55</v>
      </c>
      <c r="CP93" s="257" t="s">
        <v>55</v>
      </c>
      <c r="CQ93" s="255" t="s">
        <v>55</v>
      </c>
      <c r="CR93" s="257" t="s">
        <v>55</v>
      </c>
      <c r="CS93" s="255" t="s">
        <v>55</v>
      </c>
      <c r="CT93" s="257" t="s">
        <v>55</v>
      </c>
      <c r="CU93" s="255" t="s">
        <v>55</v>
      </c>
      <c r="CV93" s="257" t="s">
        <v>55</v>
      </c>
      <c r="CW93" s="255" t="s">
        <v>55</v>
      </c>
      <c r="CX93" s="257" t="s">
        <v>55</v>
      </c>
      <c r="CY93" s="255" t="s">
        <v>55</v>
      </c>
      <c r="CZ93" s="257" t="s">
        <v>55</v>
      </c>
      <c r="DA93" s="255" t="s">
        <v>55</v>
      </c>
      <c r="DB93" s="257" t="s">
        <v>55</v>
      </c>
      <c r="DC93" s="255" t="s">
        <v>55</v>
      </c>
      <c r="DD93" s="257" t="s">
        <v>55</v>
      </c>
      <c r="DE93" s="255" t="s">
        <v>55</v>
      </c>
      <c r="DF93" s="257" t="s">
        <v>55</v>
      </c>
      <c r="DG93" s="255" t="s">
        <v>55</v>
      </c>
      <c r="DH93" s="257" t="s">
        <v>55</v>
      </c>
      <c r="DI93" s="255" t="s">
        <v>55</v>
      </c>
      <c r="DJ93" s="257" t="s">
        <v>55</v>
      </c>
      <c r="DK93" s="255" t="s">
        <v>55</v>
      </c>
      <c r="DL93" s="257" t="s">
        <v>55</v>
      </c>
      <c r="DM93" s="255" t="s">
        <v>55</v>
      </c>
      <c r="DN93" s="257" t="s">
        <v>55</v>
      </c>
      <c r="DO93" s="255" t="s">
        <v>55</v>
      </c>
      <c r="DP93" s="257" t="s">
        <v>55</v>
      </c>
      <c r="DQ93" s="255" t="s">
        <v>55</v>
      </c>
      <c r="DR93" s="257" t="s">
        <v>55</v>
      </c>
      <c r="DS93" s="255" t="s">
        <v>55</v>
      </c>
      <c r="DT93" s="257" t="s">
        <v>55</v>
      </c>
      <c r="DU93" s="255" t="s">
        <v>55</v>
      </c>
      <c r="DV93" s="257" t="s">
        <v>55</v>
      </c>
      <c r="DW93" s="255" t="s">
        <v>55</v>
      </c>
      <c r="DX93" s="257" t="s">
        <v>55</v>
      </c>
      <c r="DY93" s="255" t="s">
        <v>55</v>
      </c>
      <c r="DZ93" s="257" t="s">
        <v>55</v>
      </c>
      <c r="EA93" s="255" t="s">
        <v>55</v>
      </c>
      <c r="EB93" s="257" t="s">
        <v>55</v>
      </c>
      <c r="EC93" s="255" t="s">
        <v>55</v>
      </c>
      <c r="ED93" s="257" t="s">
        <v>55</v>
      </c>
      <c r="EE93" s="255" t="s">
        <v>55</v>
      </c>
      <c r="EF93" s="257" t="s">
        <v>55</v>
      </c>
      <c r="EG93" s="255" t="s">
        <v>55</v>
      </c>
      <c r="EH93" s="257" t="s">
        <v>55</v>
      </c>
      <c r="EI93" s="255" t="s">
        <v>55</v>
      </c>
      <c r="EJ93" s="257" t="s">
        <v>55</v>
      </c>
      <c r="EK93" s="255" t="s">
        <v>55</v>
      </c>
      <c r="EL93" s="257" t="s">
        <v>55</v>
      </c>
      <c r="EM93" s="255" t="s">
        <v>55</v>
      </c>
      <c r="EN93" s="257" t="s">
        <v>55</v>
      </c>
      <c r="EO93" s="255" t="s">
        <v>55</v>
      </c>
      <c r="EP93" s="257" t="s">
        <v>55</v>
      </c>
      <c r="EQ93" s="255" t="s">
        <v>55</v>
      </c>
      <c r="ER93" s="257" t="s">
        <v>55</v>
      </c>
      <c r="ES93" s="255" t="s">
        <v>55</v>
      </c>
      <c r="ET93" s="257" t="s">
        <v>55</v>
      </c>
      <c r="EU93" s="255" t="s">
        <v>55</v>
      </c>
      <c r="EV93" s="257" t="s">
        <v>55</v>
      </c>
      <c r="EW93" s="255" t="s">
        <v>55</v>
      </c>
      <c r="EX93" s="257" t="s">
        <v>55</v>
      </c>
      <c r="EY93" s="255" t="s">
        <v>55</v>
      </c>
      <c r="EZ93" s="257" t="s">
        <v>55</v>
      </c>
      <c r="FA93" s="255" t="s">
        <v>55</v>
      </c>
      <c r="FB93" s="257" t="s">
        <v>55</v>
      </c>
      <c r="FC93" s="255" t="s">
        <v>55</v>
      </c>
      <c r="FD93" s="257" t="s">
        <v>55</v>
      </c>
      <c r="FE93" s="255" t="s">
        <v>55</v>
      </c>
      <c r="FF93" s="257" t="s">
        <v>55</v>
      </c>
      <c r="FG93" s="255" t="s">
        <v>55</v>
      </c>
      <c r="FH93" s="257" t="s">
        <v>55</v>
      </c>
      <c r="FI93" s="255" t="s">
        <v>55</v>
      </c>
      <c r="FJ93" s="257" t="s">
        <v>55</v>
      </c>
      <c r="FK93" s="255" t="s">
        <v>55</v>
      </c>
      <c r="FL93" s="257" t="s">
        <v>55</v>
      </c>
      <c r="FM93" s="255" t="s">
        <v>55</v>
      </c>
      <c r="FN93" s="257" t="s">
        <v>55</v>
      </c>
      <c r="FO93" s="255" t="s">
        <v>55</v>
      </c>
      <c r="FP93" s="257" t="s">
        <v>55</v>
      </c>
      <c r="FQ93" s="255" t="s">
        <v>55</v>
      </c>
      <c r="FR93" s="257" t="s">
        <v>55</v>
      </c>
      <c r="FS93" s="255" t="s">
        <v>55</v>
      </c>
      <c r="FT93" s="257" t="s">
        <v>55</v>
      </c>
      <c r="FU93" s="255" t="s">
        <v>55</v>
      </c>
      <c r="FV93" s="257" t="s">
        <v>55</v>
      </c>
      <c r="FW93" s="255" t="s">
        <v>55</v>
      </c>
      <c r="FX93" s="257" t="s">
        <v>55</v>
      </c>
      <c r="FY93" s="255" t="s">
        <v>55</v>
      </c>
      <c r="FZ93" s="257" t="s">
        <v>55</v>
      </c>
      <c r="GA93" s="255" t="s">
        <v>55</v>
      </c>
      <c r="GB93" s="257" t="s">
        <v>55</v>
      </c>
      <c r="GC93" s="255" t="s">
        <v>55</v>
      </c>
      <c r="GD93" s="257" t="s">
        <v>55</v>
      </c>
      <c r="GE93" s="255" t="s">
        <v>55</v>
      </c>
      <c r="GF93" s="257" t="s">
        <v>55</v>
      </c>
      <c r="GG93" s="255" t="s">
        <v>55</v>
      </c>
      <c r="GH93" s="257" t="s">
        <v>55</v>
      </c>
      <c r="GI93" s="255" t="s">
        <v>55</v>
      </c>
      <c r="GJ93" s="257" t="s">
        <v>55</v>
      </c>
      <c r="GK93" s="255" t="s">
        <v>55</v>
      </c>
      <c r="GL93" s="257" t="s">
        <v>55</v>
      </c>
      <c r="GM93" s="255" t="s">
        <v>55</v>
      </c>
      <c r="GN93" s="257" t="s">
        <v>55</v>
      </c>
      <c r="GO93" s="255" t="s">
        <v>55</v>
      </c>
      <c r="GP93" s="257" t="s">
        <v>55</v>
      </c>
      <c r="GQ93" s="255" t="s">
        <v>55</v>
      </c>
      <c r="GR93" s="257" t="s">
        <v>55</v>
      </c>
      <c r="GS93" s="255" t="s">
        <v>55</v>
      </c>
      <c r="GT93" s="257" t="s">
        <v>55</v>
      </c>
      <c r="GU93" s="255" t="s">
        <v>55</v>
      </c>
      <c r="GV93" s="257" t="s">
        <v>55</v>
      </c>
      <c r="GW93" s="255" t="s">
        <v>55</v>
      </c>
      <c r="GX93" s="257" t="s">
        <v>55</v>
      </c>
      <c r="GY93" s="255" t="s">
        <v>55</v>
      </c>
      <c r="GZ93" s="257" t="s">
        <v>55</v>
      </c>
      <c r="HA93" s="255" t="s">
        <v>55</v>
      </c>
      <c r="HB93" s="257" t="s">
        <v>55</v>
      </c>
      <c r="HC93" s="255" t="s">
        <v>55</v>
      </c>
      <c r="HD93" s="257" t="s">
        <v>55</v>
      </c>
      <c r="HE93" s="255" t="s">
        <v>55</v>
      </c>
      <c r="HF93" s="257" t="s">
        <v>55</v>
      </c>
      <c r="HG93" s="255" t="s">
        <v>55</v>
      </c>
      <c r="HH93" s="257" t="s">
        <v>55</v>
      </c>
      <c r="HI93" s="255" t="s">
        <v>55</v>
      </c>
      <c r="HJ93" s="257" t="s">
        <v>55</v>
      </c>
      <c r="HK93" s="255" t="s">
        <v>55</v>
      </c>
      <c r="HL93" s="257" t="s">
        <v>55</v>
      </c>
      <c r="HM93" s="255" t="s">
        <v>55</v>
      </c>
      <c r="HN93" s="257" t="s">
        <v>55</v>
      </c>
      <c r="HO93" s="255" t="s">
        <v>55</v>
      </c>
      <c r="HP93" s="257" t="s">
        <v>55</v>
      </c>
      <c r="HQ93" s="255" t="s">
        <v>55</v>
      </c>
      <c r="HR93" s="257" t="s">
        <v>55</v>
      </c>
      <c r="HS93" s="255" t="s">
        <v>55</v>
      </c>
      <c r="HT93" s="257" t="s">
        <v>55</v>
      </c>
      <c r="HU93" s="255" t="s">
        <v>55</v>
      </c>
      <c r="HV93" s="257" t="s">
        <v>55</v>
      </c>
      <c r="HW93" s="413" t="s">
        <v>55</v>
      </c>
      <c r="HX93" s="414" t="s">
        <v>55</v>
      </c>
      <c r="HY93" s="413" t="s">
        <v>55</v>
      </c>
      <c r="HZ93" s="414" t="s">
        <v>55</v>
      </c>
      <c r="IA93" s="413" t="s">
        <v>55</v>
      </c>
      <c r="IB93" s="414" t="s">
        <v>55</v>
      </c>
      <c r="IC93" s="255" t="s">
        <v>55</v>
      </c>
      <c r="ID93" s="257" t="s">
        <v>55</v>
      </c>
      <c r="IE93" s="255" t="s">
        <v>55</v>
      </c>
      <c r="IF93" s="257" t="s">
        <v>55</v>
      </c>
      <c r="IG93" s="413" t="s">
        <v>55</v>
      </c>
      <c r="IH93" s="414" t="s">
        <v>55</v>
      </c>
      <c r="II93" s="413" t="s">
        <v>55</v>
      </c>
      <c r="IJ93" s="414" t="s">
        <v>55</v>
      </c>
      <c r="IK93" s="413" t="s">
        <v>55</v>
      </c>
      <c r="IL93" s="414" t="s">
        <v>55</v>
      </c>
      <c r="IM93" s="413" t="s">
        <v>55</v>
      </c>
      <c r="IN93" s="414" t="s">
        <v>55</v>
      </c>
      <c r="IO93" s="413" t="s">
        <v>55</v>
      </c>
      <c r="IP93" s="414" t="s">
        <v>55</v>
      </c>
      <c r="IQ93" s="413" t="s">
        <v>55</v>
      </c>
      <c r="IR93" s="414" t="s">
        <v>55</v>
      </c>
      <c r="IS93" s="413">
        <v>3.1799999999999997</v>
      </c>
      <c r="IT93" s="414">
        <v>3.06</v>
      </c>
      <c r="IU93" s="413">
        <v>3.3</v>
      </c>
      <c r="IV93" s="414">
        <v>3.16</v>
      </c>
      <c r="IW93" s="413">
        <v>3.26</v>
      </c>
      <c r="IX93" s="414">
        <v>3.0700000000000003</v>
      </c>
      <c r="IY93" s="413">
        <v>3.3600000000000003</v>
      </c>
      <c r="IZ93" s="414">
        <v>3.15</v>
      </c>
      <c r="JA93" s="413">
        <f>+INDEX('[1]CCSU-NSU-historical'!$1:$1048576,ROW(),+MATCH(JA$13,'[1]CCSU-NSU-historical'!$13:$13,0))</f>
        <v>3.33</v>
      </c>
      <c r="JB93" s="414">
        <f>+INDEX('[1]CCSU-NSU-historical'!$1:$1048576,ROW(),+MATCH(JB$13,'[1]CCSU-NSU-historical'!$13:$13,0)+1)</f>
        <v>3.12</v>
      </c>
      <c r="JC93" s="413">
        <v>3.55</v>
      </c>
      <c r="JD93" s="414">
        <v>3.3200000000000003</v>
      </c>
      <c r="JE93" s="413">
        <v>3.4000000000000004</v>
      </c>
      <c r="JF93" s="414">
        <v>3.17</v>
      </c>
      <c r="JG93" s="413">
        <v>3.1500000000000004</v>
      </c>
      <c r="JH93" s="414">
        <v>3.05</v>
      </c>
      <c r="JI93" s="413">
        <v>2.8200000000000003</v>
      </c>
      <c r="JJ93" s="414">
        <v>2.71</v>
      </c>
      <c r="JK93" s="413">
        <v>2.7</v>
      </c>
      <c r="JL93" s="414">
        <v>2.56</v>
      </c>
      <c r="JM93" s="413">
        <v>2.67</v>
      </c>
      <c r="JN93" s="414">
        <v>2.4900000000000002</v>
      </c>
      <c r="JO93" s="413">
        <v>2.63</v>
      </c>
      <c r="JP93" s="414">
        <v>2.42</v>
      </c>
      <c r="JQ93" s="413">
        <v>2.62</v>
      </c>
      <c r="JR93" s="414">
        <v>2.4</v>
      </c>
      <c r="JS93" s="413">
        <v>2.6500000000000004</v>
      </c>
      <c r="JT93" s="414">
        <v>2.4699999999999998</v>
      </c>
      <c r="JU93" s="413">
        <v>2.5700000000000003</v>
      </c>
      <c r="JV93" s="414">
        <v>2.36</v>
      </c>
      <c r="JW93" s="413">
        <v>2.5099999999999998</v>
      </c>
      <c r="JX93" s="414">
        <v>2.2800000000000002</v>
      </c>
      <c r="JY93" s="413">
        <v>2.6100000000000003</v>
      </c>
      <c r="JZ93" s="414">
        <v>2.38</v>
      </c>
    </row>
    <row r="94" spans="1:286" x14ac:dyDescent="0.3">
      <c r="A94" s="192" t="s">
        <v>215</v>
      </c>
      <c r="B94" s="192" t="s">
        <v>215</v>
      </c>
      <c r="C94" s="277"/>
      <c r="D94" s="278"/>
      <c r="E94" s="27" t="s">
        <v>162</v>
      </c>
      <c r="F94" s="263" t="s">
        <v>306</v>
      </c>
      <c r="G94" s="264">
        <v>1.2</v>
      </c>
      <c r="H94" s="265">
        <v>1.2</v>
      </c>
      <c r="I94" s="266" t="s">
        <v>55</v>
      </c>
      <c r="J94" s="267" t="s">
        <v>55</v>
      </c>
      <c r="K94" s="266" t="s">
        <v>55</v>
      </c>
      <c r="L94" s="267" t="s">
        <v>55</v>
      </c>
      <c r="M94" s="266" t="s">
        <v>55</v>
      </c>
      <c r="N94" s="267" t="s">
        <v>55</v>
      </c>
      <c r="O94" s="266" t="s">
        <v>55</v>
      </c>
      <c r="P94" s="267" t="s">
        <v>55</v>
      </c>
      <c r="Q94" s="266" t="s">
        <v>55</v>
      </c>
      <c r="R94" s="267" t="s">
        <v>55</v>
      </c>
      <c r="S94" s="266" t="s">
        <v>55</v>
      </c>
      <c r="T94" s="267" t="s">
        <v>55</v>
      </c>
      <c r="U94" s="266" t="s">
        <v>55</v>
      </c>
      <c r="V94" s="267" t="s">
        <v>55</v>
      </c>
      <c r="W94" s="266" t="s">
        <v>55</v>
      </c>
      <c r="X94" s="267" t="s">
        <v>55</v>
      </c>
      <c r="Y94" s="266" t="s">
        <v>55</v>
      </c>
      <c r="Z94" s="267" t="s">
        <v>55</v>
      </c>
      <c r="AA94" s="266" t="s">
        <v>55</v>
      </c>
      <c r="AB94" s="267" t="s">
        <v>55</v>
      </c>
      <c r="AC94" s="266" t="s">
        <v>55</v>
      </c>
      <c r="AD94" s="267" t="s">
        <v>55</v>
      </c>
      <c r="AE94" s="266" t="s">
        <v>55</v>
      </c>
      <c r="AF94" s="267" t="s">
        <v>55</v>
      </c>
      <c r="AG94" s="266" t="s">
        <v>55</v>
      </c>
      <c r="AH94" s="267" t="s">
        <v>55</v>
      </c>
      <c r="AI94" s="266" t="s">
        <v>55</v>
      </c>
      <c r="AJ94" s="267" t="s">
        <v>55</v>
      </c>
      <c r="AK94" s="266" t="s">
        <v>55</v>
      </c>
      <c r="AL94" s="267" t="s">
        <v>55</v>
      </c>
      <c r="AM94" s="266" t="s">
        <v>55</v>
      </c>
      <c r="AN94" s="267" t="s">
        <v>55</v>
      </c>
      <c r="AO94" s="266" t="s">
        <v>55</v>
      </c>
      <c r="AP94" s="267" t="s">
        <v>55</v>
      </c>
      <c r="AQ94" s="266" t="s">
        <v>55</v>
      </c>
      <c r="AR94" s="267" t="s">
        <v>55</v>
      </c>
      <c r="AS94" s="266" t="s">
        <v>55</v>
      </c>
      <c r="AT94" s="267" t="s">
        <v>55</v>
      </c>
      <c r="AU94" s="266" t="s">
        <v>55</v>
      </c>
      <c r="AV94" s="267" t="s">
        <v>55</v>
      </c>
      <c r="AW94" s="266" t="s">
        <v>55</v>
      </c>
      <c r="AX94" s="267" t="s">
        <v>55</v>
      </c>
      <c r="AY94" s="266" t="s">
        <v>55</v>
      </c>
      <c r="AZ94" s="267" t="s">
        <v>55</v>
      </c>
      <c r="BA94" s="266" t="s">
        <v>55</v>
      </c>
      <c r="BB94" s="267" t="s">
        <v>55</v>
      </c>
      <c r="BC94" s="266" t="s">
        <v>55</v>
      </c>
      <c r="BD94" s="267" t="s">
        <v>55</v>
      </c>
      <c r="BE94" s="266" t="s">
        <v>55</v>
      </c>
      <c r="BF94" s="267" t="s">
        <v>55</v>
      </c>
      <c r="BG94" s="266" t="s">
        <v>55</v>
      </c>
      <c r="BH94" s="267" t="s">
        <v>55</v>
      </c>
      <c r="BI94" s="266" t="s">
        <v>55</v>
      </c>
      <c r="BJ94" s="267" t="s">
        <v>55</v>
      </c>
      <c r="BK94" s="266" t="s">
        <v>55</v>
      </c>
      <c r="BL94" s="267" t="s">
        <v>55</v>
      </c>
      <c r="BM94" s="266" t="s">
        <v>55</v>
      </c>
      <c r="BN94" s="267" t="s">
        <v>55</v>
      </c>
      <c r="BO94" s="266" t="s">
        <v>55</v>
      </c>
      <c r="BP94" s="267" t="s">
        <v>55</v>
      </c>
      <c r="BQ94" s="266" t="s">
        <v>55</v>
      </c>
      <c r="BR94" s="267" t="s">
        <v>55</v>
      </c>
      <c r="BS94" s="266" t="s">
        <v>55</v>
      </c>
      <c r="BT94" s="267" t="s">
        <v>55</v>
      </c>
      <c r="BU94" s="266" t="s">
        <v>55</v>
      </c>
      <c r="BV94" s="267" t="s">
        <v>55</v>
      </c>
      <c r="BW94" s="266" t="s">
        <v>55</v>
      </c>
      <c r="BX94" s="267" t="s">
        <v>55</v>
      </c>
      <c r="BY94" s="266" t="s">
        <v>55</v>
      </c>
      <c r="BZ94" s="267" t="s">
        <v>55</v>
      </c>
      <c r="CA94" s="266" t="s">
        <v>55</v>
      </c>
      <c r="CB94" s="267" t="s">
        <v>55</v>
      </c>
      <c r="CC94" s="266" t="s">
        <v>55</v>
      </c>
      <c r="CD94" s="267" t="s">
        <v>55</v>
      </c>
      <c r="CE94" s="266" t="s">
        <v>55</v>
      </c>
      <c r="CF94" s="267" t="s">
        <v>55</v>
      </c>
      <c r="CG94" s="266" t="s">
        <v>55</v>
      </c>
      <c r="CH94" s="267" t="s">
        <v>55</v>
      </c>
      <c r="CI94" s="266" t="s">
        <v>55</v>
      </c>
      <c r="CJ94" s="267" t="s">
        <v>55</v>
      </c>
      <c r="CK94" s="266" t="s">
        <v>55</v>
      </c>
      <c r="CL94" s="267" t="s">
        <v>55</v>
      </c>
      <c r="CM94" s="266" t="s">
        <v>55</v>
      </c>
      <c r="CN94" s="267" t="s">
        <v>55</v>
      </c>
      <c r="CO94" s="266" t="s">
        <v>55</v>
      </c>
      <c r="CP94" s="267" t="s">
        <v>55</v>
      </c>
      <c r="CQ94" s="266" t="s">
        <v>55</v>
      </c>
      <c r="CR94" s="267" t="s">
        <v>55</v>
      </c>
      <c r="CS94" s="266" t="s">
        <v>55</v>
      </c>
      <c r="CT94" s="267" t="s">
        <v>55</v>
      </c>
      <c r="CU94" s="266" t="s">
        <v>55</v>
      </c>
      <c r="CV94" s="267" t="s">
        <v>55</v>
      </c>
      <c r="CW94" s="266" t="s">
        <v>55</v>
      </c>
      <c r="CX94" s="267" t="s">
        <v>55</v>
      </c>
      <c r="CY94" s="266" t="s">
        <v>55</v>
      </c>
      <c r="CZ94" s="267" t="s">
        <v>55</v>
      </c>
      <c r="DA94" s="266" t="s">
        <v>55</v>
      </c>
      <c r="DB94" s="267" t="s">
        <v>55</v>
      </c>
      <c r="DC94" s="266" t="s">
        <v>55</v>
      </c>
      <c r="DD94" s="267" t="s">
        <v>55</v>
      </c>
      <c r="DE94" s="266" t="s">
        <v>55</v>
      </c>
      <c r="DF94" s="267" t="s">
        <v>55</v>
      </c>
      <c r="DG94" s="266" t="s">
        <v>55</v>
      </c>
      <c r="DH94" s="267" t="s">
        <v>55</v>
      </c>
      <c r="DI94" s="266" t="s">
        <v>55</v>
      </c>
      <c r="DJ94" s="267" t="s">
        <v>55</v>
      </c>
      <c r="DK94" s="266" t="s">
        <v>55</v>
      </c>
      <c r="DL94" s="267" t="s">
        <v>55</v>
      </c>
      <c r="DM94" s="266" t="s">
        <v>55</v>
      </c>
      <c r="DN94" s="267" t="s">
        <v>55</v>
      </c>
      <c r="DO94" s="266" t="s">
        <v>55</v>
      </c>
      <c r="DP94" s="267" t="s">
        <v>55</v>
      </c>
      <c r="DQ94" s="266" t="s">
        <v>55</v>
      </c>
      <c r="DR94" s="267" t="s">
        <v>55</v>
      </c>
      <c r="DS94" s="266" t="s">
        <v>55</v>
      </c>
      <c r="DT94" s="267" t="s">
        <v>55</v>
      </c>
      <c r="DU94" s="266" t="s">
        <v>55</v>
      </c>
      <c r="DV94" s="267" t="s">
        <v>55</v>
      </c>
      <c r="DW94" s="266" t="s">
        <v>55</v>
      </c>
      <c r="DX94" s="267" t="s">
        <v>55</v>
      </c>
      <c r="DY94" s="266" t="s">
        <v>55</v>
      </c>
      <c r="DZ94" s="267" t="s">
        <v>55</v>
      </c>
      <c r="EA94" s="266" t="s">
        <v>55</v>
      </c>
      <c r="EB94" s="267" t="s">
        <v>55</v>
      </c>
      <c r="EC94" s="266" t="s">
        <v>55</v>
      </c>
      <c r="ED94" s="267" t="s">
        <v>55</v>
      </c>
      <c r="EE94" s="266" t="s">
        <v>55</v>
      </c>
      <c r="EF94" s="267" t="s">
        <v>55</v>
      </c>
      <c r="EG94" s="266" t="s">
        <v>55</v>
      </c>
      <c r="EH94" s="267" t="s">
        <v>55</v>
      </c>
      <c r="EI94" s="266" t="s">
        <v>55</v>
      </c>
      <c r="EJ94" s="267" t="s">
        <v>55</v>
      </c>
      <c r="EK94" s="266" t="s">
        <v>55</v>
      </c>
      <c r="EL94" s="267" t="s">
        <v>55</v>
      </c>
      <c r="EM94" s="266" t="s">
        <v>55</v>
      </c>
      <c r="EN94" s="267" t="s">
        <v>55</v>
      </c>
      <c r="EO94" s="266" t="s">
        <v>55</v>
      </c>
      <c r="EP94" s="267" t="s">
        <v>55</v>
      </c>
      <c r="EQ94" s="266" t="s">
        <v>55</v>
      </c>
      <c r="ER94" s="267" t="s">
        <v>55</v>
      </c>
      <c r="ES94" s="266" t="s">
        <v>55</v>
      </c>
      <c r="ET94" s="267" t="s">
        <v>55</v>
      </c>
      <c r="EU94" s="266" t="s">
        <v>55</v>
      </c>
      <c r="EV94" s="267" t="s">
        <v>55</v>
      </c>
      <c r="EW94" s="266" t="s">
        <v>55</v>
      </c>
      <c r="EX94" s="267" t="s">
        <v>55</v>
      </c>
      <c r="EY94" s="266" t="s">
        <v>55</v>
      </c>
      <c r="EZ94" s="267" t="s">
        <v>55</v>
      </c>
      <c r="FA94" s="266" t="s">
        <v>55</v>
      </c>
      <c r="FB94" s="267" t="s">
        <v>55</v>
      </c>
      <c r="FC94" s="266" t="s">
        <v>55</v>
      </c>
      <c r="FD94" s="267" t="s">
        <v>55</v>
      </c>
      <c r="FE94" s="266" t="s">
        <v>55</v>
      </c>
      <c r="FF94" s="267" t="s">
        <v>55</v>
      </c>
      <c r="FG94" s="266" t="s">
        <v>55</v>
      </c>
      <c r="FH94" s="267" t="s">
        <v>55</v>
      </c>
      <c r="FI94" s="266" t="s">
        <v>55</v>
      </c>
      <c r="FJ94" s="267" t="s">
        <v>55</v>
      </c>
      <c r="FK94" s="266" t="s">
        <v>55</v>
      </c>
      <c r="FL94" s="267" t="s">
        <v>55</v>
      </c>
      <c r="FM94" s="266" t="s">
        <v>55</v>
      </c>
      <c r="FN94" s="267" t="s">
        <v>55</v>
      </c>
      <c r="FO94" s="266" t="s">
        <v>55</v>
      </c>
      <c r="FP94" s="267" t="s">
        <v>55</v>
      </c>
      <c r="FQ94" s="266" t="s">
        <v>55</v>
      </c>
      <c r="FR94" s="267" t="s">
        <v>55</v>
      </c>
      <c r="FS94" s="266" t="s">
        <v>55</v>
      </c>
      <c r="FT94" s="267" t="s">
        <v>55</v>
      </c>
      <c r="FU94" s="266" t="s">
        <v>55</v>
      </c>
      <c r="FV94" s="267" t="s">
        <v>55</v>
      </c>
      <c r="FW94" s="266" t="s">
        <v>55</v>
      </c>
      <c r="FX94" s="267" t="s">
        <v>55</v>
      </c>
      <c r="FY94" s="266" t="s">
        <v>55</v>
      </c>
      <c r="FZ94" s="267" t="s">
        <v>55</v>
      </c>
      <c r="GA94" s="266" t="s">
        <v>55</v>
      </c>
      <c r="GB94" s="267" t="s">
        <v>55</v>
      </c>
      <c r="GC94" s="266" t="s">
        <v>55</v>
      </c>
      <c r="GD94" s="267" t="s">
        <v>55</v>
      </c>
      <c r="GE94" s="266" t="s">
        <v>55</v>
      </c>
      <c r="GF94" s="267" t="s">
        <v>55</v>
      </c>
      <c r="GG94" s="266" t="s">
        <v>55</v>
      </c>
      <c r="GH94" s="267" t="s">
        <v>55</v>
      </c>
      <c r="GI94" s="266" t="s">
        <v>55</v>
      </c>
      <c r="GJ94" s="267" t="s">
        <v>55</v>
      </c>
      <c r="GK94" s="266" t="s">
        <v>55</v>
      </c>
      <c r="GL94" s="267" t="s">
        <v>55</v>
      </c>
      <c r="GM94" s="266" t="s">
        <v>55</v>
      </c>
      <c r="GN94" s="267" t="s">
        <v>55</v>
      </c>
      <c r="GO94" s="266" t="s">
        <v>55</v>
      </c>
      <c r="GP94" s="267" t="s">
        <v>55</v>
      </c>
      <c r="GQ94" s="266" t="s">
        <v>55</v>
      </c>
      <c r="GR94" s="267" t="s">
        <v>55</v>
      </c>
      <c r="GS94" s="266" t="s">
        <v>55</v>
      </c>
      <c r="GT94" s="267" t="s">
        <v>55</v>
      </c>
      <c r="GU94" s="266" t="s">
        <v>55</v>
      </c>
      <c r="GV94" s="267" t="s">
        <v>55</v>
      </c>
      <c r="GW94" s="266" t="s">
        <v>55</v>
      </c>
      <c r="GX94" s="267" t="s">
        <v>55</v>
      </c>
      <c r="GY94" s="266" t="s">
        <v>55</v>
      </c>
      <c r="GZ94" s="267" t="s">
        <v>55</v>
      </c>
      <c r="HA94" s="266" t="s">
        <v>55</v>
      </c>
      <c r="HB94" s="267" t="s">
        <v>55</v>
      </c>
      <c r="HC94" s="266" t="s">
        <v>55</v>
      </c>
      <c r="HD94" s="267" t="s">
        <v>55</v>
      </c>
      <c r="HE94" s="266" t="s">
        <v>55</v>
      </c>
      <c r="HF94" s="267" t="s">
        <v>55</v>
      </c>
      <c r="HG94" s="266" t="s">
        <v>55</v>
      </c>
      <c r="HH94" s="267" t="s">
        <v>55</v>
      </c>
      <c r="HI94" s="266" t="s">
        <v>55</v>
      </c>
      <c r="HJ94" s="267" t="s">
        <v>55</v>
      </c>
      <c r="HK94" s="266" t="s">
        <v>55</v>
      </c>
      <c r="HL94" s="267" t="s">
        <v>55</v>
      </c>
      <c r="HM94" s="266" t="s">
        <v>55</v>
      </c>
      <c r="HN94" s="267" t="s">
        <v>55</v>
      </c>
      <c r="HO94" s="266" t="s">
        <v>55</v>
      </c>
      <c r="HP94" s="267" t="s">
        <v>55</v>
      </c>
      <c r="HQ94" s="266" t="s">
        <v>55</v>
      </c>
      <c r="HR94" s="267" t="s">
        <v>55</v>
      </c>
      <c r="HS94" s="266" t="s">
        <v>55</v>
      </c>
      <c r="HT94" s="267" t="s">
        <v>55</v>
      </c>
      <c r="HU94" s="266" t="s">
        <v>55</v>
      </c>
      <c r="HV94" s="267" t="s">
        <v>55</v>
      </c>
      <c r="HW94" s="266" t="s">
        <v>55</v>
      </c>
      <c r="HX94" s="267" t="s">
        <v>55</v>
      </c>
      <c r="HY94" s="266" t="s">
        <v>55</v>
      </c>
      <c r="HZ94" s="267" t="s">
        <v>55</v>
      </c>
      <c r="IA94" s="266" t="s">
        <v>55</v>
      </c>
      <c r="IB94" s="267" t="s">
        <v>55</v>
      </c>
      <c r="IC94" s="266" t="s">
        <v>55</v>
      </c>
      <c r="ID94" s="267" t="s">
        <v>55</v>
      </c>
      <c r="IE94" s="266" t="s">
        <v>55</v>
      </c>
      <c r="IF94" s="267" t="s">
        <v>55</v>
      </c>
      <c r="IG94" s="266" t="s">
        <v>55</v>
      </c>
      <c r="IH94" s="267" t="s">
        <v>55</v>
      </c>
      <c r="II94" s="266" t="s">
        <v>55</v>
      </c>
      <c r="IJ94" s="267" t="s">
        <v>55</v>
      </c>
      <c r="IK94" s="266" t="s">
        <v>55</v>
      </c>
      <c r="IL94" s="267" t="s">
        <v>55</v>
      </c>
      <c r="IM94" s="266" t="s">
        <v>55</v>
      </c>
      <c r="IN94" s="267" t="s">
        <v>55</v>
      </c>
      <c r="IO94" s="266" t="s">
        <v>55</v>
      </c>
      <c r="IP94" s="267" t="s">
        <v>55</v>
      </c>
      <c r="IQ94" s="266" t="s">
        <v>55</v>
      </c>
      <c r="IR94" s="267" t="s">
        <v>55</v>
      </c>
      <c r="IS94" s="266">
        <v>3.1799999999999997</v>
      </c>
      <c r="IT94" s="267">
        <v>3.08</v>
      </c>
      <c r="IU94" s="266">
        <v>3.3</v>
      </c>
      <c r="IV94" s="267">
        <v>3.2</v>
      </c>
      <c r="IW94" s="266">
        <v>3.26</v>
      </c>
      <c r="IX94" s="267">
        <v>3.16</v>
      </c>
      <c r="IY94" s="266">
        <v>3.3600000000000003</v>
      </c>
      <c r="IZ94" s="267">
        <v>3.26</v>
      </c>
      <c r="JA94" s="266">
        <f>+INDEX('[1]CCSU-NSU-historical'!$1:$1048576,ROW(),+MATCH(JA$13,'[1]CCSU-NSU-historical'!$13:$13,0))</f>
        <v>3.33</v>
      </c>
      <c r="JB94" s="267">
        <f>+INDEX('[1]CCSU-NSU-historical'!$1:$1048576,ROW(),+MATCH(JB$13,'[1]CCSU-NSU-historical'!$13:$13,0)+1)</f>
        <v>3.2299999999999995</v>
      </c>
      <c r="JC94" s="266">
        <v>3.55</v>
      </c>
      <c r="JD94" s="267">
        <v>3.45</v>
      </c>
      <c r="JE94" s="266">
        <v>3.4000000000000004</v>
      </c>
      <c r="JF94" s="267">
        <v>3.3</v>
      </c>
      <c r="JG94" s="266">
        <v>3.1500000000000004</v>
      </c>
      <c r="JH94" s="267">
        <v>3.05</v>
      </c>
      <c r="JI94" s="266">
        <v>2.8200000000000003</v>
      </c>
      <c r="JJ94" s="267">
        <v>2.7199999999999998</v>
      </c>
      <c r="JK94" s="266">
        <v>2.7</v>
      </c>
      <c r="JL94" s="267">
        <v>2.6</v>
      </c>
      <c r="JM94" s="266">
        <v>2.67</v>
      </c>
      <c r="JN94" s="267">
        <v>2.5700000000000003</v>
      </c>
      <c r="JO94" s="266">
        <v>2.63</v>
      </c>
      <c r="JP94" s="267">
        <v>2.5300000000000002</v>
      </c>
      <c r="JQ94" s="266">
        <v>2.62</v>
      </c>
      <c r="JR94" s="267">
        <v>2.52</v>
      </c>
      <c r="JS94" s="266">
        <v>2.6500000000000004</v>
      </c>
      <c r="JT94" s="267">
        <v>2.5499999999999998</v>
      </c>
      <c r="JU94" s="266">
        <v>2.5700000000000003</v>
      </c>
      <c r="JV94" s="267">
        <v>2.4699999999999998</v>
      </c>
      <c r="JW94" s="266">
        <v>2.5099999999999998</v>
      </c>
      <c r="JX94" s="267">
        <v>2.41</v>
      </c>
      <c r="JY94" s="266">
        <v>2.6100000000000003</v>
      </c>
      <c r="JZ94" s="267">
        <v>2.5099999999999998</v>
      </c>
    </row>
    <row r="95" spans="1:286" x14ac:dyDescent="0.3">
      <c r="A95" s="242" t="s">
        <v>216</v>
      </c>
      <c r="B95" s="242" t="s">
        <v>216</v>
      </c>
      <c r="C95" s="279" t="s">
        <v>9</v>
      </c>
      <c r="D95" s="280" t="s">
        <v>217</v>
      </c>
      <c r="E95" s="26" t="s">
        <v>131</v>
      </c>
      <c r="F95" s="245" t="s">
        <v>242</v>
      </c>
      <c r="G95" s="246">
        <v>0</v>
      </c>
      <c r="H95" s="247">
        <v>0</v>
      </c>
      <c r="I95" s="248" t="s">
        <v>133</v>
      </c>
      <c r="J95" s="249" t="s">
        <v>133</v>
      </c>
      <c r="K95" s="248" t="s">
        <v>133</v>
      </c>
      <c r="L95" s="249" t="s">
        <v>133</v>
      </c>
      <c r="M95" s="248" t="s">
        <v>133</v>
      </c>
      <c r="N95" s="249" t="s">
        <v>133</v>
      </c>
      <c r="O95" s="248" t="s">
        <v>133</v>
      </c>
      <c r="P95" s="249" t="s">
        <v>133</v>
      </c>
      <c r="Q95" s="248" t="s">
        <v>133</v>
      </c>
      <c r="R95" s="249" t="s">
        <v>133</v>
      </c>
      <c r="S95" s="248" t="s">
        <v>133</v>
      </c>
      <c r="T95" s="249" t="s">
        <v>133</v>
      </c>
      <c r="U95" s="248" t="s">
        <v>133</v>
      </c>
      <c r="V95" s="249" t="s">
        <v>133</v>
      </c>
      <c r="W95" s="248" t="s">
        <v>133</v>
      </c>
      <c r="X95" s="249" t="s">
        <v>133</v>
      </c>
      <c r="Y95" s="248" t="s">
        <v>133</v>
      </c>
      <c r="Z95" s="249" t="s">
        <v>133</v>
      </c>
      <c r="AA95" s="248" t="s">
        <v>133</v>
      </c>
      <c r="AB95" s="249" t="s">
        <v>133</v>
      </c>
      <c r="AC95" s="248" t="s">
        <v>133</v>
      </c>
      <c r="AD95" s="249" t="s">
        <v>133</v>
      </c>
      <c r="AE95" s="248" t="s">
        <v>133</v>
      </c>
      <c r="AF95" s="249" t="s">
        <v>133</v>
      </c>
      <c r="AG95" s="248" t="s">
        <v>133</v>
      </c>
      <c r="AH95" s="249" t="s">
        <v>133</v>
      </c>
      <c r="AI95" s="248" t="s">
        <v>133</v>
      </c>
      <c r="AJ95" s="249" t="s">
        <v>133</v>
      </c>
      <c r="AK95" s="248" t="s">
        <v>133</v>
      </c>
      <c r="AL95" s="249" t="s">
        <v>133</v>
      </c>
      <c r="AM95" s="248" t="s">
        <v>133</v>
      </c>
      <c r="AN95" s="249" t="s">
        <v>133</v>
      </c>
      <c r="AO95" s="248" t="s">
        <v>133</v>
      </c>
      <c r="AP95" s="249" t="s">
        <v>133</v>
      </c>
      <c r="AQ95" s="248" t="s">
        <v>133</v>
      </c>
      <c r="AR95" s="249" t="s">
        <v>133</v>
      </c>
      <c r="AS95" s="248" t="s">
        <v>133</v>
      </c>
      <c r="AT95" s="249" t="s">
        <v>133</v>
      </c>
      <c r="AU95" s="248" t="s">
        <v>133</v>
      </c>
      <c r="AV95" s="249" t="s">
        <v>133</v>
      </c>
      <c r="AW95" s="248" t="s">
        <v>133</v>
      </c>
      <c r="AX95" s="249" t="s">
        <v>133</v>
      </c>
      <c r="AY95" s="248" t="s">
        <v>133</v>
      </c>
      <c r="AZ95" s="249" t="s">
        <v>133</v>
      </c>
      <c r="BA95" s="248" t="s">
        <v>133</v>
      </c>
      <c r="BB95" s="249" t="s">
        <v>133</v>
      </c>
      <c r="BC95" s="248" t="s">
        <v>133</v>
      </c>
      <c r="BD95" s="249" t="s">
        <v>133</v>
      </c>
      <c r="BE95" s="248" t="s">
        <v>133</v>
      </c>
      <c r="BF95" s="249" t="s">
        <v>133</v>
      </c>
      <c r="BG95" s="248" t="s">
        <v>133</v>
      </c>
      <c r="BH95" s="249" t="s">
        <v>133</v>
      </c>
      <c r="BI95" s="248" t="s">
        <v>133</v>
      </c>
      <c r="BJ95" s="249" t="s">
        <v>133</v>
      </c>
      <c r="BK95" s="248" t="s">
        <v>133</v>
      </c>
      <c r="BL95" s="249" t="s">
        <v>133</v>
      </c>
      <c r="BM95" s="248" t="s">
        <v>133</v>
      </c>
      <c r="BN95" s="249" t="s">
        <v>133</v>
      </c>
      <c r="BO95" s="248" t="s">
        <v>133</v>
      </c>
      <c r="BP95" s="249" t="s">
        <v>133</v>
      </c>
      <c r="BQ95" s="248" t="s">
        <v>133</v>
      </c>
      <c r="BR95" s="249" t="s">
        <v>133</v>
      </c>
      <c r="BS95" s="248" t="s">
        <v>133</v>
      </c>
      <c r="BT95" s="249" t="s">
        <v>133</v>
      </c>
      <c r="BU95" s="248" t="s">
        <v>133</v>
      </c>
      <c r="BV95" s="249" t="s">
        <v>133</v>
      </c>
      <c r="BW95" s="248" t="s">
        <v>133</v>
      </c>
      <c r="BX95" s="249" t="s">
        <v>133</v>
      </c>
      <c r="BY95" s="248" t="s">
        <v>133</v>
      </c>
      <c r="BZ95" s="249" t="s">
        <v>133</v>
      </c>
      <c r="CA95" s="248" t="s">
        <v>133</v>
      </c>
      <c r="CB95" s="249" t="s">
        <v>133</v>
      </c>
      <c r="CC95" s="248" t="s">
        <v>133</v>
      </c>
      <c r="CD95" s="249" t="s">
        <v>133</v>
      </c>
      <c r="CE95" s="248" t="s">
        <v>133</v>
      </c>
      <c r="CF95" s="249" t="s">
        <v>133</v>
      </c>
      <c r="CG95" s="248" t="s">
        <v>133</v>
      </c>
      <c r="CH95" s="249" t="s">
        <v>133</v>
      </c>
      <c r="CI95" s="248" t="s">
        <v>133</v>
      </c>
      <c r="CJ95" s="249" t="s">
        <v>133</v>
      </c>
      <c r="CK95" s="248" t="s">
        <v>133</v>
      </c>
      <c r="CL95" s="249" t="s">
        <v>133</v>
      </c>
      <c r="CM95" s="248" t="s">
        <v>133</v>
      </c>
      <c r="CN95" s="249" t="s">
        <v>133</v>
      </c>
      <c r="CO95" s="248" t="s">
        <v>133</v>
      </c>
      <c r="CP95" s="249" t="s">
        <v>133</v>
      </c>
      <c r="CQ95" s="248" t="s">
        <v>133</v>
      </c>
      <c r="CR95" s="249" t="s">
        <v>133</v>
      </c>
      <c r="CS95" s="248" t="s">
        <v>133</v>
      </c>
      <c r="CT95" s="249" t="s">
        <v>133</v>
      </c>
      <c r="CU95" s="248" t="s">
        <v>133</v>
      </c>
      <c r="CV95" s="249" t="s">
        <v>133</v>
      </c>
      <c r="CW95" s="248" t="s">
        <v>133</v>
      </c>
      <c r="CX95" s="249" t="s">
        <v>133</v>
      </c>
      <c r="CY95" s="248" t="s">
        <v>133</v>
      </c>
      <c r="CZ95" s="249" t="s">
        <v>133</v>
      </c>
      <c r="DA95" s="248" t="s">
        <v>133</v>
      </c>
      <c r="DB95" s="249" t="s">
        <v>133</v>
      </c>
      <c r="DC95" s="248" t="s">
        <v>133</v>
      </c>
      <c r="DD95" s="249" t="s">
        <v>133</v>
      </c>
      <c r="DE95" s="248" t="s">
        <v>133</v>
      </c>
      <c r="DF95" s="249" t="s">
        <v>133</v>
      </c>
      <c r="DG95" s="248" t="s">
        <v>133</v>
      </c>
      <c r="DH95" s="249" t="s">
        <v>133</v>
      </c>
      <c r="DI95" s="248" t="s">
        <v>133</v>
      </c>
      <c r="DJ95" s="249" t="s">
        <v>133</v>
      </c>
      <c r="DK95" s="248" t="s">
        <v>133</v>
      </c>
      <c r="DL95" s="249" t="s">
        <v>133</v>
      </c>
      <c r="DM95" s="248" t="s">
        <v>133</v>
      </c>
      <c r="DN95" s="249" t="s">
        <v>133</v>
      </c>
      <c r="DO95" s="248" t="s">
        <v>133</v>
      </c>
      <c r="DP95" s="249" t="s">
        <v>133</v>
      </c>
      <c r="DQ95" s="248" t="s">
        <v>133</v>
      </c>
      <c r="DR95" s="249" t="s">
        <v>133</v>
      </c>
      <c r="DS95" s="248" t="s">
        <v>133</v>
      </c>
      <c r="DT95" s="249" t="s">
        <v>133</v>
      </c>
      <c r="DU95" s="248" t="s">
        <v>133</v>
      </c>
      <c r="DV95" s="249" t="s">
        <v>133</v>
      </c>
      <c r="DW95" s="248" t="s">
        <v>133</v>
      </c>
      <c r="DX95" s="249" t="s">
        <v>133</v>
      </c>
      <c r="DY95" s="248" t="s">
        <v>133</v>
      </c>
      <c r="DZ95" s="249" t="s">
        <v>133</v>
      </c>
      <c r="EA95" s="248" t="s">
        <v>133</v>
      </c>
      <c r="EB95" s="249" t="s">
        <v>133</v>
      </c>
      <c r="EC95" s="248" t="s">
        <v>133</v>
      </c>
      <c r="ED95" s="249" t="s">
        <v>133</v>
      </c>
      <c r="EE95" s="248" t="s">
        <v>133</v>
      </c>
      <c r="EF95" s="249" t="s">
        <v>133</v>
      </c>
      <c r="EG95" s="248" t="s">
        <v>133</v>
      </c>
      <c r="EH95" s="249" t="s">
        <v>133</v>
      </c>
      <c r="EI95" s="248" t="s">
        <v>133</v>
      </c>
      <c r="EJ95" s="249" t="s">
        <v>133</v>
      </c>
      <c r="EK95" s="248" t="s">
        <v>133</v>
      </c>
      <c r="EL95" s="249" t="s">
        <v>133</v>
      </c>
      <c r="EM95" s="248" t="s">
        <v>133</v>
      </c>
      <c r="EN95" s="249" t="s">
        <v>133</v>
      </c>
      <c r="EO95" s="248" t="s">
        <v>133</v>
      </c>
      <c r="EP95" s="249" t="s">
        <v>133</v>
      </c>
      <c r="EQ95" s="248" t="s">
        <v>133</v>
      </c>
      <c r="ER95" s="249" t="s">
        <v>133</v>
      </c>
      <c r="ES95" s="248" t="s">
        <v>133</v>
      </c>
      <c r="ET95" s="249" t="s">
        <v>133</v>
      </c>
      <c r="EU95" s="248" t="s">
        <v>133</v>
      </c>
      <c r="EV95" s="249" t="s">
        <v>133</v>
      </c>
      <c r="EW95" s="248" t="s">
        <v>133</v>
      </c>
      <c r="EX95" s="249" t="s">
        <v>133</v>
      </c>
      <c r="EY95" s="248" t="s">
        <v>133</v>
      </c>
      <c r="EZ95" s="249" t="s">
        <v>133</v>
      </c>
      <c r="FA95" s="248" t="s">
        <v>133</v>
      </c>
      <c r="FB95" s="249" t="s">
        <v>133</v>
      </c>
      <c r="FC95" s="248" t="s">
        <v>133</v>
      </c>
      <c r="FD95" s="249" t="s">
        <v>133</v>
      </c>
      <c r="FE95" s="248" t="s">
        <v>133</v>
      </c>
      <c r="FF95" s="249" t="s">
        <v>133</v>
      </c>
      <c r="FG95" s="248" t="s">
        <v>133</v>
      </c>
      <c r="FH95" s="249" t="s">
        <v>133</v>
      </c>
      <c r="FI95" s="248" t="s">
        <v>133</v>
      </c>
      <c r="FJ95" s="249" t="s">
        <v>133</v>
      </c>
      <c r="FK95" s="248" t="s">
        <v>133</v>
      </c>
      <c r="FL95" s="249" t="s">
        <v>133</v>
      </c>
      <c r="FM95" s="248" t="s">
        <v>133</v>
      </c>
      <c r="FN95" s="249" t="s">
        <v>133</v>
      </c>
      <c r="FO95" s="248" t="s">
        <v>133</v>
      </c>
      <c r="FP95" s="249" t="s">
        <v>133</v>
      </c>
      <c r="FQ95" s="248" t="s">
        <v>133</v>
      </c>
      <c r="FR95" s="249" t="s">
        <v>133</v>
      </c>
      <c r="FS95" s="248" t="s">
        <v>133</v>
      </c>
      <c r="FT95" s="249" t="s">
        <v>133</v>
      </c>
      <c r="FU95" s="248" t="s">
        <v>133</v>
      </c>
      <c r="FV95" s="249" t="s">
        <v>133</v>
      </c>
      <c r="FW95" s="248" t="s">
        <v>133</v>
      </c>
      <c r="FX95" s="249" t="s">
        <v>133</v>
      </c>
      <c r="FY95" s="248" t="s">
        <v>133</v>
      </c>
      <c r="FZ95" s="249" t="s">
        <v>133</v>
      </c>
      <c r="GA95" s="248" t="s">
        <v>133</v>
      </c>
      <c r="GB95" s="249" t="s">
        <v>133</v>
      </c>
      <c r="GC95" s="248" t="s">
        <v>133</v>
      </c>
      <c r="GD95" s="249" t="s">
        <v>133</v>
      </c>
      <c r="GE95" s="248" t="s">
        <v>133</v>
      </c>
      <c r="GF95" s="249" t="s">
        <v>133</v>
      </c>
      <c r="GG95" s="248" t="s">
        <v>133</v>
      </c>
      <c r="GH95" s="249" t="s">
        <v>133</v>
      </c>
      <c r="GI95" s="248" t="s">
        <v>133</v>
      </c>
      <c r="GJ95" s="249" t="s">
        <v>133</v>
      </c>
      <c r="GK95" s="248" t="s">
        <v>133</v>
      </c>
      <c r="GL95" s="249" t="s">
        <v>133</v>
      </c>
      <c r="GM95" s="248" t="s">
        <v>133</v>
      </c>
      <c r="GN95" s="249" t="s">
        <v>133</v>
      </c>
      <c r="GO95" s="248" t="s">
        <v>133</v>
      </c>
      <c r="GP95" s="249" t="s">
        <v>133</v>
      </c>
      <c r="GQ95" s="248" t="s">
        <v>133</v>
      </c>
      <c r="GR95" s="249" t="s">
        <v>133</v>
      </c>
      <c r="GS95" s="248" t="s">
        <v>133</v>
      </c>
      <c r="GT95" s="249" t="s">
        <v>133</v>
      </c>
      <c r="GU95" s="248" t="s">
        <v>133</v>
      </c>
      <c r="GV95" s="249" t="s">
        <v>133</v>
      </c>
      <c r="GW95" s="248" t="s">
        <v>133</v>
      </c>
      <c r="GX95" s="249" t="s">
        <v>133</v>
      </c>
      <c r="GY95" s="248" t="s">
        <v>133</v>
      </c>
      <c r="GZ95" s="249" t="s">
        <v>133</v>
      </c>
      <c r="HA95" s="248" t="s">
        <v>133</v>
      </c>
      <c r="HB95" s="249" t="s">
        <v>133</v>
      </c>
      <c r="HC95" s="248" t="s">
        <v>133</v>
      </c>
      <c r="HD95" s="249" t="s">
        <v>133</v>
      </c>
      <c r="HE95" s="248" t="s">
        <v>133</v>
      </c>
      <c r="HF95" s="249" t="s">
        <v>133</v>
      </c>
      <c r="HG95" s="248" t="s">
        <v>133</v>
      </c>
      <c r="HH95" s="249" t="s">
        <v>133</v>
      </c>
      <c r="HI95" s="248" t="s">
        <v>133</v>
      </c>
      <c r="HJ95" s="249" t="s">
        <v>133</v>
      </c>
      <c r="HK95" s="248" t="s">
        <v>133</v>
      </c>
      <c r="HL95" s="249" t="s">
        <v>133</v>
      </c>
      <c r="HM95" s="248" t="s">
        <v>133</v>
      </c>
      <c r="HN95" s="249" t="s">
        <v>133</v>
      </c>
      <c r="HO95" s="248" t="s">
        <v>133</v>
      </c>
      <c r="HP95" s="249" t="s">
        <v>133</v>
      </c>
      <c r="HQ95" s="248" t="s">
        <v>133</v>
      </c>
      <c r="HR95" s="249" t="s">
        <v>133</v>
      </c>
      <c r="HS95" s="248" t="s">
        <v>133</v>
      </c>
      <c r="HT95" s="249" t="s">
        <v>133</v>
      </c>
      <c r="HU95" s="248" t="s">
        <v>133</v>
      </c>
      <c r="HV95" s="249" t="s">
        <v>133</v>
      </c>
      <c r="HW95" s="244" t="s">
        <v>133</v>
      </c>
      <c r="HX95" s="249" t="s">
        <v>133</v>
      </c>
      <c r="HY95" s="244" t="s">
        <v>133</v>
      </c>
      <c r="HZ95" s="249" t="s">
        <v>133</v>
      </c>
      <c r="IA95" s="244" t="s">
        <v>133</v>
      </c>
      <c r="IB95" s="249" t="s">
        <v>133</v>
      </c>
      <c r="IC95" s="248" t="s">
        <v>133</v>
      </c>
      <c r="ID95" s="249" t="s">
        <v>133</v>
      </c>
      <c r="IE95" s="248" t="s">
        <v>133</v>
      </c>
      <c r="IF95" s="249" t="s">
        <v>133</v>
      </c>
      <c r="IG95" s="248" t="s">
        <v>133</v>
      </c>
      <c r="IH95" s="249" t="s">
        <v>133</v>
      </c>
      <c r="II95" s="248" t="s">
        <v>133</v>
      </c>
      <c r="IJ95" s="249" t="s">
        <v>133</v>
      </c>
      <c r="IK95" s="244" t="s">
        <v>133</v>
      </c>
      <c r="IL95" s="249" t="s">
        <v>133</v>
      </c>
      <c r="IM95" s="244" t="s">
        <v>133</v>
      </c>
      <c r="IN95" s="249" t="s">
        <v>133</v>
      </c>
      <c r="IO95" s="244" t="s">
        <v>133</v>
      </c>
      <c r="IP95" s="249" t="s">
        <v>133</v>
      </c>
      <c r="IQ95" s="244" t="s">
        <v>133</v>
      </c>
      <c r="IR95" s="249" t="s">
        <v>133</v>
      </c>
      <c r="IS95" s="244" t="s">
        <v>133</v>
      </c>
      <c r="IT95" s="249" t="s">
        <v>133</v>
      </c>
      <c r="IU95" s="248" t="s">
        <v>133</v>
      </c>
      <c r="IV95" s="249" t="s">
        <v>133</v>
      </c>
      <c r="IW95" s="244" t="s">
        <v>133</v>
      </c>
      <c r="IX95" s="249" t="s">
        <v>133</v>
      </c>
      <c r="IY95" s="244" t="s">
        <v>133</v>
      </c>
      <c r="IZ95" s="249" t="s">
        <v>133</v>
      </c>
      <c r="JA95" s="244" t="s">
        <v>133</v>
      </c>
      <c r="JB95" s="249" t="s">
        <v>133</v>
      </c>
      <c r="JC95" s="244" t="s">
        <v>133</v>
      </c>
      <c r="JD95" s="249" t="s">
        <v>133</v>
      </c>
      <c r="JE95" s="244" t="s">
        <v>133</v>
      </c>
      <c r="JF95" s="249" t="s">
        <v>133</v>
      </c>
      <c r="JG95" s="244" t="s">
        <v>133</v>
      </c>
      <c r="JH95" s="249" t="s">
        <v>133</v>
      </c>
      <c r="JI95" s="244" t="s">
        <v>133</v>
      </c>
      <c r="JJ95" s="249" t="s">
        <v>133</v>
      </c>
      <c r="JK95" s="244" t="s">
        <v>133</v>
      </c>
      <c r="JL95" s="249" t="s">
        <v>133</v>
      </c>
      <c r="JM95" s="244" t="s">
        <v>133</v>
      </c>
      <c r="JN95" s="249" t="s">
        <v>133</v>
      </c>
      <c r="JO95" s="244" t="s">
        <v>133</v>
      </c>
      <c r="JP95" s="249" t="s">
        <v>133</v>
      </c>
      <c r="JQ95" s="244" t="s">
        <v>133</v>
      </c>
      <c r="JR95" s="249" t="s">
        <v>133</v>
      </c>
      <c r="JS95" s="244" t="s">
        <v>133</v>
      </c>
      <c r="JT95" s="249" t="s">
        <v>133</v>
      </c>
      <c r="JU95" s="244" t="s">
        <v>133</v>
      </c>
      <c r="JV95" s="249" t="s">
        <v>133</v>
      </c>
      <c r="JW95" s="244" t="s">
        <v>133</v>
      </c>
      <c r="JX95" s="249" t="s">
        <v>133</v>
      </c>
      <c r="JY95" s="244" t="s">
        <v>133</v>
      </c>
      <c r="JZ95" s="249" t="s">
        <v>133</v>
      </c>
    </row>
    <row r="96" spans="1:286" x14ac:dyDescent="0.3">
      <c r="A96" s="242" t="s">
        <v>218</v>
      </c>
      <c r="B96" s="242" t="s">
        <v>218</v>
      </c>
      <c r="C96" s="279"/>
      <c r="D96" s="280"/>
      <c r="E96" s="26" t="s">
        <v>54</v>
      </c>
      <c r="F96" s="252" t="s">
        <v>307</v>
      </c>
      <c r="G96" s="253">
        <v>1</v>
      </c>
      <c r="H96" s="270">
        <v>1</v>
      </c>
      <c r="I96" s="255">
        <v>4.62</v>
      </c>
      <c r="J96" s="256">
        <v>4.62</v>
      </c>
      <c r="K96" s="255">
        <v>4.37</v>
      </c>
      <c r="L96" s="256">
        <v>4.37</v>
      </c>
      <c r="M96" s="255">
        <v>4.45</v>
      </c>
      <c r="N96" s="256">
        <v>4.45</v>
      </c>
      <c r="O96" s="255">
        <v>4.3769999999999998</v>
      </c>
      <c r="P96" s="256">
        <v>4.3769999999999998</v>
      </c>
      <c r="Q96" s="255">
        <v>4.2539999999999996</v>
      </c>
      <c r="R96" s="256">
        <v>4.2539999999999996</v>
      </c>
      <c r="S96" s="255">
        <v>4.274</v>
      </c>
      <c r="T96" s="256">
        <v>4.274</v>
      </c>
      <c r="U96" s="255">
        <v>4.2389999999999999</v>
      </c>
      <c r="V96" s="256">
        <v>4.2389999999999999</v>
      </c>
      <c r="W96" s="255">
        <v>4.37</v>
      </c>
      <c r="X96" s="256">
        <v>4.37</v>
      </c>
      <c r="Y96" s="255">
        <v>4.282</v>
      </c>
      <c r="Z96" s="256">
        <v>4.282</v>
      </c>
      <c r="AA96" s="255">
        <v>4.1970000000000001</v>
      </c>
      <c r="AB96" s="256">
        <v>4.1970000000000001</v>
      </c>
      <c r="AC96" s="255">
        <v>4.1400000000000006</v>
      </c>
      <c r="AD96" s="256">
        <v>4.1400000000000006</v>
      </c>
      <c r="AE96" s="255">
        <v>3.726</v>
      </c>
      <c r="AF96" s="256">
        <v>3.726</v>
      </c>
      <c r="AG96" s="255">
        <v>3.6070000000000002</v>
      </c>
      <c r="AH96" s="256">
        <v>3.6070000000000002</v>
      </c>
      <c r="AI96" s="255">
        <v>3.7027000000000001</v>
      </c>
      <c r="AJ96" s="256">
        <v>3.7027000000000001</v>
      </c>
      <c r="AK96" s="255">
        <v>3.448</v>
      </c>
      <c r="AL96" s="256">
        <v>3.448</v>
      </c>
      <c r="AM96" s="255">
        <v>3.5268000000000002</v>
      </c>
      <c r="AN96" s="256">
        <v>3.5268000000000002</v>
      </c>
      <c r="AO96" s="255">
        <v>3.6387999999999998</v>
      </c>
      <c r="AP96" s="256">
        <v>3.6387999999999998</v>
      </c>
      <c r="AQ96" s="255">
        <v>3.8567</v>
      </c>
      <c r="AR96" s="256">
        <v>3.8567</v>
      </c>
      <c r="AS96" s="255">
        <v>4.2054999999999998</v>
      </c>
      <c r="AT96" s="256">
        <v>4.2054999999999998</v>
      </c>
      <c r="AU96" s="255">
        <v>4.09795</v>
      </c>
      <c r="AV96" s="256">
        <v>4.09795</v>
      </c>
      <c r="AW96" s="255">
        <v>4.2601499999999994</v>
      </c>
      <c r="AX96" s="256">
        <v>4.2601499999999994</v>
      </c>
      <c r="AY96" s="255">
        <v>4.2462999999999997</v>
      </c>
      <c r="AZ96" s="256">
        <v>4.2462999999999997</v>
      </c>
      <c r="BA96" s="255">
        <v>4.2337299999999995</v>
      </c>
      <c r="BB96" s="256">
        <v>4.2337299999999995</v>
      </c>
      <c r="BC96" s="255">
        <v>3.93554</v>
      </c>
      <c r="BD96" s="256">
        <v>3.93554</v>
      </c>
      <c r="BE96" s="255">
        <v>3.73542</v>
      </c>
      <c r="BF96" s="256">
        <v>3.73542</v>
      </c>
      <c r="BG96" s="255">
        <v>3.6038000000000001</v>
      </c>
      <c r="BH96" s="256">
        <v>3.6038000000000001</v>
      </c>
      <c r="BI96" s="255">
        <v>3.0026000000000002</v>
      </c>
      <c r="BJ96" s="256">
        <v>3.0026000000000002</v>
      </c>
      <c r="BK96" s="255">
        <v>2.6413599999999997</v>
      </c>
      <c r="BL96" s="256">
        <v>2.6413599999999997</v>
      </c>
      <c r="BM96" s="255">
        <v>2.7058999999999997</v>
      </c>
      <c r="BN96" s="256">
        <v>2.7058999999999997</v>
      </c>
      <c r="BO96" s="255">
        <v>2.4546299999999999</v>
      </c>
      <c r="BP96" s="256">
        <v>2.4546299999999999</v>
      </c>
      <c r="BQ96" s="255">
        <v>2.2788500000000003</v>
      </c>
      <c r="BR96" s="256">
        <v>2.2788500000000003</v>
      </c>
      <c r="BS96" s="255">
        <v>2.29419</v>
      </c>
      <c r="BT96" s="256">
        <v>2.29419</v>
      </c>
      <c r="BU96" s="255">
        <v>2.6308499999999997</v>
      </c>
      <c r="BV96" s="256">
        <v>2.6308499999999997</v>
      </c>
      <c r="BW96" s="255">
        <v>2.6964999999999999</v>
      </c>
      <c r="BX96" s="256">
        <v>2.6964999999999999</v>
      </c>
      <c r="BY96" s="255">
        <v>2.5930499999999999</v>
      </c>
      <c r="BZ96" s="256">
        <v>2.5930499999999999</v>
      </c>
      <c r="CA96" s="255">
        <v>2.28138</v>
      </c>
      <c r="CB96" s="256">
        <v>2.28138</v>
      </c>
      <c r="CC96" s="255">
        <v>2.2096800000000001</v>
      </c>
      <c r="CD96" s="256">
        <v>2.2096800000000001</v>
      </c>
      <c r="CE96" s="255">
        <v>2.0954999999999999</v>
      </c>
      <c r="CF96" s="256">
        <v>2.0954999999999999</v>
      </c>
      <c r="CG96" s="255">
        <v>2.1934300000000002</v>
      </c>
      <c r="CH96" s="256">
        <v>2.1934300000000002</v>
      </c>
      <c r="CI96" s="255">
        <v>2.1952499999999997</v>
      </c>
      <c r="CJ96" s="256">
        <v>2.1952499999999997</v>
      </c>
      <c r="CK96" s="255">
        <v>2.1882600000000001</v>
      </c>
      <c r="CL96" s="256">
        <v>2.1882600000000001</v>
      </c>
      <c r="CM96" s="255">
        <v>2.12845</v>
      </c>
      <c r="CN96" s="256">
        <v>2.12845</v>
      </c>
      <c r="CO96" s="255">
        <v>2.1666400000000001</v>
      </c>
      <c r="CP96" s="256">
        <v>2.1666400000000001</v>
      </c>
      <c r="CQ96" s="255">
        <v>2.4497200000000001</v>
      </c>
      <c r="CR96" s="256">
        <v>2.4497200000000001</v>
      </c>
      <c r="CS96" s="255">
        <v>2.6560999999999999</v>
      </c>
      <c r="CT96" s="256">
        <v>2.6560999999999999</v>
      </c>
      <c r="CU96" s="255">
        <v>2.6347</v>
      </c>
      <c r="CV96" s="256">
        <v>2.6347</v>
      </c>
      <c r="CW96" s="255">
        <v>2.4258999999999999</v>
      </c>
      <c r="CX96" s="256">
        <v>2.4258999999999999</v>
      </c>
      <c r="CY96" s="255">
        <v>2.5220000000000002</v>
      </c>
      <c r="CZ96" s="256">
        <v>2.5220000000000002</v>
      </c>
      <c r="DA96" s="255">
        <v>2.7821100000000003</v>
      </c>
      <c r="DB96" s="256">
        <v>2.7821100000000003</v>
      </c>
      <c r="DC96" s="255">
        <v>2.8635999999999999</v>
      </c>
      <c r="DD96" s="256">
        <v>2.8635999999999999</v>
      </c>
      <c r="DE96" s="255">
        <v>3.0329000000000002</v>
      </c>
      <c r="DF96" s="256">
        <v>3.0329000000000002</v>
      </c>
      <c r="DG96" s="255">
        <v>3.2728999999999999</v>
      </c>
      <c r="DH96" s="256">
        <v>3.2728999999999999</v>
      </c>
      <c r="DI96" s="255">
        <v>3.0895199999999998</v>
      </c>
      <c r="DJ96" s="256">
        <v>3.0895199999999998</v>
      </c>
      <c r="DK96" s="255">
        <v>2.9191400000000001</v>
      </c>
      <c r="DL96" s="256">
        <v>2.9191400000000001</v>
      </c>
      <c r="DM96" s="255">
        <v>2.9988299999999999</v>
      </c>
      <c r="DN96" s="256">
        <v>2.9988299999999999</v>
      </c>
      <c r="DO96" s="255">
        <v>2.9871400000000001</v>
      </c>
      <c r="DP96" s="256">
        <v>2.9871400000000001</v>
      </c>
      <c r="DQ96" s="255">
        <v>2.8402500000000002</v>
      </c>
      <c r="DR96" s="256">
        <v>2.8402500000000002</v>
      </c>
      <c r="DS96" s="255">
        <v>2.7610900000000003</v>
      </c>
      <c r="DT96" s="256">
        <v>2.7610900000000003</v>
      </c>
      <c r="DU96" s="255">
        <v>2.6395</v>
      </c>
      <c r="DV96" s="256">
        <v>2.6395</v>
      </c>
      <c r="DW96" s="255">
        <v>2.4648500000000002</v>
      </c>
      <c r="DX96" s="256">
        <v>2.4648500000000002</v>
      </c>
      <c r="DY96" s="255">
        <v>2.3600000000000003</v>
      </c>
      <c r="DZ96" s="256">
        <v>2.3600000000000003</v>
      </c>
      <c r="EA96" s="255">
        <v>2.141</v>
      </c>
      <c r="EB96" s="256">
        <v>2.141</v>
      </c>
      <c r="EC96" s="255">
        <v>2.0132300000000001</v>
      </c>
      <c r="ED96" s="256">
        <v>2.0132300000000001</v>
      </c>
      <c r="EE96" s="255">
        <v>1.9268999999999998</v>
      </c>
      <c r="EF96" s="256">
        <v>1.9268999999999998</v>
      </c>
      <c r="EG96" s="255">
        <v>1.72804</v>
      </c>
      <c r="EH96" s="256">
        <v>1.72804</v>
      </c>
      <c r="EI96" s="255">
        <v>1.5716000000000001</v>
      </c>
      <c r="EJ96" s="256">
        <v>1.5716000000000001</v>
      </c>
      <c r="EK96" s="255">
        <v>1.4657800000000001</v>
      </c>
      <c r="EL96" s="256">
        <v>1.4657800000000001</v>
      </c>
      <c r="EM96" s="255">
        <v>1.4934499999999999</v>
      </c>
      <c r="EN96" s="256">
        <v>1.4934499999999999</v>
      </c>
      <c r="EO96" s="255">
        <v>1.4934499999999999</v>
      </c>
      <c r="EP96" s="256">
        <v>1.4934499999999999</v>
      </c>
      <c r="EQ96" s="255">
        <v>1.3262700000000001</v>
      </c>
      <c r="ER96" s="256">
        <v>1.3262700000000001</v>
      </c>
      <c r="ES96" s="255">
        <v>1.13615</v>
      </c>
      <c r="ET96" s="256">
        <v>1.13615</v>
      </c>
      <c r="EU96" s="255">
        <v>1.4748399999999999</v>
      </c>
      <c r="EV96" s="256">
        <v>1.4748399999999999</v>
      </c>
      <c r="EW96" s="255">
        <v>1.6729500000000002</v>
      </c>
      <c r="EX96" s="256">
        <v>1.6729500000000002</v>
      </c>
      <c r="EY96" s="255">
        <v>1.44391</v>
      </c>
      <c r="EZ96" s="256">
        <v>1.44391</v>
      </c>
      <c r="FA96" s="255">
        <v>1.29457</v>
      </c>
      <c r="FB96" s="256">
        <v>1.29457</v>
      </c>
      <c r="FC96" s="255">
        <v>1.3065899999999999</v>
      </c>
      <c r="FD96" s="256">
        <v>1.3065899999999999</v>
      </c>
      <c r="FE96" s="255">
        <v>1.2887200000000001</v>
      </c>
      <c r="FF96" s="256">
        <v>1.2887200000000001</v>
      </c>
      <c r="FG96" s="255">
        <v>1.39442</v>
      </c>
      <c r="FH96" s="256">
        <v>1.39442</v>
      </c>
      <c r="FI96" s="255">
        <v>1.5242</v>
      </c>
      <c r="FJ96" s="256">
        <v>1.5242</v>
      </c>
      <c r="FK96" s="255">
        <v>1.36626</v>
      </c>
      <c r="FL96" s="256">
        <v>1.36626</v>
      </c>
      <c r="FM96" s="255">
        <v>1.1404700000000001</v>
      </c>
      <c r="FN96" s="256">
        <v>1.1404700000000001</v>
      </c>
      <c r="FO96" s="255">
        <v>1.1829499999999999</v>
      </c>
      <c r="FP96" s="256">
        <v>1.1829499999999999</v>
      </c>
      <c r="FQ96" s="255">
        <v>1.1906600000000001</v>
      </c>
      <c r="FR96" s="256">
        <v>1.1906600000000001</v>
      </c>
      <c r="FS96" s="255">
        <v>1.14514</v>
      </c>
      <c r="FT96" s="256">
        <v>1.14514</v>
      </c>
      <c r="FU96" s="255">
        <v>0.91710000000000003</v>
      </c>
      <c r="FV96" s="256">
        <v>0.91710000000000003</v>
      </c>
      <c r="FW96" s="255">
        <v>0.69581000000000004</v>
      </c>
      <c r="FX96" s="256">
        <v>0.69581000000000004</v>
      </c>
      <c r="FY96" s="255">
        <v>0.62887000000000004</v>
      </c>
      <c r="FZ96" s="256">
        <v>0.62887000000000004</v>
      </c>
      <c r="GA96" s="255">
        <v>0.84010000000000007</v>
      </c>
      <c r="GB96" s="256">
        <v>0.84010000000000007</v>
      </c>
      <c r="GC96" s="255">
        <v>0.83504999999999996</v>
      </c>
      <c r="GD96" s="256">
        <v>0.83504999999999996</v>
      </c>
      <c r="GE96" s="255">
        <v>1.0029999999999999</v>
      </c>
      <c r="GF96" s="256">
        <v>1.0029999999999999</v>
      </c>
      <c r="GG96" s="255">
        <v>1.1599999999999999</v>
      </c>
      <c r="GH96" s="256">
        <v>1.1599999999999999</v>
      </c>
      <c r="GI96" s="255">
        <v>1.22333</v>
      </c>
      <c r="GJ96" s="256">
        <v>1.22333</v>
      </c>
      <c r="GK96" s="255">
        <v>1.23475</v>
      </c>
      <c r="GL96" s="256">
        <v>1.23475</v>
      </c>
      <c r="GM96" s="255">
        <v>1.2654300000000001</v>
      </c>
      <c r="GN96" s="256">
        <v>1.2654300000000001</v>
      </c>
      <c r="GO96" s="255">
        <v>1.1602699999999999</v>
      </c>
      <c r="GP96" s="256">
        <v>1.1602699999999999</v>
      </c>
      <c r="GQ96" s="255">
        <v>1.1620900000000001</v>
      </c>
      <c r="GR96" s="256">
        <v>1.1620900000000001</v>
      </c>
      <c r="GS96" s="255">
        <v>1.0794999999999999</v>
      </c>
      <c r="GT96" s="256">
        <v>1.0794999999999999</v>
      </c>
      <c r="GU96" s="255">
        <v>1.2344200000000001</v>
      </c>
      <c r="GV96" s="256">
        <v>1.2344200000000001</v>
      </c>
      <c r="GW96" s="255">
        <v>1.2331699999999999</v>
      </c>
      <c r="GX96" s="256">
        <v>1.2331699999999999</v>
      </c>
      <c r="GY96" s="255">
        <v>1.2216100000000001</v>
      </c>
      <c r="GZ96" s="256">
        <v>1.2216100000000001</v>
      </c>
      <c r="HA96" s="255">
        <v>1.2394499999999999</v>
      </c>
      <c r="HB96" s="256">
        <v>1.2394499999999999</v>
      </c>
      <c r="HC96" s="255">
        <v>1.1020399999999999</v>
      </c>
      <c r="HD96" s="256">
        <v>1.1020399999999999</v>
      </c>
      <c r="HE96" s="255">
        <v>1.0871</v>
      </c>
      <c r="HF96" s="256">
        <v>1.0871</v>
      </c>
      <c r="HG96" s="255">
        <v>1.2401800000000001</v>
      </c>
      <c r="HH96" s="256">
        <v>1.2401800000000001</v>
      </c>
      <c r="HI96" s="255">
        <v>1.52115</v>
      </c>
      <c r="HJ96" s="256">
        <v>1.52115</v>
      </c>
      <c r="HK96" s="255">
        <v>1.3880399999999999</v>
      </c>
      <c r="HL96" s="256">
        <v>1.3880399999999999</v>
      </c>
      <c r="HM96" s="255">
        <v>1.3286</v>
      </c>
      <c r="HN96" s="256">
        <v>1.3286</v>
      </c>
      <c r="HO96" s="255">
        <v>1.2661899999999999</v>
      </c>
      <c r="HP96" s="256">
        <v>1.2661899999999999</v>
      </c>
      <c r="HQ96" s="255">
        <v>1.1589400000000001</v>
      </c>
      <c r="HR96" s="256">
        <v>1.1589400000000001</v>
      </c>
      <c r="HS96" s="255">
        <v>1.1299999999999999</v>
      </c>
      <c r="HT96" s="256">
        <v>1.1299999999999999</v>
      </c>
      <c r="HU96" s="255">
        <v>1.1400000000000001</v>
      </c>
      <c r="HV96" s="256">
        <v>1.1400000000000001</v>
      </c>
      <c r="HW96" s="413">
        <v>1.24</v>
      </c>
      <c r="HX96" s="415">
        <v>1.24</v>
      </c>
      <c r="HY96" s="413">
        <v>1.32</v>
      </c>
      <c r="HZ96" s="415">
        <v>1.32</v>
      </c>
      <c r="IA96" s="413">
        <v>1.26</v>
      </c>
      <c r="IB96" s="415">
        <v>1.26</v>
      </c>
      <c r="IC96" s="255">
        <v>1.1599999999999999</v>
      </c>
      <c r="ID96" s="256">
        <v>1.1599999999999999</v>
      </c>
      <c r="IE96" s="255">
        <v>1.1200000000000001</v>
      </c>
      <c r="IF96" s="256">
        <v>1.1200000000000001</v>
      </c>
      <c r="IG96" s="413">
        <v>1.05</v>
      </c>
      <c r="IH96" s="415">
        <v>1.05</v>
      </c>
      <c r="II96" s="413">
        <v>1.01</v>
      </c>
      <c r="IJ96" s="415">
        <v>1.01</v>
      </c>
      <c r="IK96" s="413">
        <v>0.94</v>
      </c>
      <c r="IL96" s="415">
        <v>0.94</v>
      </c>
      <c r="IM96" s="413">
        <v>0.79</v>
      </c>
      <c r="IN96" s="415">
        <v>0.79</v>
      </c>
      <c r="IO96" s="413">
        <v>0.63</v>
      </c>
      <c r="IP96" s="415">
        <v>0.63</v>
      </c>
      <c r="IQ96" s="413">
        <v>0.63</v>
      </c>
      <c r="IR96" s="415">
        <v>0.63</v>
      </c>
      <c r="IS96" s="413">
        <v>0.5</v>
      </c>
      <c r="IT96" s="415">
        <v>0.5</v>
      </c>
      <c r="IU96" s="413">
        <v>0.57000000000000006</v>
      </c>
      <c r="IV96" s="415">
        <v>0.57000000000000006</v>
      </c>
      <c r="IW96" s="413">
        <v>0.65</v>
      </c>
      <c r="IX96" s="415">
        <v>0.65</v>
      </c>
      <c r="IY96" s="413">
        <v>0.81800000000000006</v>
      </c>
      <c r="IZ96" s="415">
        <v>0.81800000000000006</v>
      </c>
      <c r="JA96" s="413">
        <f>+INDEX('[1]CCSU-NSU-historical'!$1:$1048576,ROW(),+MATCH(JA$13,'[1]CCSU-NSU-historical'!$13:$13,0))</f>
        <v>0.87</v>
      </c>
      <c r="JB96" s="415">
        <f>+INDEX('[1]CCSU-NSU-historical'!$1:$1048576,ROW(),+MATCH(JB$13,'[1]CCSU-NSU-historical'!$13:$13,0)+1)</f>
        <v>0.87</v>
      </c>
      <c r="JC96" s="413">
        <v>0.91</v>
      </c>
      <c r="JD96" s="415">
        <v>0.91</v>
      </c>
      <c r="JE96" s="413">
        <v>0.77</v>
      </c>
      <c r="JF96" s="415">
        <v>0.77</v>
      </c>
      <c r="JG96" s="413">
        <v>0.69</v>
      </c>
      <c r="JH96" s="415">
        <v>0.69</v>
      </c>
      <c r="JI96" s="413">
        <v>0.79</v>
      </c>
      <c r="JJ96" s="415">
        <v>0.79</v>
      </c>
      <c r="JK96" s="413">
        <v>0.78</v>
      </c>
      <c r="JL96" s="415">
        <v>0.78</v>
      </c>
      <c r="JM96" s="413">
        <v>0.83</v>
      </c>
      <c r="JN96" s="415">
        <v>0.83</v>
      </c>
      <c r="JO96" s="413">
        <v>0.76</v>
      </c>
      <c r="JP96" s="415">
        <v>0.76</v>
      </c>
      <c r="JQ96" s="413">
        <v>0.81</v>
      </c>
      <c r="JR96" s="415">
        <v>0.81</v>
      </c>
      <c r="JS96" s="413">
        <v>0.76</v>
      </c>
      <c r="JT96" s="415">
        <v>0.76</v>
      </c>
      <c r="JU96" s="413">
        <v>0.74</v>
      </c>
      <c r="JV96" s="415">
        <v>0.74</v>
      </c>
      <c r="JW96" s="413">
        <v>0.76</v>
      </c>
      <c r="JX96" s="415">
        <v>0.76</v>
      </c>
      <c r="JY96" s="413">
        <v>0.76</v>
      </c>
      <c r="JZ96" s="415">
        <v>0.76</v>
      </c>
    </row>
    <row r="97" spans="1:286" x14ac:dyDescent="0.3">
      <c r="A97" s="191" t="s">
        <v>219</v>
      </c>
      <c r="B97" s="242" t="s">
        <v>218</v>
      </c>
      <c r="C97" s="271"/>
      <c r="D97" s="274"/>
      <c r="E97" s="26" t="s">
        <v>155</v>
      </c>
      <c r="F97" s="252" t="s">
        <v>308</v>
      </c>
      <c r="G97" s="253">
        <v>1.2</v>
      </c>
      <c r="H97" s="254">
        <v>1.2</v>
      </c>
      <c r="I97" s="255" t="s">
        <v>55</v>
      </c>
      <c r="J97" s="257">
        <v>4.82</v>
      </c>
      <c r="K97" s="255" t="s">
        <v>55</v>
      </c>
      <c r="L97" s="257">
        <v>4.57</v>
      </c>
      <c r="M97" s="255" t="s">
        <v>55</v>
      </c>
      <c r="N97" s="257">
        <v>4.6500000000000004</v>
      </c>
      <c r="O97" s="255" t="s">
        <v>55</v>
      </c>
      <c r="P97" s="257">
        <v>4.577</v>
      </c>
      <c r="Q97" s="255" t="s">
        <v>55</v>
      </c>
      <c r="R97" s="257">
        <v>4.4539999999999997</v>
      </c>
      <c r="S97" s="255" t="s">
        <v>55</v>
      </c>
      <c r="T97" s="257">
        <v>4.4740000000000002</v>
      </c>
      <c r="U97" s="255" t="s">
        <v>55</v>
      </c>
      <c r="V97" s="257">
        <v>4.4390000000000001</v>
      </c>
      <c r="W97" s="255" t="s">
        <v>55</v>
      </c>
      <c r="X97" s="257">
        <v>4.57</v>
      </c>
      <c r="Y97" s="255" t="s">
        <v>55</v>
      </c>
      <c r="Z97" s="257">
        <v>4.4820000000000002</v>
      </c>
      <c r="AA97" s="255" t="s">
        <v>55</v>
      </c>
      <c r="AB97" s="257">
        <v>4.3970000000000002</v>
      </c>
      <c r="AC97" s="255" t="s">
        <v>55</v>
      </c>
      <c r="AD97" s="257">
        <v>4.3400000000000007</v>
      </c>
      <c r="AE97" s="255" t="s">
        <v>55</v>
      </c>
      <c r="AF97" s="257">
        <v>3.9260000000000002</v>
      </c>
      <c r="AG97" s="255" t="s">
        <v>55</v>
      </c>
      <c r="AH97" s="257">
        <v>3.8070000000000004</v>
      </c>
      <c r="AI97" s="255" t="s">
        <v>55</v>
      </c>
      <c r="AJ97" s="257">
        <v>3.9027000000000003</v>
      </c>
      <c r="AK97" s="255" t="s">
        <v>55</v>
      </c>
      <c r="AL97" s="257">
        <v>3.6479999999999997</v>
      </c>
      <c r="AM97" s="255" t="s">
        <v>55</v>
      </c>
      <c r="AN97" s="257">
        <v>3.7267999999999999</v>
      </c>
      <c r="AO97" s="255" t="s">
        <v>55</v>
      </c>
      <c r="AP97" s="257">
        <v>3.8388</v>
      </c>
      <c r="AQ97" s="255" t="s">
        <v>55</v>
      </c>
      <c r="AR97" s="257">
        <v>4.0567000000000002</v>
      </c>
      <c r="AS97" s="255" t="s">
        <v>55</v>
      </c>
      <c r="AT97" s="257">
        <v>4.4055</v>
      </c>
      <c r="AU97" s="255">
        <v>4.2979500000000002</v>
      </c>
      <c r="AV97" s="257">
        <v>4.2979500000000002</v>
      </c>
      <c r="AW97" s="255">
        <v>4.4601499999999996</v>
      </c>
      <c r="AX97" s="257">
        <v>4.4601499999999996</v>
      </c>
      <c r="AY97" s="255">
        <v>4.4462999999999999</v>
      </c>
      <c r="AZ97" s="257">
        <v>4.4462999999999999</v>
      </c>
      <c r="BA97" s="255">
        <v>4.4337299999999997</v>
      </c>
      <c r="BB97" s="257">
        <v>4.4337299999999997</v>
      </c>
      <c r="BC97" s="255">
        <v>4.1900399999999998</v>
      </c>
      <c r="BD97" s="257">
        <v>4.1355399999999998</v>
      </c>
      <c r="BE97" s="255">
        <v>4.0414199999999996</v>
      </c>
      <c r="BF97" s="257">
        <v>3.9354199999999997</v>
      </c>
      <c r="BG97" s="255">
        <v>3.9032999999999998</v>
      </c>
      <c r="BH97" s="257">
        <v>3.8037999999999998</v>
      </c>
      <c r="BI97" s="255">
        <v>3.3063000000000002</v>
      </c>
      <c r="BJ97" s="257">
        <v>3.2026000000000003</v>
      </c>
      <c r="BK97" s="255">
        <v>2.9508999999999999</v>
      </c>
      <c r="BL97" s="257">
        <v>2.8413599999999999</v>
      </c>
      <c r="BM97" s="255">
        <v>3.0237099999999999</v>
      </c>
      <c r="BN97" s="257">
        <v>2.9058999999999999</v>
      </c>
      <c r="BO97" s="255">
        <v>2.7856300000000003</v>
      </c>
      <c r="BP97" s="257">
        <v>2.65463</v>
      </c>
      <c r="BQ97" s="255">
        <v>2.6477599999999999</v>
      </c>
      <c r="BR97" s="257">
        <v>2.4788500000000004</v>
      </c>
      <c r="BS97" s="255">
        <v>2.6647600000000002</v>
      </c>
      <c r="BT97" s="257">
        <v>2.4941899999999997</v>
      </c>
      <c r="BU97" s="255">
        <v>2.8308499999999999</v>
      </c>
      <c r="BV97" s="257">
        <v>2.8308499999999999</v>
      </c>
      <c r="BW97" s="255">
        <v>2.8964999999999996</v>
      </c>
      <c r="BX97" s="257">
        <v>2.8964999999999996</v>
      </c>
      <c r="BY97" s="255">
        <v>2.79305</v>
      </c>
      <c r="BZ97" s="257">
        <v>2.79305</v>
      </c>
      <c r="CA97" s="255">
        <v>2.4813799999999997</v>
      </c>
      <c r="CB97" s="257">
        <v>2.4813799999999997</v>
      </c>
      <c r="CC97" s="255">
        <v>2.4096799999999998</v>
      </c>
      <c r="CD97" s="257">
        <v>2.4096799999999998</v>
      </c>
      <c r="CE97" s="255">
        <v>2.2954999999999997</v>
      </c>
      <c r="CF97" s="257">
        <v>2.2954999999999997</v>
      </c>
      <c r="CG97" s="255">
        <v>2.3934299999999999</v>
      </c>
      <c r="CH97" s="257">
        <v>2.3934300000000004</v>
      </c>
      <c r="CI97" s="255">
        <v>2.3952499999999999</v>
      </c>
      <c r="CJ97" s="257">
        <v>2.3952499999999999</v>
      </c>
      <c r="CK97" s="255">
        <v>2.3882599999999998</v>
      </c>
      <c r="CL97" s="257">
        <v>2.3882599999999998</v>
      </c>
      <c r="CM97" s="255">
        <v>2.3284500000000001</v>
      </c>
      <c r="CN97" s="257">
        <v>2.3284500000000001</v>
      </c>
      <c r="CO97" s="255">
        <v>2.3666399999999999</v>
      </c>
      <c r="CP97" s="257">
        <v>2.3666400000000003</v>
      </c>
      <c r="CQ97" s="255">
        <v>2.6497199999999999</v>
      </c>
      <c r="CR97" s="257">
        <v>2.6497200000000003</v>
      </c>
      <c r="CS97" s="255">
        <v>2.8560999999999996</v>
      </c>
      <c r="CT97" s="257">
        <v>2.8560999999999996</v>
      </c>
      <c r="CU97" s="255">
        <v>2.7746</v>
      </c>
      <c r="CV97" s="257">
        <v>2.8346999999999998</v>
      </c>
      <c r="CW97" s="255">
        <v>2.47228</v>
      </c>
      <c r="CX97" s="257">
        <v>2.6258999999999997</v>
      </c>
      <c r="CY97" s="255">
        <v>2.5068000000000001</v>
      </c>
      <c r="CZ97" s="257">
        <v>2.7220000000000004</v>
      </c>
      <c r="DA97" s="255">
        <v>2.75366</v>
      </c>
      <c r="DB97" s="257">
        <v>2.9821100000000005</v>
      </c>
      <c r="DC97" s="255">
        <v>2.82904</v>
      </c>
      <c r="DD97" s="257">
        <v>3.0636000000000001</v>
      </c>
      <c r="DE97" s="255">
        <v>3.0051299999999999</v>
      </c>
      <c r="DF97" s="257">
        <v>3.2328999999999999</v>
      </c>
      <c r="DG97" s="255">
        <v>3.21014</v>
      </c>
      <c r="DH97" s="257">
        <v>3.4729000000000001</v>
      </c>
      <c r="DI97" s="255">
        <v>3.0165999999999999</v>
      </c>
      <c r="DJ97" s="257">
        <v>3.2895199999999996</v>
      </c>
      <c r="DK97" s="255">
        <v>2.83771</v>
      </c>
      <c r="DL97" s="257">
        <v>3.1191399999999998</v>
      </c>
      <c r="DM97" s="255">
        <v>3.1988300000000001</v>
      </c>
      <c r="DN97" s="257">
        <v>3.1988300000000001</v>
      </c>
      <c r="DO97" s="255">
        <v>3.1871399999999999</v>
      </c>
      <c r="DP97" s="257">
        <v>3.1871400000000003</v>
      </c>
      <c r="DQ97" s="255">
        <v>3.0402499999999999</v>
      </c>
      <c r="DR97" s="257">
        <v>3.0402500000000003</v>
      </c>
      <c r="DS97" s="255">
        <v>2.96109</v>
      </c>
      <c r="DT97" s="257">
        <v>2.9610900000000004</v>
      </c>
      <c r="DU97" s="255">
        <v>2.8395000000000001</v>
      </c>
      <c r="DV97" s="257">
        <v>2.8395000000000001</v>
      </c>
      <c r="DW97" s="255">
        <v>2.6648499999999999</v>
      </c>
      <c r="DX97" s="257">
        <v>2.6648500000000004</v>
      </c>
      <c r="DY97" s="255">
        <v>2.5601500000000001</v>
      </c>
      <c r="DZ97" s="257">
        <v>2.5600000000000005</v>
      </c>
      <c r="EA97" s="255">
        <v>2.3410000000000002</v>
      </c>
      <c r="EB97" s="257">
        <v>2.3410000000000002</v>
      </c>
      <c r="EC97" s="255">
        <v>2.4501900000000001</v>
      </c>
      <c r="ED97" s="257">
        <v>2.2132300000000003</v>
      </c>
      <c r="EE97" s="255">
        <v>2.3742200000000002</v>
      </c>
      <c r="EF97" s="257">
        <v>2.1269</v>
      </c>
      <c r="EG97" s="255">
        <v>2.1705199999999998</v>
      </c>
      <c r="EH97" s="257">
        <v>1.92804</v>
      </c>
      <c r="EI97" s="255">
        <v>2.0054499999999997</v>
      </c>
      <c r="EJ97" s="257">
        <v>1.7716000000000001</v>
      </c>
      <c r="EK97" s="255">
        <v>1.8766799999999999</v>
      </c>
      <c r="EL97" s="257">
        <v>1.66578</v>
      </c>
      <c r="EM97" s="255">
        <v>1.6934499999999999</v>
      </c>
      <c r="EN97" s="257">
        <v>1.6934499999999999</v>
      </c>
      <c r="EO97" s="255">
        <v>1.5189999999999999</v>
      </c>
      <c r="EP97" s="257">
        <v>1.6934499999999999</v>
      </c>
      <c r="EQ97" s="255">
        <v>1.52627</v>
      </c>
      <c r="ER97" s="257">
        <v>1.52627</v>
      </c>
      <c r="ES97" s="255">
        <v>1.3361499999999999</v>
      </c>
      <c r="ET97" s="257">
        <v>1.3361499999999999</v>
      </c>
      <c r="EU97" s="255">
        <v>1.6748399999999999</v>
      </c>
      <c r="EV97" s="257">
        <v>1.6748399999999999</v>
      </c>
      <c r="EW97" s="255">
        <v>1.8729499999999999</v>
      </c>
      <c r="EX97" s="257">
        <v>1.8729500000000001</v>
      </c>
      <c r="EY97" s="255">
        <v>1.64391</v>
      </c>
      <c r="EZ97" s="257">
        <v>1.64391</v>
      </c>
      <c r="FA97" s="255">
        <v>1.49457</v>
      </c>
      <c r="FB97" s="257">
        <v>1.49457</v>
      </c>
      <c r="FC97" s="255">
        <v>1.5065899999999999</v>
      </c>
      <c r="FD97" s="257">
        <v>1.5065899999999999</v>
      </c>
      <c r="FE97" s="255">
        <v>1.4887199999999998</v>
      </c>
      <c r="FF97" s="257">
        <v>1.48872</v>
      </c>
      <c r="FG97" s="255">
        <v>1.5944199999999999</v>
      </c>
      <c r="FH97" s="257">
        <v>1.5944199999999999</v>
      </c>
      <c r="FI97" s="255">
        <v>1.7242</v>
      </c>
      <c r="FJ97" s="257">
        <v>1.7242</v>
      </c>
      <c r="FK97" s="255">
        <v>1.56626</v>
      </c>
      <c r="FL97" s="257">
        <v>1.56626</v>
      </c>
      <c r="FM97" s="255">
        <v>1.3404700000000001</v>
      </c>
      <c r="FN97" s="257">
        <v>1.3404700000000001</v>
      </c>
      <c r="FO97" s="255">
        <v>1.3829499999999999</v>
      </c>
      <c r="FP97" s="257">
        <v>1.3829499999999999</v>
      </c>
      <c r="FQ97" s="255">
        <v>1.5912299999999999</v>
      </c>
      <c r="FR97" s="257">
        <v>1.39066</v>
      </c>
      <c r="FS97" s="255">
        <v>1.56847</v>
      </c>
      <c r="FT97" s="257">
        <v>1.34514</v>
      </c>
      <c r="FU97" s="255">
        <v>1.3208</v>
      </c>
      <c r="FV97" s="257">
        <v>1.1171</v>
      </c>
      <c r="FW97" s="255">
        <v>1.0126200000000001</v>
      </c>
      <c r="FX97" s="257">
        <v>0.89581</v>
      </c>
      <c r="FY97" s="255">
        <v>0.94679000000000002</v>
      </c>
      <c r="FZ97" s="257">
        <v>0.82887</v>
      </c>
      <c r="GA97" s="255">
        <v>1.0401</v>
      </c>
      <c r="GB97" s="257">
        <v>1.0401</v>
      </c>
      <c r="GC97" s="255">
        <v>1.03505</v>
      </c>
      <c r="GD97" s="257">
        <v>1.03505</v>
      </c>
      <c r="GE97" s="255">
        <v>1.2029999999999998</v>
      </c>
      <c r="GF97" s="257">
        <v>1.2029999999999998</v>
      </c>
      <c r="GG97" s="255">
        <v>1.36328</v>
      </c>
      <c r="GH97" s="257">
        <v>1.3599999999999999</v>
      </c>
      <c r="GI97" s="255">
        <v>1.42333</v>
      </c>
      <c r="GJ97" s="257">
        <v>1.42333</v>
      </c>
      <c r="GK97" s="255">
        <v>1.43475</v>
      </c>
      <c r="GL97" s="257">
        <v>1.43475</v>
      </c>
      <c r="GM97" s="255">
        <v>1.6704699999999999</v>
      </c>
      <c r="GN97" s="257">
        <v>1.46543</v>
      </c>
      <c r="GO97" s="255">
        <v>1.5598299999999998</v>
      </c>
      <c r="GP97" s="257">
        <v>1.3602699999999999</v>
      </c>
      <c r="GQ97" s="255">
        <v>1.55904</v>
      </c>
      <c r="GR97" s="257">
        <v>1.36209</v>
      </c>
      <c r="GS97" s="255">
        <v>1.46505</v>
      </c>
      <c r="GT97" s="257">
        <v>1.2794999999999999</v>
      </c>
      <c r="GU97" s="255">
        <v>1.65923</v>
      </c>
      <c r="GV97" s="257">
        <v>1.43442</v>
      </c>
      <c r="GW97" s="255">
        <v>1.6395599999999999</v>
      </c>
      <c r="GX97" s="257">
        <v>1.4331699999999998</v>
      </c>
      <c r="GY97" s="255">
        <v>1.6226099999999999</v>
      </c>
      <c r="GZ97" s="257">
        <v>1.42161</v>
      </c>
      <c r="HA97" s="255">
        <v>1.6454</v>
      </c>
      <c r="HB97" s="257">
        <v>1.4394499999999999</v>
      </c>
      <c r="HC97" s="255">
        <v>1.50936</v>
      </c>
      <c r="HD97" s="257">
        <v>1.3020399999999999</v>
      </c>
      <c r="HE97" s="255">
        <v>1.49163</v>
      </c>
      <c r="HF97" s="257">
        <v>1.2870999999999999</v>
      </c>
      <c r="HG97" s="255">
        <v>1.6466799999999999</v>
      </c>
      <c r="HH97" s="257">
        <v>1.44018</v>
      </c>
      <c r="HI97" s="255">
        <v>1.72115</v>
      </c>
      <c r="HJ97" s="257">
        <v>1.72115</v>
      </c>
      <c r="HK97" s="255">
        <v>1.5880399999999999</v>
      </c>
      <c r="HL97" s="257">
        <v>1.5880399999999999</v>
      </c>
      <c r="HM97" s="255">
        <v>1.5286</v>
      </c>
      <c r="HN97" s="257">
        <v>1.5286</v>
      </c>
      <c r="HO97" s="255">
        <v>1.4661899999999999</v>
      </c>
      <c r="HP97" s="257">
        <v>1.4661899999999999</v>
      </c>
      <c r="HQ97" s="255">
        <v>1.35894</v>
      </c>
      <c r="HR97" s="257">
        <v>1.35894</v>
      </c>
      <c r="HS97" s="255">
        <v>1.33</v>
      </c>
      <c r="HT97" s="257">
        <v>1.33</v>
      </c>
      <c r="HU97" s="255">
        <v>1.3399999999999999</v>
      </c>
      <c r="HV97" s="257">
        <v>1.3399999999999999</v>
      </c>
      <c r="HW97" s="413">
        <v>1.44</v>
      </c>
      <c r="HX97" s="414">
        <v>1.44</v>
      </c>
      <c r="HY97" s="413">
        <v>1.52</v>
      </c>
      <c r="HZ97" s="414">
        <v>1.52</v>
      </c>
      <c r="IA97" s="413">
        <v>1.46</v>
      </c>
      <c r="IB97" s="414">
        <v>1.46</v>
      </c>
      <c r="IC97" s="255">
        <v>1.3599999999999999</v>
      </c>
      <c r="ID97" s="257">
        <v>1.3599999999999999</v>
      </c>
      <c r="IE97" s="255">
        <v>1.3199999999999998</v>
      </c>
      <c r="IF97" s="257">
        <v>1.3199999999999998</v>
      </c>
      <c r="IG97" s="413">
        <v>1.25</v>
      </c>
      <c r="IH97" s="414">
        <v>1.25</v>
      </c>
      <c r="II97" s="413">
        <v>1.21</v>
      </c>
      <c r="IJ97" s="414">
        <v>1.21</v>
      </c>
      <c r="IK97" s="413">
        <v>1.1399999999999999</v>
      </c>
      <c r="IL97" s="414">
        <v>1.1399999999999999</v>
      </c>
      <c r="IM97" s="413">
        <v>0.99</v>
      </c>
      <c r="IN97" s="414">
        <v>0.99</v>
      </c>
      <c r="IO97" s="413">
        <v>0.83</v>
      </c>
      <c r="IP97" s="414">
        <v>0.83</v>
      </c>
      <c r="IQ97" s="413">
        <v>0.83</v>
      </c>
      <c r="IR97" s="414">
        <v>0.83</v>
      </c>
      <c r="IS97" s="413">
        <v>0.7</v>
      </c>
      <c r="IT97" s="414">
        <v>0.7</v>
      </c>
      <c r="IU97" s="413">
        <v>0.77</v>
      </c>
      <c r="IV97" s="414">
        <v>0.77</v>
      </c>
      <c r="IW97" s="413">
        <v>0.85</v>
      </c>
      <c r="IX97" s="414">
        <v>0.85</v>
      </c>
      <c r="IY97" s="413">
        <v>1.018</v>
      </c>
      <c r="IZ97" s="414">
        <v>1.018</v>
      </c>
      <c r="JA97" s="413">
        <f>+INDEX('[1]CCSU-NSU-historical'!$1:$1048576,ROW(),+MATCH(JA$13,'[1]CCSU-NSU-historical'!$13:$13,0))</f>
        <v>1.0699999999999998</v>
      </c>
      <c r="JB97" s="414">
        <f>+INDEX('[1]CCSU-NSU-historical'!$1:$1048576,ROW(),+MATCH(JB$13,'[1]CCSU-NSU-historical'!$13:$13,0)+1)</f>
        <v>1.0699999999999998</v>
      </c>
      <c r="JC97" s="413">
        <v>1.1099999999999999</v>
      </c>
      <c r="JD97" s="414">
        <v>1.1099999999999999</v>
      </c>
      <c r="JE97" s="413">
        <v>0.97</v>
      </c>
      <c r="JF97" s="414">
        <v>0.97</v>
      </c>
      <c r="JG97" s="413">
        <v>0.8899999999999999</v>
      </c>
      <c r="JH97" s="414">
        <v>0.8899999999999999</v>
      </c>
      <c r="JI97" s="413">
        <v>0.99</v>
      </c>
      <c r="JJ97" s="414">
        <v>0.99</v>
      </c>
      <c r="JK97" s="413">
        <v>0.98</v>
      </c>
      <c r="JL97" s="414">
        <v>0.98</v>
      </c>
      <c r="JM97" s="413">
        <v>1.03</v>
      </c>
      <c r="JN97" s="414">
        <v>1.03</v>
      </c>
      <c r="JO97" s="413">
        <v>0.96</v>
      </c>
      <c r="JP97" s="414">
        <v>0.96</v>
      </c>
      <c r="JQ97" s="413">
        <v>1.01</v>
      </c>
      <c r="JR97" s="414">
        <v>1.01</v>
      </c>
      <c r="JS97" s="413">
        <v>0.96</v>
      </c>
      <c r="JT97" s="414">
        <v>0.96</v>
      </c>
      <c r="JU97" s="413">
        <v>0.94</v>
      </c>
      <c r="JV97" s="414">
        <v>0.94</v>
      </c>
      <c r="JW97" s="413">
        <v>0.96</v>
      </c>
      <c r="JX97" s="414">
        <v>0.96</v>
      </c>
      <c r="JY97" s="413">
        <v>0.96</v>
      </c>
      <c r="JZ97" s="414">
        <v>0.96</v>
      </c>
    </row>
    <row r="98" spans="1:286" x14ac:dyDescent="0.3">
      <c r="A98" s="191" t="s">
        <v>220</v>
      </c>
      <c r="B98" s="191" t="s">
        <v>219</v>
      </c>
      <c r="C98" s="271"/>
      <c r="D98" s="274"/>
      <c r="E98" s="26" t="s">
        <v>157</v>
      </c>
      <c r="F98" s="252" t="s">
        <v>309</v>
      </c>
      <c r="G98" s="253">
        <v>1.2</v>
      </c>
      <c r="H98" s="254">
        <v>1.2</v>
      </c>
      <c r="I98" s="255" t="s">
        <v>55</v>
      </c>
      <c r="J98" s="257" t="s">
        <v>55</v>
      </c>
      <c r="K98" s="255" t="s">
        <v>55</v>
      </c>
      <c r="L98" s="257" t="s">
        <v>55</v>
      </c>
      <c r="M98" s="255" t="s">
        <v>55</v>
      </c>
      <c r="N98" s="257" t="s">
        <v>55</v>
      </c>
      <c r="O98" s="255" t="s">
        <v>55</v>
      </c>
      <c r="P98" s="257" t="s">
        <v>55</v>
      </c>
      <c r="Q98" s="255" t="s">
        <v>55</v>
      </c>
      <c r="R98" s="257" t="s">
        <v>55</v>
      </c>
      <c r="S98" s="255" t="s">
        <v>55</v>
      </c>
      <c r="T98" s="257" t="s">
        <v>55</v>
      </c>
      <c r="U98" s="255" t="s">
        <v>55</v>
      </c>
      <c r="V98" s="257" t="s">
        <v>55</v>
      </c>
      <c r="W98" s="255" t="s">
        <v>55</v>
      </c>
      <c r="X98" s="257" t="s">
        <v>55</v>
      </c>
      <c r="Y98" s="255" t="s">
        <v>55</v>
      </c>
      <c r="Z98" s="257" t="s">
        <v>55</v>
      </c>
      <c r="AA98" s="255" t="s">
        <v>55</v>
      </c>
      <c r="AB98" s="257" t="s">
        <v>55</v>
      </c>
      <c r="AC98" s="255" t="s">
        <v>55</v>
      </c>
      <c r="AD98" s="257" t="s">
        <v>55</v>
      </c>
      <c r="AE98" s="255" t="s">
        <v>55</v>
      </c>
      <c r="AF98" s="257" t="s">
        <v>55</v>
      </c>
      <c r="AG98" s="255" t="s">
        <v>55</v>
      </c>
      <c r="AH98" s="257" t="s">
        <v>55</v>
      </c>
      <c r="AI98" s="255" t="s">
        <v>55</v>
      </c>
      <c r="AJ98" s="257" t="s">
        <v>55</v>
      </c>
      <c r="AK98" s="255" t="s">
        <v>55</v>
      </c>
      <c r="AL98" s="257" t="s">
        <v>55</v>
      </c>
      <c r="AM98" s="255" t="s">
        <v>55</v>
      </c>
      <c r="AN98" s="257" t="s">
        <v>55</v>
      </c>
      <c r="AO98" s="255" t="s">
        <v>55</v>
      </c>
      <c r="AP98" s="257" t="s">
        <v>55</v>
      </c>
      <c r="AQ98" s="255" t="s">
        <v>55</v>
      </c>
      <c r="AR98" s="257" t="s">
        <v>55</v>
      </c>
      <c r="AS98" s="255" t="s">
        <v>55</v>
      </c>
      <c r="AT98" s="257" t="s">
        <v>55</v>
      </c>
      <c r="AU98" s="255">
        <v>4.4023000000000003</v>
      </c>
      <c r="AV98" s="257">
        <v>4.2979500000000002</v>
      </c>
      <c r="AW98" s="255">
        <v>4.53775</v>
      </c>
      <c r="AX98" s="257">
        <v>4.4601499999999996</v>
      </c>
      <c r="AY98" s="255">
        <v>4.5072999999999999</v>
      </c>
      <c r="AZ98" s="257">
        <v>4.4462999999999999</v>
      </c>
      <c r="BA98" s="255">
        <v>4.4787299999999997</v>
      </c>
      <c r="BB98" s="257">
        <v>4.4337299999999997</v>
      </c>
      <c r="BC98" s="255">
        <v>4.1900399999999998</v>
      </c>
      <c r="BD98" s="257">
        <v>4.1900399999999998</v>
      </c>
      <c r="BE98" s="255">
        <v>4.0923600000000002</v>
      </c>
      <c r="BF98" s="257">
        <v>4.0414199999999996</v>
      </c>
      <c r="BG98" s="255">
        <v>3.9616999999999996</v>
      </c>
      <c r="BH98" s="257">
        <v>3.9032999999999998</v>
      </c>
      <c r="BI98" s="255">
        <v>3.37</v>
      </c>
      <c r="BJ98" s="257">
        <v>3.3063000000000002</v>
      </c>
      <c r="BK98" s="255">
        <v>3.01545</v>
      </c>
      <c r="BL98" s="257">
        <v>2.9508999999999999</v>
      </c>
      <c r="BM98" s="255">
        <v>3.0849000000000002</v>
      </c>
      <c r="BN98" s="257">
        <v>3.0237099999999999</v>
      </c>
      <c r="BO98" s="255">
        <v>2.8590400000000002</v>
      </c>
      <c r="BP98" s="257">
        <v>2.7856300000000003</v>
      </c>
      <c r="BQ98" s="255">
        <v>2.78566</v>
      </c>
      <c r="BR98" s="257">
        <v>2.6477599999999999</v>
      </c>
      <c r="BS98" s="255">
        <v>2.8129999999999997</v>
      </c>
      <c r="BT98" s="257">
        <v>2.6647600000000002</v>
      </c>
      <c r="BU98" s="255">
        <v>2.9879499999999997</v>
      </c>
      <c r="BV98" s="257">
        <v>2.8308499999999999</v>
      </c>
      <c r="BW98" s="255">
        <v>3.0403599999999997</v>
      </c>
      <c r="BX98" s="257">
        <v>2.8964999999999996</v>
      </c>
      <c r="BY98" s="255">
        <v>2.9178899999999999</v>
      </c>
      <c r="BZ98" s="257">
        <v>2.79305</v>
      </c>
      <c r="CA98" s="255">
        <v>2.61361</v>
      </c>
      <c r="CB98" s="257">
        <v>2.4813799999999997</v>
      </c>
      <c r="CC98" s="255">
        <v>2.5462600000000002</v>
      </c>
      <c r="CD98" s="257">
        <v>2.4096799999999998</v>
      </c>
      <c r="CE98" s="255">
        <v>2.4212199999999999</v>
      </c>
      <c r="CF98" s="257">
        <v>2.2954999999999997</v>
      </c>
      <c r="CG98" s="255">
        <v>2.5250399999999997</v>
      </c>
      <c r="CH98" s="257">
        <v>2.3934299999999999</v>
      </c>
      <c r="CI98" s="255">
        <v>2.56575</v>
      </c>
      <c r="CJ98" s="257">
        <v>2.3952499999999999</v>
      </c>
      <c r="CK98" s="255">
        <v>2.5787300000000002</v>
      </c>
      <c r="CL98" s="257">
        <v>2.3882599999999998</v>
      </c>
      <c r="CM98" s="255">
        <v>2.51654</v>
      </c>
      <c r="CN98" s="257">
        <v>2.3284500000000001</v>
      </c>
      <c r="CO98" s="255">
        <v>2.5579999999999998</v>
      </c>
      <c r="CP98" s="257">
        <v>2.3666399999999999</v>
      </c>
      <c r="CQ98" s="255">
        <v>2.8397699999999997</v>
      </c>
      <c r="CR98" s="257">
        <v>2.6497199999999999</v>
      </c>
      <c r="CS98" s="255">
        <v>3.03945</v>
      </c>
      <c r="CT98" s="257">
        <v>2.8560999999999996</v>
      </c>
      <c r="CU98" s="255">
        <v>2.9928499999999998</v>
      </c>
      <c r="CV98" s="257">
        <v>2.7746</v>
      </c>
      <c r="CW98" s="255">
        <v>2.75752</v>
      </c>
      <c r="CX98" s="257">
        <v>2.47228</v>
      </c>
      <c r="CY98" s="255">
        <v>2.8841399999999999</v>
      </c>
      <c r="CZ98" s="257">
        <v>2.5068000000000001</v>
      </c>
      <c r="DA98" s="255">
        <v>3.1372200000000001</v>
      </c>
      <c r="DB98" s="257">
        <v>2.75366</v>
      </c>
      <c r="DC98" s="255">
        <v>3.2304700000000004</v>
      </c>
      <c r="DD98" s="257">
        <v>2.82904</v>
      </c>
      <c r="DE98" s="255">
        <v>3.4123599999999996</v>
      </c>
      <c r="DF98" s="257">
        <v>3.0051299999999999</v>
      </c>
      <c r="DG98" s="255">
        <v>3.6714700000000002</v>
      </c>
      <c r="DH98" s="257">
        <v>3.21014</v>
      </c>
      <c r="DI98" s="255">
        <v>3.4876899999999997</v>
      </c>
      <c r="DJ98" s="257">
        <v>3.0165999999999999</v>
      </c>
      <c r="DK98" s="255">
        <v>3.32376</v>
      </c>
      <c r="DL98" s="257">
        <v>2.83771</v>
      </c>
      <c r="DM98" s="255">
        <v>3.4063299999999996</v>
      </c>
      <c r="DN98" s="257">
        <v>3.1988300000000001</v>
      </c>
      <c r="DO98" s="255">
        <v>3.3917099999999998</v>
      </c>
      <c r="DP98" s="257">
        <v>3.1871399999999999</v>
      </c>
      <c r="DQ98" s="255">
        <v>3.2546499999999998</v>
      </c>
      <c r="DR98" s="257">
        <v>3.0402499999999999</v>
      </c>
      <c r="DS98" s="255">
        <v>3.1834199999999999</v>
      </c>
      <c r="DT98" s="257">
        <v>2.96109</v>
      </c>
      <c r="DU98" s="255">
        <v>3.0670500000000001</v>
      </c>
      <c r="DV98" s="257">
        <v>2.8395000000000001</v>
      </c>
      <c r="DW98" s="255">
        <v>2.8884499999999997</v>
      </c>
      <c r="DX98" s="257">
        <v>2.6648499999999999</v>
      </c>
      <c r="DY98" s="255">
        <v>2.79515</v>
      </c>
      <c r="DZ98" s="257">
        <v>2.5601500000000001</v>
      </c>
      <c r="EA98" s="255">
        <v>2.5829499999999999</v>
      </c>
      <c r="EB98" s="257">
        <v>2.3410000000000002</v>
      </c>
      <c r="EC98" s="255">
        <v>2.64385</v>
      </c>
      <c r="ED98" s="257">
        <v>2.4501900000000001</v>
      </c>
      <c r="EE98" s="255">
        <v>2.5373399999999999</v>
      </c>
      <c r="EF98" s="257">
        <v>2.3742200000000002</v>
      </c>
      <c r="EG98" s="255">
        <v>2.3654700000000002</v>
      </c>
      <c r="EH98" s="257">
        <v>2.1705199999999998</v>
      </c>
      <c r="EI98" s="255">
        <v>2.2037</v>
      </c>
      <c r="EJ98" s="257">
        <v>2.0054499999999997</v>
      </c>
      <c r="EK98" s="255">
        <v>2.0750999999999999</v>
      </c>
      <c r="EL98" s="257">
        <v>1.8766799999999999</v>
      </c>
      <c r="EM98" s="255">
        <v>1.8646499999999999</v>
      </c>
      <c r="EN98" s="257">
        <v>1.6934499999999999</v>
      </c>
      <c r="EO98" s="255">
        <v>1.7751999999999999</v>
      </c>
      <c r="EP98" s="257">
        <v>1.5189999999999999</v>
      </c>
      <c r="EQ98" s="255">
        <v>1.78268</v>
      </c>
      <c r="ER98" s="257">
        <v>1.52627</v>
      </c>
      <c r="ES98" s="255">
        <v>1.54315</v>
      </c>
      <c r="ET98" s="257">
        <v>1.3361499999999999</v>
      </c>
      <c r="EU98" s="255">
        <v>1.9454199999999999</v>
      </c>
      <c r="EV98" s="257">
        <v>1.6748399999999999</v>
      </c>
      <c r="EW98" s="255">
        <v>2.1917999999999997</v>
      </c>
      <c r="EX98" s="257">
        <v>1.8729499999999999</v>
      </c>
      <c r="EY98" s="255">
        <v>2.01478</v>
      </c>
      <c r="EZ98" s="257">
        <v>1.64391</v>
      </c>
      <c r="FA98" s="255">
        <v>1.86347</v>
      </c>
      <c r="FB98" s="257">
        <v>1.49457</v>
      </c>
      <c r="FC98" s="255">
        <v>1.90768</v>
      </c>
      <c r="FD98" s="257">
        <v>1.5065899999999999</v>
      </c>
      <c r="FE98" s="255">
        <v>1.8609499999999999</v>
      </c>
      <c r="FF98" s="257">
        <v>1.4887199999999998</v>
      </c>
      <c r="FG98" s="255">
        <v>2.0030899999999998</v>
      </c>
      <c r="FH98" s="257">
        <v>1.5944199999999999</v>
      </c>
      <c r="FI98" s="255">
        <v>2.1322999999999999</v>
      </c>
      <c r="FJ98" s="257">
        <v>1.7242</v>
      </c>
      <c r="FK98" s="255">
        <v>1.9689999999999999</v>
      </c>
      <c r="FL98" s="257">
        <v>1.56626</v>
      </c>
      <c r="FM98" s="255">
        <v>1.7064699999999999</v>
      </c>
      <c r="FN98" s="257">
        <v>1.3404700000000001</v>
      </c>
      <c r="FO98" s="255">
        <v>1.7487999999999999</v>
      </c>
      <c r="FP98" s="257">
        <v>1.3829499999999999</v>
      </c>
      <c r="FQ98" s="255">
        <v>1.7499500000000001</v>
      </c>
      <c r="FR98" s="257">
        <v>1.5912299999999999</v>
      </c>
      <c r="FS98" s="255">
        <v>1.7305699999999999</v>
      </c>
      <c r="FT98" s="257">
        <v>1.56847</v>
      </c>
      <c r="FU98" s="255">
        <v>1.4918499999999999</v>
      </c>
      <c r="FV98" s="257">
        <v>1.3208</v>
      </c>
      <c r="FW98" s="255">
        <v>1.16248</v>
      </c>
      <c r="FX98" s="257">
        <v>1.0126200000000001</v>
      </c>
      <c r="FY98" s="255">
        <v>1.0893999999999999</v>
      </c>
      <c r="FZ98" s="257">
        <v>0.94679000000000002</v>
      </c>
      <c r="GA98" s="255">
        <v>1.1956899999999999</v>
      </c>
      <c r="GB98" s="257">
        <v>1.0401</v>
      </c>
      <c r="GC98" s="255">
        <v>1.1903900000000001</v>
      </c>
      <c r="GD98" s="257">
        <v>1.03505</v>
      </c>
      <c r="GE98" s="255">
        <v>1.39995</v>
      </c>
      <c r="GF98" s="257">
        <v>1.2029999999999998</v>
      </c>
      <c r="GG98" s="255">
        <v>1.5747599999999999</v>
      </c>
      <c r="GH98" s="257">
        <v>1.36328</v>
      </c>
      <c r="GI98" s="255">
        <v>1.6284700000000001</v>
      </c>
      <c r="GJ98" s="257">
        <v>1.42333</v>
      </c>
      <c r="GK98" s="255">
        <v>1.6395</v>
      </c>
      <c r="GL98" s="257">
        <v>1.43475</v>
      </c>
      <c r="GM98" s="255">
        <v>1.6704699999999999</v>
      </c>
      <c r="GN98" s="257">
        <v>1.6704699999999999</v>
      </c>
      <c r="GO98" s="255">
        <v>1.5598299999999998</v>
      </c>
      <c r="GP98" s="257">
        <v>1.5598299999999998</v>
      </c>
      <c r="GQ98" s="255">
        <v>1.55904</v>
      </c>
      <c r="GR98" s="257">
        <v>1.55904</v>
      </c>
      <c r="GS98" s="255">
        <v>1.46505</v>
      </c>
      <c r="GT98" s="257">
        <v>1.46505</v>
      </c>
      <c r="GU98" s="255">
        <v>1.65923</v>
      </c>
      <c r="GV98" s="257">
        <v>1.65923</v>
      </c>
      <c r="GW98" s="255">
        <v>1.6395599999999999</v>
      </c>
      <c r="GX98" s="257">
        <v>1.6395599999999999</v>
      </c>
      <c r="GY98" s="255">
        <v>1.6226099999999999</v>
      </c>
      <c r="GZ98" s="257">
        <v>1.6226099999999999</v>
      </c>
      <c r="HA98" s="255">
        <v>1.6454</v>
      </c>
      <c r="HB98" s="257">
        <v>1.6454</v>
      </c>
      <c r="HC98" s="255">
        <v>1.50936</v>
      </c>
      <c r="HD98" s="257">
        <v>1.50936</v>
      </c>
      <c r="HE98" s="255">
        <v>1.49163</v>
      </c>
      <c r="HF98" s="257">
        <v>1.49163</v>
      </c>
      <c r="HG98" s="255">
        <v>1.6466799999999999</v>
      </c>
      <c r="HH98" s="257">
        <v>1.6466799999999999</v>
      </c>
      <c r="HI98" s="255">
        <v>1.72115</v>
      </c>
      <c r="HJ98" s="257">
        <v>1.72115</v>
      </c>
      <c r="HK98" s="255">
        <v>1.5880399999999999</v>
      </c>
      <c r="HL98" s="257">
        <v>1.5880399999999999</v>
      </c>
      <c r="HM98" s="255">
        <v>1.5286</v>
      </c>
      <c r="HN98" s="257">
        <v>1.5286</v>
      </c>
      <c r="HO98" s="255">
        <v>1.4661899999999999</v>
      </c>
      <c r="HP98" s="257">
        <v>1.4661899999999999</v>
      </c>
      <c r="HQ98" s="255">
        <v>1.35894</v>
      </c>
      <c r="HR98" s="257">
        <v>1.35894</v>
      </c>
      <c r="HS98" s="255">
        <v>1.33</v>
      </c>
      <c r="HT98" s="257">
        <v>1.33</v>
      </c>
      <c r="HU98" s="255">
        <v>1.3399999999999999</v>
      </c>
      <c r="HV98" s="257">
        <v>1.3399999999999999</v>
      </c>
      <c r="HW98" s="413">
        <v>1.44</v>
      </c>
      <c r="HX98" s="414">
        <v>1.44</v>
      </c>
      <c r="HY98" s="413">
        <v>1.52</v>
      </c>
      <c r="HZ98" s="414">
        <v>1.52</v>
      </c>
      <c r="IA98" s="413">
        <v>1.46</v>
      </c>
      <c r="IB98" s="414">
        <v>1.46</v>
      </c>
      <c r="IC98" s="255">
        <v>1.3599999999999999</v>
      </c>
      <c r="ID98" s="257">
        <v>1.3599999999999999</v>
      </c>
      <c r="IE98" s="255">
        <v>1.3199999999999998</v>
      </c>
      <c r="IF98" s="257">
        <v>1.3199999999999998</v>
      </c>
      <c r="IG98" s="413">
        <v>1.25</v>
      </c>
      <c r="IH98" s="414">
        <v>1.25</v>
      </c>
      <c r="II98" s="413">
        <v>1.21</v>
      </c>
      <c r="IJ98" s="414">
        <v>1.21</v>
      </c>
      <c r="IK98" s="413">
        <v>1.1399999999999999</v>
      </c>
      <c r="IL98" s="414">
        <v>1.1399999999999999</v>
      </c>
      <c r="IM98" s="413">
        <v>0.99</v>
      </c>
      <c r="IN98" s="414">
        <v>0.99</v>
      </c>
      <c r="IO98" s="413">
        <v>0.83</v>
      </c>
      <c r="IP98" s="414">
        <v>0.83</v>
      </c>
      <c r="IQ98" s="413">
        <v>0.83</v>
      </c>
      <c r="IR98" s="414">
        <v>0.83</v>
      </c>
      <c r="IS98" s="413">
        <v>0.79</v>
      </c>
      <c r="IT98" s="414">
        <v>0.7</v>
      </c>
      <c r="IU98" s="413">
        <v>0.85999999999999988</v>
      </c>
      <c r="IV98" s="414">
        <v>0.77</v>
      </c>
      <c r="IW98" s="413">
        <v>0.92999999999999994</v>
      </c>
      <c r="IX98" s="414">
        <v>0.85</v>
      </c>
      <c r="IY98" s="413">
        <v>1.1016699999999999</v>
      </c>
      <c r="IZ98" s="414">
        <v>1.018</v>
      </c>
      <c r="JA98" s="413">
        <f>+INDEX('[1]CCSU-NSU-historical'!$1:$1048576,ROW(),+MATCH(JA$13,'[1]CCSU-NSU-historical'!$13:$13,0))</f>
        <v>1.17</v>
      </c>
      <c r="JB98" s="414">
        <f>+INDEX('[1]CCSU-NSU-historical'!$1:$1048576,ROW(),+MATCH(JB$13,'[1]CCSU-NSU-historical'!$13:$13,0)+1)</f>
        <v>1.0699999999999998</v>
      </c>
      <c r="JC98" s="413">
        <v>1.19</v>
      </c>
      <c r="JD98" s="414">
        <v>1.1099999999999999</v>
      </c>
      <c r="JE98" s="413">
        <v>1.05</v>
      </c>
      <c r="JF98" s="414">
        <v>0.97</v>
      </c>
      <c r="JG98" s="413">
        <v>0.95</v>
      </c>
      <c r="JH98" s="414">
        <v>0.8899999999999999</v>
      </c>
      <c r="JI98" s="413">
        <v>1.06</v>
      </c>
      <c r="JJ98" s="414">
        <v>0.99</v>
      </c>
      <c r="JK98" s="413">
        <v>1.06</v>
      </c>
      <c r="JL98" s="414">
        <v>0.98</v>
      </c>
      <c r="JM98" s="413">
        <v>1.1099999999999999</v>
      </c>
      <c r="JN98" s="414">
        <v>1.03</v>
      </c>
      <c r="JO98" s="413">
        <v>1.04</v>
      </c>
      <c r="JP98" s="414">
        <v>0.96</v>
      </c>
      <c r="JQ98" s="413">
        <v>1.08</v>
      </c>
      <c r="JR98" s="414">
        <v>1.01</v>
      </c>
      <c r="JS98" s="413">
        <v>1.04</v>
      </c>
      <c r="JT98" s="414">
        <v>0.96</v>
      </c>
      <c r="JU98" s="413">
        <v>1.02</v>
      </c>
      <c r="JV98" s="414">
        <v>0.94</v>
      </c>
      <c r="JW98" s="413">
        <v>1.04</v>
      </c>
      <c r="JX98" s="414">
        <v>0.96</v>
      </c>
      <c r="JY98" s="413">
        <v>1.04</v>
      </c>
      <c r="JZ98" s="414">
        <v>0.96</v>
      </c>
    </row>
    <row r="99" spans="1:286" x14ac:dyDescent="0.3">
      <c r="A99" s="191" t="s">
        <v>220</v>
      </c>
      <c r="B99" s="191" t="s">
        <v>219</v>
      </c>
      <c r="C99" s="271"/>
      <c r="D99" s="274"/>
      <c r="E99" s="26" t="s">
        <v>158</v>
      </c>
      <c r="F99" s="252" t="s">
        <v>310</v>
      </c>
      <c r="G99" s="253">
        <v>1.2</v>
      </c>
      <c r="H99" s="254">
        <v>1.2</v>
      </c>
      <c r="I99" s="255" t="s">
        <v>55</v>
      </c>
      <c r="J99" s="257" t="s">
        <v>55</v>
      </c>
      <c r="K99" s="255" t="s">
        <v>55</v>
      </c>
      <c r="L99" s="257" t="s">
        <v>55</v>
      </c>
      <c r="M99" s="255" t="s">
        <v>55</v>
      </c>
      <c r="N99" s="257" t="s">
        <v>55</v>
      </c>
      <c r="O99" s="255" t="s">
        <v>55</v>
      </c>
      <c r="P99" s="257" t="s">
        <v>55</v>
      </c>
      <c r="Q99" s="255" t="s">
        <v>55</v>
      </c>
      <c r="R99" s="257" t="s">
        <v>55</v>
      </c>
      <c r="S99" s="255" t="s">
        <v>55</v>
      </c>
      <c r="T99" s="257" t="s">
        <v>55</v>
      </c>
      <c r="U99" s="255" t="s">
        <v>55</v>
      </c>
      <c r="V99" s="257" t="s">
        <v>55</v>
      </c>
      <c r="W99" s="255" t="s">
        <v>55</v>
      </c>
      <c r="X99" s="257" t="s">
        <v>55</v>
      </c>
      <c r="Y99" s="255" t="s">
        <v>55</v>
      </c>
      <c r="Z99" s="257" t="s">
        <v>55</v>
      </c>
      <c r="AA99" s="255" t="s">
        <v>55</v>
      </c>
      <c r="AB99" s="257" t="s">
        <v>55</v>
      </c>
      <c r="AC99" s="255" t="s">
        <v>55</v>
      </c>
      <c r="AD99" s="257" t="s">
        <v>55</v>
      </c>
      <c r="AE99" s="255" t="s">
        <v>55</v>
      </c>
      <c r="AF99" s="257" t="s">
        <v>55</v>
      </c>
      <c r="AG99" s="255" t="s">
        <v>55</v>
      </c>
      <c r="AH99" s="257" t="s">
        <v>55</v>
      </c>
      <c r="AI99" s="255" t="s">
        <v>55</v>
      </c>
      <c r="AJ99" s="257" t="s">
        <v>55</v>
      </c>
      <c r="AK99" s="255" t="s">
        <v>55</v>
      </c>
      <c r="AL99" s="257" t="s">
        <v>55</v>
      </c>
      <c r="AM99" s="255" t="s">
        <v>55</v>
      </c>
      <c r="AN99" s="257" t="s">
        <v>55</v>
      </c>
      <c r="AO99" s="255" t="s">
        <v>55</v>
      </c>
      <c r="AP99" s="257" t="s">
        <v>55</v>
      </c>
      <c r="AQ99" s="255" t="s">
        <v>55</v>
      </c>
      <c r="AR99" s="257" t="s">
        <v>55</v>
      </c>
      <c r="AS99" s="255" t="s">
        <v>55</v>
      </c>
      <c r="AT99" s="257" t="s">
        <v>55</v>
      </c>
      <c r="AU99" s="255">
        <v>4.4023000000000003</v>
      </c>
      <c r="AV99" s="257">
        <v>4.2979500000000002</v>
      </c>
      <c r="AW99" s="255">
        <v>4.53775</v>
      </c>
      <c r="AX99" s="257">
        <v>4.4601499999999996</v>
      </c>
      <c r="AY99" s="255">
        <v>4.5072999999999999</v>
      </c>
      <c r="AZ99" s="257">
        <v>4.4462999999999999</v>
      </c>
      <c r="BA99" s="255">
        <v>4.4787299999999997</v>
      </c>
      <c r="BB99" s="257">
        <v>4.4337299999999997</v>
      </c>
      <c r="BC99" s="255">
        <v>4.1900399999999998</v>
      </c>
      <c r="BD99" s="257">
        <v>4.1900399999999998</v>
      </c>
      <c r="BE99" s="255">
        <v>4.0923600000000002</v>
      </c>
      <c r="BF99" s="257">
        <v>4.0414199999999996</v>
      </c>
      <c r="BG99" s="255">
        <v>3.9616999999999996</v>
      </c>
      <c r="BH99" s="257">
        <v>3.9032999999999998</v>
      </c>
      <c r="BI99" s="255">
        <v>3.37</v>
      </c>
      <c r="BJ99" s="257">
        <v>3.3063000000000002</v>
      </c>
      <c r="BK99" s="255">
        <v>3.01545</v>
      </c>
      <c r="BL99" s="257">
        <v>2.9508999999999999</v>
      </c>
      <c r="BM99" s="255">
        <v>3.0849000000000002</v>
      </c>
      <c r="BN99" s="257">
        <v>3.0237099999999999</v>
      </c>
      <c r="BO99" s="255">
        <v>2.8590400000000002</v>
      </c>
      <c r="BP99" s="257">
        <v>2.7856300000000003</v>
      </c>
      <c r="BQ99" s="255">
        <v>2.78566</v>
      </c>
      <c r="BR99" s="257">
        <v>2.6477599999999999</v>
      </c>
      <c r="BS99" s="255">
        <v>2.8129999999999997</v>
      </c>
      <c r="BT99" s="257">
        <v>2.6647600000000002</v>
      </c>
      <c r="BU99" s="255">
        <v>2.9879499999999997</v>
      </c>
      <c r="BV99" s="257">
        <v>2.8308499999999999</v>
      </c>
      <c r="BW99" s="255">
        <v>3.0403599999999997</v>
      </c>
      <c r="BX99" s="257">
        <v>2.8964999999999996</v>
      </c>
      <c r="BY99" s="255">
        <v>2.9178899999999999</v>
      </c>
      <c r="BZ99" s="257">
        <v>2.79305</v>
      </c>
      <c r="CA99" s="255">
        <v>2.61361</v>
      </c>
      <c r="CB99" s="257">
        <v>2.4813799999999997</v>
      </c>
      <c r="CC99" s="255">
        <v>2.5462600000000002</v>
      </c>
      <c r="CD99" s="257">
        <v>2.4096799999999998</v>
      </c>
      <c r="CE99" s="255">
        <v>2.4212199999999999</v>
      </c>
      <c r="CF99" s="257">
        <v>2.2954999999999997</v>
      </c>
      <c r="CG99" s="255">
        <v>2.5250399999999997</v>
      </c>
      <c r="CH99" s="257">
        <v>2.3934299999999999</v>
      </c>
      <c r="CI99" s="255">
        <v>2.56575</v>
      </c>
      <c r="CJ99" s="257">
        <v>2.3952499999999999</v>
      </c>
      <c r="CK99" s="255">
        <v>2.5787300000000002</v>
      </c>
      <c r="CL99" s="257">
        <v>2.3882599999999998</v>
      </c>
      <c r="CM99" s="255">
        <v>2.51654</v>
      </c>
      <c r="CN99" s="257">
        <v>2.3284500000000001</v>
      </c>
      <c r="CO99" s="255">
        <v>2.5579999999999998</v>
      </c>
      <c r="CP99" s="257">
        <v>2.3666399999999999</v>
      </c>
      <c r="CQ99" s="255">
        <v>2.8397699999999997</v>
      </c>
      <c r="CR99" s="257">
        <v>2.6497199999999999</v>
      </c>
      <c r="CS99" s="255">
        <v>3.03945</v>
      </c>
      <c r="CT99" s="257">
        <v>2.8560999999999996</v>
      </c>
      <c r="CU99" s="255">
        <v>2.9928499999999998</v>
      </c>
      <c r="CV99" s="257">
        <v>2.7746</v>
      </c>
      <c r="CW99" s="255">
        <v>2.75752</v>
      </c>
      <c r="CX99" s="257">
        <v>2.47228</v>
      </c>
      <c r="CY99" s="255">
        <v>2.8841399999999999</v>
      </c>
      <c r="CZ99" s="257">
        <v>2.5068000000000001</v>
      </c>
      <c r="DA99" s="255">
        <v>3.1372200000000001</v>
      </c>
      <c r="DB99" s="257">
        <v>2.75366</v>
      </c>
      <c r="DC99" s="255">
        <v>3.2304700000000004</v>
      </c>
      <c r="DD99" s="257">
        <v>2.82904</v>
      </c>
      <c r="DE99" s="255">
        <v>3.4123599999999996</v>
      </c>
      <c r="DF99" s="257">
        <v>3.0051299999999999</v>
      </c>
      <c r="DG99" s="255">
        <v>3.6714700000000002</v>
      </c>
      <c r="DH99" s="257">
        <v>3.21014</v>
      </c>
      <c r="DI99" s="255">
        <v>3.4876899999999997</v>
      </c>
      <c r="DJ99" s="257">
        <v>3.0165999999999999</v>
      </c>
      <c r="DK99" s="255">
        <v>3.32376</v>
      </c>
      <c r="DL99" s="257">
        <v>2.83771</v>
      </c>
      <c r="DM99" s="255">
        <v>3.4063299999999996</v>
      </c>
      <c r="DN99" s="257">
        <v>3.1988300000000001</v>
      </c>
      <c r="DO99" s="255">
        <v>3.3917099999999998</v>
      </c>
      <c r="DP99" s="257">
        <v>3.1871399999999999</v>
      </c>
      <c r="DQ99" s="255">
        <v>3.2546499999999998</v>
      </c>
      <c r="DR99" s="257">
        <v>3.0402499999999999</v>
      </c>
      <c r="DS99" s="255">
        <v>3.1834199999999999</v>
      </c>
      <c r="DT99" s="257">
        <v>2.96109</v>
      </c>
      <c r="DU99" s="255">
        <v>3.0670500000000001</v>
      </c>
      <c r="DV99" s="257">
        <v>2.8395000000000001</v>
      </c>
      <c r="DW99" s="255">
        <v>2.8884499999999997</v>
      </c>
      <c r="DX99" s="257">
        <v>2.6648499999999999</v>
      </c>
      <c r="DY99" s="255">
        <v>2.79515</v>
      </c>
      <c r="DZ99" s="257">
        <v>2.5601500000000001</v>
      </c>
      <c r="EA99" s="255">
        <v>2.5829499999999999</v>
      </c>
      <c r="EB99" s="257">
        <v>2.3410000000000002</v>
      </c>
      <c r="EC99" s="255">
        <v>2.64385</v>
      </c>
      <c r="ED99" s="257">
        <v>2.4501900000000001</v>
      </c>
      <c r="EE99" s="255">
        <v>2.5373399999999999</v>
      </c>
      <c r="EF99" s="257">
        <v>2.3742200000000002</v>
      </c>
      <c r="EG99" s="255">
        <v>2.3654700000000002</v>
      </c>
      <c r="EH99" s="257">
        <v>2.1705199999999998</v>
      </c>
      <c r="EI99" s="255">
        <v>2.2037</v>
      </c>
      <c r="EJ99" s="257">
        <v>2.0054499999999997</v>
      </c>
      <c r="EK99" s="255">
        <v>2.0750999999999999</v>
      </c>
      <c r="EL99" s="257">
        <v>1.8766799999999999</v>
      </c>
      <c r="EM99" s="255">
        <v>1.8646499999999999</v>
      </c>
      <c r="EN99" s="257">
        <v>1.6934499999999999</v>
      </c>
      <c r="EO99" s="255">
        <v>1.7751999999999999</v>
      </c>
      <c r="EP99" s="257">
        <v>1.5189999999999999</v>
      </c>
      <c r="EQ99" s="255">
        <v>1.78268</v>
      </c>
      <c r="ER99" s="257">
        <v>1.52627</v>
      </c>
      <c r="ES99" s="255">
        <v>1.54315</v>
      </c>
      <c r="ET99" s="257">
        <v>1.3361499999999999</v>
      </c>
      <c r="EU99" s="255">
        <v>1.9454199999999999</v>
      </c>
      <c r="EV99" s="257">
        <v>1.6748399999999999</v>
      </c>
      <c r="EW99" s="255">
        <v>2.1917999999999997</v>
      </c>
      <c r="EX99" s="257">
        <v>1.8729499999999999</v>
      </c>
      <c r="EY99" s="255">
        <v>2.01478</v>
      </c>
      <c r="EZ99" s="257">
        <v>1.64391</v>
      </c>
      <c r="FA99" s="255">
        <v>1.86347</v>
      </c>
      <c r="FB99" s="257">
        <v>1.49457</v>
      </c>
      <c r="FC99" s="255">
        <v>1.90768</v>
      </c>
      <c r="FD99" s="257">
        <v>1.5065899999999999</v>
      </c>
      <c r="FE99" s="255">
        <v>1.8609499999999999</v>
      </c>
      <c r="FF99" s="257">
        <v>1.4887199999999998</v>
      </c>
      <c r="FG99" s="255">
        <v>2.0030899999999998</v>
      </c>
      <c r="FH99" s="257">
        <v>1.5944199999999999</v>
      </c>
      <c r="FI99" s="255">
        <v>2.1322999999999999</v>
      </c>
      <c r="FJ99" s="257">
        <v>1.7242</v>
      </c>
      <c r="FK99" s="255">
        <v>1.9689999999999999</v>
      </c>
      <c r="FL99" s="257">
        <v>1.56626</v>
      </c>
      <c r="FM99" s="255">
        <v>1.7064699999999999</v>
      </c>
      <c r="FN99" s="257">
        <v>1.3404700000000001</v>
      </c>
      <c r="FO99" s="255">
        <v>1.7487999999999999</v>
      </c>
      <c r="FP99" s="257">
        <v>1.3829499999999999</v>
      </c>
      <c r="FQ99" s="255">
        <v>1.7499500000000001</v>
      </c>
      <c r="FR99" s="257">
        <v>1.5912299999999999</v>
      </c>
      <c r="FS99" s="255">
        <v>1.7305699999999999</v>
      </c>
      <c r="FT99" s="257">
        <v>1.56847</v>
      </c>
      <c r="FU99" s="255">
        <v>1.4918499999999999</v>
      </c>
      <c r="FV99" s="257">
        <v>1.3208</v>
      </c>
      <c r="FW99" s="255">
        <v>1.16248</v>
      </c>
      <c r="FX99" s="257">
        <v>1.0126200000000001</v>
      </c>
      <c r="FY99" s="255">
        <v>1.0893999999999999</v>
      </c>
      <c r="FZ99" s="257">
        <v>0.94679000000000002</v>
      </c>
      <c r="GA99" s="255">
        <v>1.1956899999999999</v>
      </c>
      <c r="GB99" s="257">
        <v>1.0401</v>
      </c>
      <c r="GC99" s="255">
        <v>1.1903900000000001</v>
      </c>
      <c r="GD99" s="257">
        <v>1.03505</v>
      </c>
      <c r="GE99" s="255">
        <v>1.39995</v>
      </c>
      <c r="GF99" s="257">
        <v>1.2029999999999998</v>
      </c>
      <c r="GG99" s="255">
        <v>1.5747599999999999</v>
      </c>
      <c r="GH99" s="257">
        <v>1.36328</v>
      </c>
      <c r="GI99" s="255">
        <v>1.6284700000000001</v>
      </c>
      <c r="GJ99" s="257">
        <v>1.42333</v>
      </c>
      <c r="GK99" s="255">
        <v>1.6395</v>
      </c>
      <c r="GL99" s="257">
        <v>1.43475</v>
      </c>
      <c r="GM99" s="255">
        <v>1.6704699999999999</v>
      </c>
      <c r="GN99" s="257">
        <v>1.6704699999999999</v>
      </c>
      <c r="GO99" s="255">
        <v>1.5598299999999998</v>
      </c>
      <c r="GP99" s="257">
        <v>1.5598299999999998</v>
      </c>
      <c r="GQ99" s="255">
        <v>1.55904</v>
      </c>
      <c r="GR99" s="257">
        <v>1.55904</v>
      </c>
      <c r="GS99" s="255">
        <v>1.46505</v>
      </c>
      <c r="GT99" s="257">
        <v>1.46505</v>
      </c>
      <c r="GU99" s="255">
        <v>1.65923</v>
      </c>
      <c r="GV99" s="257">
        <v>1.65923</v>
      </c>
      <c r="GW99" s="255">
        <v>1.6395599999999999</v>
      </c>
      <c r="GX99" s="257">
        <v>1.6395599999999999</v>
      </c>
      <c r="GY99" s="255">
        <v>1.6226099999999999</v>
      </c>
      <c r="GZ99" s="257">
        <v>1.6226099999999999</v>
      </c>
      <c r="HA99" s="255">
        <v>1.6454</v>
      </c>
      <c r="HB99" s="257">
        <v>1.6454</v>
      </c>
      <c r="HC99" s="255">
        <v>1.50936</v>
      </c>
      <c r="HD99" s="257">
        <v>1.50936</v>
      </c>
      <c r="HE99" s="255">
        <v>1.49163</v>
      </c>
      <c r="HF99" s="257">
        <v>1.49163</v>
      </c>
      <c r="HG99" s="255">
        <v>1.6466799999999999</v>
      </c>
      <c r="HH99" s="257">
        <v>1.6466799999999999</v>
      </c>
      <c r="HI99" s="255">
        <v>1.72115</v>
      </c>
      <c r="HJ99" s="257">
        <v>1.72115</v>
      </c>
      <c r="HK99" s="255">
        <v>1.5880399999999999</v>
      </c>
      <c r="HL99" s="257">
        <v>1.5880399999999999</v>
      </c>
      <c r="HM99" s="255">
        <v>1.5286</v>
      </c>
      <c r="HN99" s="257">
        <v>1.5286</v>
      </c>
      <c r="HO99" s="255">
        <v>1.4661899999999999</v>
      </c>
      <c r="HP99" s="257">
        <v>1.4661899999999999</v>
      </c>
      <c r="HQ99" s="255">
        <v>1.35894</v>
      </c>
      <c r="HR99" s="257">
        <v>1.35894</v>
      </c>
      <c r="HS99" s="255">
        <v>1.33</v>
      </c>
      <c r="HT99" s="257">
        <v>1.33</v>
      </c>
      <c r="HU99" s="255">
        <v>1.3399999999999999</v>
      </c>
      <c r="HV99" s="257">
        <v>1.3399999999999999</v>
      </c>
      <c r="HW99" s="413">
        <v>1.44</v>
      </c>
      <c r="HX99" s="414">
        <v>1.44</v>
      </c>
      <c r="HY99" s="413">
        <v>1.52</v>
      </c>
      <c r="HZ99" s="414">
        <v>1.52</v>
      </c>
      <c r="IA99" s="413">
        <v>1.46</v>
      </c>
      <c r="IB99" s="414">
        <v>1.46</v>
      </c>
      <c r="IC99" s="255">
        <v>1.3599999999999999</v>
      </c>
      <c r="ID99" s="257">
        <v>1.3599999999999999</v>
      </c>
      <c r="IE99" s="255">
        <v>1.3199999999999998</v>
      </c>
      <c r="IF99" s="257">
        <v>1.3199999999999998</v>
      </c>
      <c r="IG99" s="413">
        <v>1.25</v>
      </c>
      <c r="IH99" s="414">
        <v>1.25</v>
      </c>
      <c r="II99" s="413">
        <v>1.21</v>
      </c>
      <c r="IJ99" s="414">
        <v>1.21</v>
      </c>
      <c r="IK99" s="413">
        <v>1.1399999999999999</v>
      </c>
      <c r="IL99" s="414">
        <v>1.1399999999999999</v>
      </c>
      <c r="IM99" s="413">
        <v>0.99</v>
      </c>
      <c r="IN99" s="414">
        <v>0.99</v>
      </c>
      <c r="IO99" s="413">
        <v>0.83</v>
      </c>
      <c r="IP99" s="414">
        <v>0.83</v>
      </c>
      <c r="IQ99" s="413">
        <v>0.83</v>
      </c>
      <c r="IR99" s="414">
        <v>0.83</v>
      </c>
      <c r="IS99" s="413">
        <v>0.79</v>
      </c>
      <c r="IT99" s="414">
        <v>0.7</v>
      </c>
      <c r="IU99" s="413">
        <v>0.85999999999999988</v>
      </c>
      <c r="IV99" s="414">
        <v>0.77</v>
      </c>
      <c r="IW99" s="413">
        <v>0.92999999999999994</v>
      </c>
      <c r="IX99" s="414">
        <v>0.85</v>
      </c>
      <c r="IY99" s="413">
        <v>1.1016699999999999</v>
      </c>
      <c r="IZ99" s="414">
        <v>1.018</v>
      </c>
      <c r="JA99" s="413">
        <f>+INDEX('[1]CCSU-NSU-historical'!$1:$1048576,ROW(),+MATCH(JA$13,'[1]CCSU-NSU-historical'!$13:$13,0))</f>
        <v>1.17</v>
      </c>
      <c r="JB99" s="414">
        <f>+INDEX('[1]CCSU-NSU-historical'!$1:$1048576,ROW(),+MATCH(JB$13,'[1]CCSU-NSU-historical'!$13:$13,0)+1)</f>
        <v>1.0699999999999998</v>
      </c>
      <c r="JC99" s="413">
        <v>1.19</v>
      </c>
      <c r="JD99" s="414">
        <v>1.1099999999999999</v>
      </c>
      <c r="JE99" s="413">
        <v>1.05</v>
      </c>
      <c r="JF99" s="414">
        <v>0.97</v>
      </c>
      <c r="JG99" s="413">
        <v>0.95</v>
      </c>
      <c r="JH99" s="414">
        <v>0.8899999999999999</v>
      </c>
      <c r="JI99" s="413">
        <v>1.06</v>
      </c>
      <c r="JJ99" s="414">
        <v>0.99</v>
      </c>
      <c r="JK99" s="413">
        <v>1.06</v>
      </c>
      <c r="JL99" s="414">
        <v>0.98</v>
      </c>
      <c r="JM99" s="413">
        <v>1.1099999999999999</v>
      </c>
      <c r="JN99" s="414">
        <v>1.03</v>
      </c>
      <c r="JO99" s="413">
        <v>1.04</v>
      </c>
      <c r="JP99" s="414">
        <v>0.96</v>
      </c>
      <c r="JQ99" s="413">
        <v>1.08</v>
      </c>
      <c r="JR99" s="414">
        <v>1.01</v>
      </c>
      <c r="JS99" s="413">
        <v>1.04</v>
      </c>
      <c r="JT99" s="414">
        <v>0.96</v>
      </c>
      <c r="JU99" s="413">
        <v>1.02</v>
      </c>
      <c r="JV99" s="414">
        <v>0.94</v>
      </c>
      <c r="JW99" s="413">
        <v>1.04</v>
      </c>
      <c r="JX99" s="414">
        <v>0.96</v>
      </c>
      <c r="JY99" s="413">
        <v>1.04</v>
      </c>
      <c r="JZ99" s="414">
        <v>0.96</v>
      </c>
    </row>
    <row r="100" spans="1:286" x14ac:dyDescent="0.3">
      <c r="A100" s="191" t="s">
        <v>221</v>
      </c>
      <c r="B100" s="191" t="s">
        <v>220</v>
      </c>
      <c r="C100" s="271"/>
      <c r="D100" s="274"/>
      <c r="E100" s="26" t="s">
        <v>160</v>
      </c>
      <c r="F100" s="252" t="s">
        <v>311</v>
      </c>
      <c r="G100" s="253">
        <v>1.2</v>
      </c>
      <c r="H100" s="254">
        <v>1.2</v>
      </c>
      <c r="I100" s="255" t="s">
        <v>55</v>
      </c>
      <c r="J100" s="257" t="s">
        <v>55</v>
      </c>
      <c r="K100" s="255" t="s">
        <v>55</v>
      </c>
      <c r="L100" s="257" t="s">
        <v>55</v>
      </c>
      <c r="M100" s="255" t="s">
        <v>55</v>
      </c>
      <c r="N100" s="257" t="s">
        <v>55</v>
      </c>
      <c r="O100" s="255" t="s">
        <v>55</v>
      </c>
      <c r="P100" s="257" t="s">
        <v>55</v>
      </c>
      <c r="Q100" s="255" t="s">
        <v>55</v>
      </c>
      <c r="R100" s="257" t="s">
        <v>55</v>
      </c>
      <c r="S100" s="255" t="s">
        <v>55</v>
      </c>
      <c r="T100" s="257" t="s">
        <v>55</v>
      </c>
      <c r="U100" s="255" t="s">
        <v>55</v>
      </c>
      <c r="V100" s="257" t="s">
        <v>55</v>
      </c>
      <c r="W100" s="255" t="s">
        <v>55</v>
      </c>
      <c r="X100" s="257" t="s">
        <v>55</v>
      </c>
      <c r="Y100" s="255" t="s">
        <v>55</v>
      </c>
      <c r="Z100" s="257" t="s">
        <v>55</v>
      </c>
      <c r="AA100" s="255" t="s">
        <v>55</v>
      </c>
      <c r="AB100" s="257" t="s">
        <v>55</v>
      </c>
      <c r="AC100" s="255" t="s">
        <v>55</v>
      </c>
      <c r="AD100" s="257" t="s">
        <v>55</v>
      </c>
      <c r="AE100" s="255" t="s">
        <v>55</v>
      </c>
      <c r="AF100" s="257" t="s">
        <v>55</v>
      </c>
      <c r="AG100" s="255" t="s">
        <v>55</v>
      </c>
      <c r="AH100" s="257" t="s">
        <v>55</v>
      </c>
      <c r="AI100" s="255" t="s">
        <v>55</v>
      </c>
      <c r="AJ100" s="257" t="s">
        <v>55</v>
      </c>
      <c r="AK100" s="255" t="s">
        <v>55</v>
      </c>
      <c r="AL100" s="257" t="s">
        <v>55</v>
      </c>
      <c r="AM100" s="255" t="s">
        <v>55</v>
      </c>
      <c r="AN100" s="257" t="s">
        <v>55</v>
      </c>
      <c r="AO100" s="255" t="s">
        <v>55</v>
      </c>
      <c r="AP100" s="257" t="s">
        <v>55</v>
      </c>
      <c r="AQ100" s="255" t="s">
        <v>55</v>
      </c>
      <c r="AR100" s="257" t="s">
        <v>55</v>
      </c>
      <c r="AS100" s="255" t="s">
        <v>55</v>
      </c>
      <c r="AT100" s="257" t="s">
        <v>55</v>
      </c>
      <c r="AU100" s="255">
        <v>4.5309499999999998</v>
      </c>
      <c r="AV100" s="257">
        <v>4.4023000000000003</v>
      </c>
      <c r="AW100" s="255">
        <v>4.6575500000000005</v>
      </c>
      <c r="AX100" s="257">
        <v>4.53775</v>
      </c>
      <c r="AY100" s="255">
        <v>4.6017999999999999</v>
      </c>
      <c r="AZ100" s="257">
        <v>4.5072999999999999</v>
      </c>
      <c r="BA100" s="255">
        <v>4.5534699999999999</v>
      </c>
      <c r="BB100" s="257">
        <v>4.4787299999999997</v>
      </c>
      <c r="BC100" s="255">
        <v>4.2646300000000004</v>
      </c>
      <c r="BD100" s="257">
        <v>4.1900399999999998</v>
      </c>
      <c r="BE100" s="255">
        <v>4.1343100000000002</v>
      </c>
      <c r="BF100" s="257">
        <v>4.0923600000000002</v>
      </c>
      <c r="BG100" s="255">
        <v>4.0045999999999999</v>
      </c>
      <c r="BH100" s="257">
        <v>3.9616999999999996</v>
      </c>
      <c r="BI100" s="255">
        <v>3.4157799999999998</v>
      </c>
      <c r="BJ100" s="257">
        <v>3.37</v>
      </c>
      <c r="BK100" s="255">
        <v>3.0789999999999997</v>
      </c>
      <c r="BL100" s="257">
        <v>3.01545</v>
      </c>
      <c r="BM100" s="255">
        <v>3.1527599999999998</v>
      </c>
      <c r="BN100" s="257">
        <v>3.0849000000000002</v>
      </c>
      <c r="BO100" s="255">
        <v>2.94218</v>
      </c>
      <c r="BP100" s="257">
        <v>2.8590400000000002</v>
      </c>
      <c r="BQ100" s="255">
        <v>2.92685</v>
      </c>
      <c r="BR100" s="257">
        <v>2.78566</v>
      </c>
      <c r="BS100" s="255">
        <v>2.9546099999999997</v>
      </c>
      <c r="BT100" s="257">
        <v>2.8129999999999997</v>
      </c>
      <c r="BU100" s="255">
        <v>3.13619</v>
      </c>
      <c r="BV100" s="257">
        <v>2.9879499999999997</v>
      </c>
      <c r="BW100" s="255">
        <v>3.1963999999999997</v>
      </c>
      <c r="BX100" s="257">
        <v>3.0403599999999997</v>
      </c>
      <c r="BY100" s="255">
        <v>3.0737300000000003</v>
      </c>
      <c r="BZ100" s="257">
        <v>2.9178899999999999</v>
      </c>
      <c r="CA100" s="255">
        <v>2.7611400000000001</v>
      </c>
      <c r="CB100" s="257">
        <v>2.61361</v>
      </c>
      <c r="CC100" s="255">
        <v>2.7002100000000002</v>
      </c>
      <c r="CD100" s="257">
        <v>2.5462600000000002</v>
      </c>
      <c r="CE100" s="255">
        <v>2.5832199999999998</v>
      </c>
      <c r="CF100" s="257">
        <v>2.4212199999999999</v>
      </c>
      <c r="CG100" s="255">
        <v>2.6856499999999999</v>
      </c>
      <c r="CH100" s="257">
        <v>2.5250399999999997</v>
      </c>
      <c r="CI100" s="255">
        <v>2.7581500000000001</v>
      </c>
      <c r="CJ100" s="257">
        <v>2.56575</v>
      </c>
      <c r="CK100" s="255">
        <v>2.7910399999999997</v>
      </c>
      <c r="CL100" s="257">
        <v>2.5787300000000002</v>
      </c>
      <c r="CM100" s="255">
        <v>2.7092200000000002</v>
      </c>
      <c r="CN100" s="257">
        <v>2.51654</v>
      </c>
      <c r="CO100" s="255">
        <v>2.75664</v>
      </c>
      <c r="CP100" s="257">
        <v>2.5579999999999998</v>
      </c>
      <c r="CQ100" s="255">
        <v>3.0487200000000003</v>
      </c>
      <c r="CR100" s="257">
        <v>2.8397699999999997</v>
      </c>
      <c r="CS100" s="255">
        <v>3.24865</v>
      </c>
      <c r="CT100" s="257">
        <v>3.03945</v>
      </c>
      <c r="CU100" s="255">
        <v>3.1724000000000001</v>
      </c>
      <c r="CV100" s="257">
        <v>2.9928499999999998</v>
      </c>
      <c r="CW100" s="255">
        <v>2.9067600000000002</v>
      </c>
      <c r="CX100" s="257">
        <v>2.75752</v>
      </c>
      <c r="CY100" s="255">
        <v>3.04095</v>
      </c>
      <c r="CZ100" s="257">
        <v>2.8841399999999999</v>
      </c>
      <c r="DA100" s="255">
        <v>3.2958799999999999</v>
      </c>
      <c r="DB100" s="257">
        <v>3.1372200000000001</v>
      </c>
      <c r="DC100" s="255">
        <v>3.4104700000000001</v>
      </c>
      <c r="DD100" s="257">
        <v>3.2304700000000004</v>
      </c>
      <c r="DE100" s="255">
        <v>3.5905900000000002</v>
      </c>
      <c r="DF100" s="257">
        <v>3.4123599999999996</v>
      </c>
      <c r="DG100" s="255">
        <v>3.8517600000000001</v>
      </c>
      <c r="DH100" s="257">
        <v>3.6714700000000002</v>
      </c>
      <c r="DI100" s="255">
        <v>3.6852100000000001</v>
      </c>
      <c r="DJ100" s="257">
        <v>3.4876899999999997</v>
      </c>
      <c r="DK100" s="255">
        <v>3.5477099999999999</v>
      </c>
      <c r="DL100" s="257">
        <v>3.32376</v>
      </c>
      <c r="DM100" s="255">
        <v>3.6364399999999999</v>
      </c>
      <c r="DN100" s="257">
        <v>3.4063299999999996</v>
      </c>
      <c r="DO100" s="255">
        <v>3.62066</v>
      </c>
      <c r="DP100" s="257">
        <v>3.3917099999999998</v>
      </c>
      <c r="DQ100" s="255">
        <v>3.4777999999999998</v>
      </c>
      <c r="DR100" s="257">
        <v>3.2546499999999998</v>
      </c>
      <c r="DS100" s="255">
        <v>3.41133</v>
      </c>
      <c r="DT100" s="257">
        <v>3.1834199999999999</v>
      </c>
      <c r="DU100" s="255">
        <v>3.3094999999999999</v>
      </c>
      <c r="DV100" s="257">
        <v>3.0670500000000001</v>
      </c>
      <c r="DW100" s="255">
        <v>3.1280999999999999</v>
      </c>
      <c r="DX100" s="257">
        <v>2.8884499999999997</v>
      </c>
      <c r="DY100" s="255">
        <v>3.05315</v>
      </c>
      <c r="DZ100" s="257">
        <v>2.79515</v>
      </c>
      <c r="EA100" s="255">
        <v>2.8456900000000003</v>
      </c>
      <c r="EB100" s="257">
        <v>2.5829499999999999</v>
      </c>
      <c r="EC100" s="255">
        <v>2.82985</v>
      </c>
      <c r="ED100" s="257">
        <v>2.64385</v>
      </c>
      <c r="EE100" s="255">
        <v>2.7631800000000002</v>
      </c>
      <c r="EF100" s="257">
        <v>2.5373399999999999</v>
      </c>
      <c r="EG100" s="255">
        <v>2.5486899999999997</v>
      </c>
      <c r="EH100" s="257">
        <v>2.3654700000000002</v>
      </c>
      <c r="EI100" s="255">
        <v>2.3860000000000001</v>
      </c>
      <c r="EJ100" s="257">
        <v>2.2037</v>
      </c>
      <c r="EK100" s="255">
        <v>2.2582599999999999</v>
      </c>
      <c r="EL100" s="257">
        <v>2.0750999999999999</v>
      </c>
      <c r="EM100" s="255">
        <v>2.0312000000000001</v>
      </c>
      <c r="EN100" s="257">
        <v>1.8646499999999999</v>
      </c>
      <c r="EO100" s="255">
        <v>1.8652500000000001</v>
      </c>
      <c r="EP100" s="257">
        <v>1.7751999999999999</v>
      </c>
      <c r="EQ100" s="255">
        <v>1.8326799999999999</v>
      </c>
      <c r="ER100" s="257">
        <v>1.78268</v>
      </c>
      <c r="ES100" s="255">
        <v>1.5931500000000001</v>
      </c>
      <c r="ET100" s="257">
        <v>1.54315</v>
      </c>
      <c r="EU100" s="255">
        <v>1.99542</v>
      </c>
      <c r="EV100" s="257">
        <v>1.9454199999999999</v>
      </c>
      <c r="EW100" s="255">
        <v>2.2418</v>
      </c>
      <c r="EX100" s="257">
        <v>2.1917999999999997</v>
      </c>
      <c r="EY100" s="255">
        <v>2.0647799999999998</v>
      </c>
      <c r="EZ100" s="257">
        <v>2.01478</v>
      </c>
      <c r="FA100" s="255">
        <v>1.91347</v>
      </c>
      <c r="FB100" s="257">
        <v>1.86347</v>
      </c>
      <c r="FC100" s="255">
        <v>1.9576799999999999</v>
      </c>
      <c r="FD100" s="257">
        <v>1.90768</v>
      </c>
      <c r="FE100" s="255">
        <v>1.9109500000000001</v>
      </c>
      <c r="FF100" s="257">
        <v>1.8609499999999999</v>
      </c>
      <c r="FG100" s="255">
        <v>2.0530900000000001</v>
      </c>
      <c r="FH100" s="257">
        <v>2.0030899999999998</v>
      </c>
      <c r="FI100" s="255">
        <v>2.1823000000000001</v>
      </c>
      <c r="FJ100" s="257">
        <v>2.1322999999999999</v>
      </c>
      <c r="FK100" s="255">
        <v>2.0190000000000001</v>
      </c>
      <c r="FL100" s="257">
        <v>1.9689999999999999</v>
      </c>
      <c r="FM100" s="255">
        <v>2.0190000000000001</v>
      </c>
      <c r="FN100" s="257">
        <v>1.7064699999999999</v>
      </c>
      <c r="FO100" s="255">
        <v>2.0735200000000003</v>
      </c>
      <c r="FP100" s="257">
        <v>1.7487999999999999</v>
      </c>
      <c r="FQ100" s="255">
        <v>2.06128</v>
      </c>
      <c r="FR100" s="257">
        <v>1.7499500000000001</v>
      </c>
      <c r="FS100" s="255">
        <v>2.0237099999999999</v>
      </c>
      <c r="FT100" s="257">
        <v>1.7305699999999999</v>
      </c>
      <c r="FU100" s="255">
        <v>1.7706</v>
      </c>
      <c r="FV100" s="257">
        <v>1.4918499999999999</v>
      </c>
      <c r="FW100" s="255">
        <v>1.4169499999999999</v>
      </c>
      <c r="FX100" s="257">
        <v>1.16248</v>
      </c>
      <c r="FY100" s="255">
        <v>1.34704</v>
      </c>
      <c r="FZ100" s="257">
        <v>1.0893999999999999</v>
      </c>
      <c r="GA100" s="255">
        <v>1.46895</v>
      </c>
      <c r="GB100" s="257">
        <v>1.1956899999999999</v>
      </c>
      <c r="GC100" s="255">
        <v>1.48942</v>
      </c>
      <c r="GD100" s="257">
        <v>1.1903900000000001</v>
      </c>
      <c r="GE100" s="255">
        <v>1.6794</v>
      </c>
      <c r="GF100" s="257">
        <v>1.39995</v>
      </c>
      <c r="GG100" s="255">
        <v>1.85571</v>
      </c>
      <c r="GH100" s="257">
        <v>1.5747599999999999</v>
      </c>
      <c r="GI100" s="255">
        <v>1.8952800000000001</v>
      </c>
      <c r="GJ100" s="257">
        <v>1.6284700000000001</v>
      </c>
      <c r="GK100" s="255">
        <v>1.9135499999999999</v>
      </c>
      <c r="GL100" s="257">
        <v>1.6395</v>
      </c>
      <c r="GM100" s="255">
        <v>1.9435199999999999</v>
      </c>
      <c r="GN100" s="257">
        <v>1.6704699999999999</v>
      </c>
      <c r="GO100" s="255">
        <v>1.8203800000000001</v>
      </c>
      <c r="GP100" s="257">
        <v>1.5598299999999998</v>
      </c>
      <c r="GQ100" s="255">
        <v>1.8132299999999999</v>
      </c>
      <c r="GR100" s="257">
        <v>1.55904</v>
      </c>
      <c r="GS100" s="255">
        <v>1.7105000000000001</v>
      </c>
      <c r="GT100" s="257">
        <v>1.46505</v>
      </c>
      <c r="GU100" s="255">
        <v>1.91395</v>
      </c>
      <c r="GV100" s="257">
        <v>1.65923</v>
      </c>
      <c r="GW100" s="255">
        <v>1.88069</v>
      </c>
      <c r="GX100" s="257">
        <v>1.6395599999999999</v>
      </c>
      <c r="GY100" s="255">
        <v>1.8747099999999999</v>
      </c>
      <c r="GZ100" s="257">
        <v>1.6226099999999999</v>
      </c>
      <c r="HA100" s="255">
        <v>2.1286800000000001</v>
      </c>
      <c r="HB100" s="257">
        <v>1.6454</v>
      </c>
      <c r="HC100" s="255">
        <v>2.0071300000000001</v>
      </c>
      <c r="HD100" s="257">
        <v>1.50936</v>
      </c>
      <c r="HE100" s="255">
        <v>1.96963</v>
      </c>
      <c r="HF100" s="257">
        <v>1.49163</v>
      </c>
      <c r="HG100" s="255">
        <v>2.0986799999999999</v>
      </c>
      <c r="HH100" s="257">
        <v>1.6466799999999999</v>
      </c>
      <c r="HI100" s="255">
        <v>2.1642000000000001</v>
      </c>
      <c r="HJ100" s="257">
        <v>1.72115</v>
      </c>
      <c r="HK100" s="255">
        <v>2.0202800000000001</v>
      </c>
      <c r="HL100" s="257">
        <v>1.5880399999999999</v>
      </c>
      <c r="HM100" s="255">
        <v>1.9609999999999999</v>
      </c>
      <c r="HN100" s="257">
        <v>1.5286</v>
      </c>
      <c r="HO100" s="255">
        <v>1.9055200000000001</v>
      </c>
      <c r="HP100" s="257">
        <v>1.4661899999999999</v>
      </c>
      <c r="HQ100" s="255">
        <v>1.8021</v>
      </c>
      <c r="HR100" s="257">
        <v>1.35894</v>
      </c>
      <c r="HS100" s="255">
        <v>1.76</v>
      </c>
      <c r="HT100" s="257">
        <v>1.33</v>
      </c>
      <c r="HU100" s="255">
        <v>1.77</v>
      </c>
      <c r="HV100" s="257">
        <v>1.3399999999999999</v>
      </c>
      <c r="HW100" s="413">
        <v>1.85</v>
      </c>
      <c r="HX100" s="414">
        <v>1.44</v>
      </c>
      <c r="HY100" s="413">
        <v>1.92</v>
      </c>
      <c r="HZ100" s="414">
        <v>1.52</v>
      </c>
      <c r="IA100" s="413">
        <v>1.85</v>
      </c>
      <c r="IB100" s="414">
        <v>1.46</v>
      </c>
      <c r="IC100" s="255">
        <v>1.72</v>
      </c>
      <c r="ID100" s="257">
        <v>1.3599999999999999</v>
      </c>
      <c r="IE100" s="255">
        <v>1.68</v>
      </c>
      <c r="IF100" s="257">
        <v>1.3199999999999998</v>
      </c>
      <c r="IG100" s="413">
        <v>1.6099999999999999</v>
      </c>
      <c r="IH100" s="414">
        <v>1.25</v>
      </c>
      <c r="II100" s="413">
        <v>1.54</v>
      </c>
      <c r="IJ100" s="414">
        <v>1.21</v>
      </c>
      <c r="IK100" s="413">
        <v>1.48</v>
      </c>
      <c r="IL100" s="414">
        <v>1.1399999999999999</v>
      </c>
      <c r="IM100" s="413">
        <v>1.32</v>
      </c>
      <c r="IN100" s="414">
        <v>0.99</v>
      </c>
      <c r="IO100" s="413">
        <v>1.1599999999999999</v>
      </c>
      <c r="IP100" s="414">
        <v>0.83</v>
      </c>
      <c r="IQ100" s="413">
        <v>1.1299999999999999</v>
      </c>
      <c r="IR100" s="414">
        <v>0.83</v>
      </c>
      <c r="IS100" s="413">
        <v>0.96</v>
      </c>
      <c r="IT100" s="414">
        <v>0.79</v>
      </c>
      <c r="IU100" s="413">
        <v>1.02</v>
      </c>
      <c r="IV100" s="414">
        <v>0.85999999999999988</v>
      </c>
      <c r="IW100" s="413">
        <v>1.0900000000000001</v>
      </c>
      <c r="IX100" s="414">
        <v>0.92999999999999994</v>
      </c>
      <c r="IY100" s="413">
        <v>1.24848</v>
      </c>
      <c r="IZ100" s="414">
        <v>1.1016699999999999</v>
      </c>
      <c r="JA100" s="413">
        <f>+INDEX('[1]CCSU-NSU-historical'!$1:$1048576,ROW(),+MATCH(JA$13,'[1]CCSU-NSU-historical'!$13:$13,0))</f>
        <v>1.32</v>
      </c>
      <c r="JB100" s="414">
        <f>+INDEX('[1]CCSU-NSU-historical'!$1:$1048576,ROW(),+MATCH(JB$13,'[1]CCSU-NSU-historical'!$13:$13,0)+1)</f>
        <v>1.17</v>
      </c>
      <c r="JC100" s="413">
        <v>1.36</v>
      </c>
      <c r="JD100" s="414">
        <v>1.19</v>
      </c>
      <c r="JE100" s="413">
        <v>1.2</v>
      </c>
      <c r="JF100" s="414">
        <v>1.05</v>
      </c>
      <c r="JG100" s="413">
        <v>1.08</v>
      </c>
      <c r="JH100" s="414">
        <v>0.95</v>
      </c>
      <c r="JI100" s="413">
        <v>1.18</v>
      </c>
      <c r="JJ100" s="414">
        <v>1.06</v>
      </c>
      <c r="JK100" s="413">
        <v>1.19</v>
      </c>
      <c r="JL100" s="414">
        <v>1.06</v>
      </c>
      <c r="JM100" s="413">
        <v>1.24</v>
      </c>
      <c r="JN100" s="414">
        <v>1.1099999999999999</v>
      </c>
      <c r="JO100" s="413">
        <v>1.18</v>
      </c>
      <c r="JP100" s="414">
        <v>1.04</v>
      </c>
      <c r="JQ100" s="413">
        <v>1.21</v>
      </c>
      <c r="JR100" s="414">
        <v>1.08</v>
      </c>
      <c r="JS100" s="413">
        <v>1.17</v>
      </c>
      <c r="JT100" s="414">
        <v>1.04</v>
      </c>
      <c r="JU100" s="413">
        <v>1.22</v>
      </c>
      <c r="JV100" s="414">
        <v>1.02</v>
      </c>
      <c r="JW100" s="413">
        <v>1.25</v>
      </c>
      <c r="JX100" s="414">
        <v>1.04</v>
      </c>
      <c r="JY100" s="413">
        <v>1.26</v>
      </c>
      <c r="JZ100" s="414">
        <v>1.04</v>
      </c>
    </row>
    <row r="101" spans="1:286" x14ac:dyDescent="0.3">
      <c r="A101" s="191" t="s">
        <v>221</v>
      </c>
      <c r="B101" s="258" t="s">
        <v>220</v>
      </c>
      <c r="C101" s="271"/>
      <c r="D101" s="274"/>
      <c r="E101" s="26" t="s">
        <v>161</v>
      </c>
      <c r="F101" s="252" t="s">
        <v>312</v>
      </c>
      <c r="G101" s="253">
        <v>1.2</v>
      </c>
      <c r="H101" s="254">
        <v>1.2</v>
      </c>
      <c r="I101" s="255" t="s">
        <v>55</v>
      </c>
      <c r="J101" s="257" t="s">
        <v>55</v>
      </c>
      <c r="K101" s="255" t="s">
        <v>55</v>
      </c>
      <c r="L101" s="257" t="s">
        <v>55</v>
      </c>
      <c r="M101" s="255" t="s">
        <v>55</v>
      </c>
      <c r="N101" s="257" t="s">
        <v>55</v>
      </c>
      <c r="O101" s="255" t="s">
        <v>55</v>
      </c>
      <c r="P101" s="257" t="s">
        <v>55</v>
      </c>
      <c r="Q101" s="255" t="s">
        <v>55</v>
      </c>
      <c r="R101" s="257" t="s">
        <v>55</v>
      </c>
      <c r="S101" s="255" t="s">
        <v>55</v>
      </c>
      <c r="T101" s="257" t="s">
        <v>55</v>
      </c>
      <c r="U101" s="255" t="s">
        <v>55</v>
      </c>
      <c r="V101" s="257" t="s">
        <v>55</v>
      </c>
      <c r="W101" s="255" t="s">
        <v>55</v>
      </c>
      <c r="X101" s="257" t="s">
        <v>55</v>
      </c>
      <c r="Y101" s="255" t="s">
        <v>55</v>
      </c>
      <c r="Z101" s="257" t="s">
        <v>55</v>
      </c>
      <c r="AA101" s="255" t="s">
        <v>55</v>
      </c>
      <c r="AB101" s="257" t="s">
        <v>55</v>
      </c>
      <c r="AC101" s="255" t="s">
        <v>55</v>
      </c>
      <c r="AD101" s="257" t="s">
        <v>55</v>
      </c>
      <c r="AE101" s="255" t="s">
        <v>55</v>
      </c>
      <c r="AF101" s="257" t="s">
        <v>55</v>
      </c>
      <c r="AG101" s="255" t="s">
        <v>55</v>
      </c>
      <c r="AH101" s="257" t="s">
        <v>55</v>
      </c>
      <c r="AI101" s="255" t="s">
        <v>55</v>
      </c>
      <c r="AJ101" s="257" t="s">
        <v>55</v>
      </c>
      <c r="AK101" s="255" t="s">
        <v>55</v>
      </c>
      <c r="AL101" s="257" t="s">
        <v>55</v>
      </c>
      <c r="AM101" s="255" t="s">
        <v>55</v>
      </c>
      <c r="AN101" s="257" t="s">
        <v>55</v>
      </c>
      <c r="AO101" s="255" t="s">
        <v>55</v>
      </c>
      <c r="AP101" s="257" t="s">
        <v>55</v>
      </c>
      <c r="AQ101" s="255" t="s">
        <v>55</v>
      </c>
      <c r="AR101" s="257" t="s">
        <v>55</v>
      </c>
      <c r="AS101" s="255" t="s">
        <v>55</v>
      </c>
      <c r="AT101" s="257" t="s">
        <v>55</v>
      </c>
      <c r="AU101" s="255">
        <v>4.5809499999999996</v>
      </c>
      <c r="AV101" s="257">
        <v>4.4023000000000003</v>
      </c>
      <c r="AW101" s="255">
        <v>4.7075500000000003</v>
      </c>
      <c r="AX101" s="257">
        <v>4.53775</v>
      </c>
      <c r="AY101" s="255">
        <v>4.6517999999999997</v>
      </c>
      <c r="AZ101" s="257">
        <v>4.5072999999999999</v>
      </c>
      <c r="BA101" s="255">
        <v>4.6034699999999997</v>
      </c>
      <c r="BB101" s="257">
        <v>4.4787299999999997</v>
      </c>
      <c r="BC101" s="255">
        <v>4.3146300000000002</v>
      </c>
      <c r="BD101" s="257">
        <v>4.1900399999999998</v>
      </c>
      <c r="BE101" s="255">
        <v>4.18431</v>
      </c>
      <c r="BF101" s="257">
        <v>4.0923600000000002</v>
      </c>
      <c r="BG101" s="255">
        <v>4.0545999999999998</v>
      </c>
      <c r="BH101" s="257">
        <v>3.9616999999999996</v>
      </c>
      <c r="BI101" s="255">
        <v>3.4657799999999996</v>
      </c>
      <c r="BJ101" s="257">
        <v>3.37</v>
      </c>
      <c r="BK101" s="255">
        <v>3.129</v>
      </c>
      <c r="BL101" s="257">
        <v>3.01545</v>
      </c>
      <c r="BM101" s="255">
        <v>3.2027600000000001</v>
      </c>
      <c r="BN101" s="257">
        <v>3.0849000000000002</v>
      </c>
      <c r="BO101" s="255">
        <v>2.9921800000000003</v>
      </c>
      <c r="BP101" s="257">
        <v>2.8590400000000002</v>
      </c>
      <c r="BQ101" s="255">
        <v>2.9768499999999998</v>
      </c>
      <c r="BR101" s="257">
        <v>2.78566</v>
      </c>
      <c r="BS101" s="255">
        <v>3.00461</v>
      </c>
      <c r="BT101" s="257">
        <v>2.8129999999999997</v>
      </c>
      <c r="BU101" s="255">
        <v>3.1861899999999999</v>
      </c>
      <c r="BV101" s="257">
        <v>2.9879499999999997</v>
      </c>
      <c r="BW101" s="255">
        <v>3.2464</v>
      </c>
      <c r="BX101" s="257">
        <v>3.0403599999999997</v>
      </c>
      <c r="BY101" s="255">
        <v>3.1237300000000001</v>
      </c>
      <c r="BZ101" s="257">
        <v>2.9178899999999999</v>
      </c>
      <c r="CA101" s="255">
        <v>2.81114</v>
      </c>
      <c r="CB101" s="257">
        <v>2.61361</v>
      </c>
      <c r="CC101" s="255">
        <v>2.75021</v>
      </c>
      <c r="CD101" s="257">
        <v>2.5462600000000002</v>
      </c>
      <c r="CE101" s="255">
        <v>2.6332200000000001</v>
      </c>
      <c r="CF101" s="257">
        <v>2.4212199999999999</v>
      </c>
      <c r="CG101" s="255">
        <v>2.7356500000000001</v>
      </c>
      <c r="CH101" s="257">
        <v>2.5250399999999997</v>
      </c>
      <c r="CI101" s="255">
        <v>2.8081500000000004</v>
      </c>
      <c r="CJ101" s="257">
        <v>2.56575</v>
      </c>
      <c r="CK101" s="255">
        <v>2.84104</v>
      </c>
      <c r="CL101" s="257">
        <v>2.5787300000000002</v>
      </c>
      <c r="CM101" s="255">
        <v>2.75922</v>
      </c>
      <c r="CN101" s="257">
        <v>2.51654</v>
      </c>
      <c r="CO101" s="255">
        <v>2.8066399999999998</v>
      </c>
      <c r="CP101" s="257">
        <v>2.5579999999999998</v>
      </c>
      <c r="CQ101" s="255">
        <v>3.0987200000000001</v>
      </c>
      <c r="CR101" s="257">
        <v>2.8397699999999997</v>
      </c>
      <c r="CS101" s="255">
        <v>3.2986500000000003</v>
      </c>
      <c r="CT101" s="257">
        <v>3.03945</v>
      </c>
      <c r="CU101" s="255">
        <v>3.2224000000000004</v>
      </c>
      <c r="CV101" s="257">
        <v>2.9928499999999998</v>
      </c>
      <c r="CW101" s="255">
        <v>2.9567600000000001</v>
      </c>
      <c r="CX101" s="257">
        <v>2.75752</v>
      </c>
      <c r="CY101" s="255">
        <v>3.0909500000000003</v>
      </c>
      <c r="CZ101" s="257">
        <v>2.8841399999999999</v>
      </c>
      <c r="DA101" s="255">
        <v>3.3458800000000002</v>
      </c>
      <c r="DB101" s="257">
        <v>3.1372200000000001</v>
      </c>
      <c r="DC101" s="255">
        <v>3.4604699999999999</v>
      </c>
      <c r="DD101" s="257">
        <v>3.2304700000000004</v>
      </c>
      <c r="DE101" s="255">
        <v>3.6405900000000004</v>
      </c>
      <c r="DF101" s="257">
        <v>3.4123599999999996</v>
      </c>
      <c r="DG101" s="255">
        <v>3.9017600000000003</v>
      </c>
      <c r="DH101" s="257">
        <v>3.6714700000000002</v>
      </c>
      <c r="DI101" s="255">
        <v>3.7352100000000004</v>
      </c>
      <c r="DJ101" s="257">
        <v>3.4876899999999997</v>
      </c>
      <c r="DK101" s="255">
        <v>3.5977100000000002</v>
      </c>
      <c r="DL101" s="257">
        <v>3.32376</v>
      </c>
      <c r="DM101" s="255">
        <v>3.6864400000000002</v>
      </c>
      <c r="DN101" s="257">
        <v>3.4063299999999996</v>
      </c>
      <c r="DO101" s="255">
        <v>3.6706599999999998</v>
      </c>
      <c r="DP101" s="257">
        <v>3.3917099999999998</v>
      </c>
      <c r="DQ101" s="255">
        <v>3.5278</v>
      </c>
      <c r="DR101" s="257">
        <v>3.2546499999999998</v>
      </c>
      <c r="DS101" s="255">
        <v>3.4613300000000002</v>
      </c>
      <c r="DT101" s="257">
        <v>3.1834199999999999</v>
      </c>
      <c r="DU101" s="255">
        <v>3.3594999999999997</v>
      </c>
      <c r="DV101" s="257">
        <v>3.0670500000000001</v>
      </c>
      <c r="DW101" s="255">
        <v>3.1781000000000001</v>
      </c>
      <c r="DX101" s="257">
        <v>2.8884499999999997</v>
      </c>
      <c r="DY101" s="255">
        <v>3.1031500000000003</v>
      </c>
      <c r="DZ101" s="257">
        <v>2.79515</v>
      </c>
      <c r="EA101" s="255">
        <v>2.8956900000000001</v>
      </c>
      <c r="EB101" s="257">
        <v>2.5829499999999999</v>
      </c>
      <c r="EC101" s="255">
        <v>2.8798500000000002</v>
      </c>
      <c r="ED101" s="257">
        <v>2.64385</v>
      </c>
      <c r="EE101" s="255">
        <v>2.81318</v>
      </c>
      <c r="EF101" s="257">
        <v>2.5373399999999999</v>
      </c>
      <c r="EG101" s="255">
        <v>2.5986899999999999</v>
      </c>
      <c r="EH101" s="257">
        <v>2.3654700000000002</v>
      </c>
      <c r="EI101" s="255">
        <v>2.4359999999999999</v>
      </c>
      <c r="EJ101" s="257">
        <v>2.2037</v>
      </c>
      <c r="EK101" s="255">
        <v>2.3082599999999998</v>
      </c>
      <c r="EL101" s="257">
        <v>2.0750999999999999</v>
      </c>
      <c r="EM101" s="255">
        <v>2.0811999999999999</v>
      </c>
      <c r="EN101" s="257">
        <v>1.8646499999999999</v>
      </c>
      <c r="EO101" s="255">
        <v>1.9152499999999999</v>
      </c>
      <c r="EP101" s="257">
        <v>1.7751999999999999</v>
      </c>
      <c r="EQ101" s="255">
        <v>1.8826800000000001</v>
      </c>
      <c r="ER101" s="257">
        <v>1.78268</v>
      </c>
      <c r="ES101" s="255">
        <v>1.6431500000000001</v>
      </c>
      <c r="ET101" s="257">
        <v>1.54315</v>
      </c>
      <c r="EU101" s="255">
        <v>2.04542</v>
      </c>
      <c r="EV101" s="257">
        <v>1.9454199999999999</v>
      </c>
      <c r="EW101" s="255">
        <v>2.2918000000000003</v>
      </c>
      <c r="EX101" s="257">
        <v>2.1917999999999997</v>
      </c>
      <c r="EY101" s="255">
        <v>2.1147800000000001</v>
      </c>
      <c r="EZ101" s="257">
        <v>2.01478</v>
      </c>
      <c r="FA101" s="255">
        <v>1.96347</v>
      </c>
      <c r="FB101" s="257">
        <v>1.86347</v>
      </c>
      <c r="FC101" s="255">
        <v>2.0076800000000001</v>
      </c>
      <c r="FD101" s="257">
        <v>1.90768</v>
      </c>
      <c r="FE101" s="255">
        <v>1.96095</v>
      </c>
      <c r="FF101" s="257">
        <v>1.8609499999999999</v>
      </c>
      <c r="FG101" s="255">
        <v>2.1030899999999999</v>
      </c>
      <c r="FH101" s="257">
        <v>2.0030899999999998</v>
      </c>
      <c r="FI101" s="255">
        <v>2.2323</v>
      </c>
      <c r="FJ101" s="257">
        <v>2.1322999999999999</v>
      </c>
      <c r="FK101" s="255">
        <v>2.069</v>
      </c>
      <c r="FL101" s="257">
        <v>1.9689999999999999</v>
      </c>
      <c r="FM101" s="255">
        <v>2.069</v>
      </c>
      <c r="FN101" s="257">
        <v>1.7064699999999999</v>
      </c>
      <c r="FO101" s="255">
        <v>2.1235200000000001</v>
      </c>
      <c r="FP101" s="257">
        <v>1.7487999999999999</v>
      </c>
      <c r="FQ101" s="255">
        <v>2.1112799999999998</v>
      </c>
      <c r="FR101" s="257">
        <v>1.7499500000000001</v>
      </c>
      <c r="FS101" s="255">
        <v>2.0737100000000002</v>
      </c>
      <c r="FT101" s="257">
        <v>1.7305699999999999</v>
      </c>
      <c r="FU101" s="255">
        <v>1.8206</v>
      </c>
      <c r="FV101" s="257">
        <v>1.4918499999999999</v>
      </c>
      <c r="FW101" s="255">
        <v>1.46695</v>
      </c>
      <c r="FX101" s="257">
        <v>1.16248</v>
      </c>
      <c r="FY101" s="255">
        <v>1.3970400000000001</v>
      </c>
      <c r="FZ101" s="257">
        <v>1.0893999999999999</v>
      </c>
      <c r="GA101" s="255">
        <v>1.51895</v>
      </c>
      <c r="GB101" s="257">
        <v>1.1956899999999999</v>
      </c>
      <c r="GC101" s="255">
        <v>1.53942</v>
      </c>
      <c r="GD101" s="257">
        <v>1.1903900000000001</v>
      </c>
      <c r="GE101" s="255">
        <v>1.7294</v>
      </c>
      <c r="GF101" s="257">
        <v>1.39995</v>
      </c>
      <c r="GG101" s="255">
        <v>1.90571</v>
      </c>
      <c r="GH101" s="257">
        <v>1.5747599999999999</v>
      </c>
      <c r="GI101" s="255">
        <v>1.9452799999999999</v>
      </c>
      <c r="GJ101" s="257">
        <v>1.6284700000000001</v>
      </c>
      <c r="GK101" s="255">
        <v>1.9635500000000001</v>
      </c>
      <c r="GL101" s="257">
        <v>1.6395</v>
      </c>
      <c r="GM101" s="255">
        <v>1.9935200000000002</v>
      </c>
      <c r="GN101" s="257">
        <v>1.6704699999999999</v>
      </c>
      <c r="GO101" s="255">
        <v>1.8703799999999999</v>
      </c>
      <c r="GP101" s="257">
        <v>1.5598299999999998</v>
      </c>
      <c r="GQ101" s="255">
        <v>1.8632300000000002</v>
      </c>
      <c r="GR101" s="257">
        <v>1.55904</v>
      </c>
      <c r="GS101" s="255">
        <v>1.7605</v>
      </c>
      <c r="GT101" s="257">
        <v>1.46505</v>
      </c>
      <c r="GU101" s="255">
        <v>1.9639500000000001</v>
      </c>
      <c r="GV101" s="257">
        <v>1.65923</v>
      </c>
      <c r="GW101" s="255">
        <v>1.93069</v>
      </c>
      <c r="GX101" s="257">
        <v>1.6395599999999999</v>
      </c>
      <c r="GY101" s="255">
        <v>1.9247100000000001</v>
      </c>
      <c r="GZ101" s="257">
        <v>1.6226099999999999</v>
      </c>
      <c r="HA101" s="255">
        <v>2.1786799999999999</v>
      </c>
      <c r="HB101" s="257">
        <v>1.6454</v>
      </c>
      <c r="HC101" s="255">
        <v>2.0571299999999999</v>
      </c>
      <c r="HD101" s="257">
        <v>1.50936</v>
      </c>
      <c r="HE101" s="255">
        <v>2.0196300000000003</v>
      </c>
      <c r="HF101" s="257">
        <v>1.49163</v>
      </c>
      <c r="HG101" s="255">
        <v>2.1486800000000001</v>
      </c>
      <c r="HH101" s="257">
        <v>1.6466799999999999</v>
      </c>
      <c r="HI101" s="255">
        <v>2.2141999999999999</v>
      </c>
      <c r="HJ101" s="257">
        <v>1.72115</v>
      </c>
      <c r="HK101" s="255">
        <v>2.0702799999999999</v>
      </c>
      <c r="HL101" s="257">
        <v>1.5880399999999999</v>
      </c>
      <c r="HM101" s="255">
        <v>2.0110000000000001</v>
      </c>
      <c r="HN101" s="257">
        <v>1.5286</v>
      </c>
      <c r="HO101" s="255">
        <v>1.9555199999999999</v>
      </c>
      <c r="HP101" s="257">
        <v>1.4661899999999999</v>
      </c>
      <c r="HQ101" s="255">
        <v>1.8521000000000001</v>
      </c>
      <c r="HR101" s="257">
        <v>1.35894</v>
      </c>
      <c r="HS101" s="255">
        <v>1.81</v>
      </c>
      <c r="HT101" s="257">
        <v>1.33</v>
      </c>
      <c r="HU101" s="255">
        <v>1.82</v>
      </c>
      <c r="HV101" s="257">
        <v>1.3399999999999999</v>
      </c>
      <c r="HW101" s="413">
        <v>1.9</v>
      </c>
      <c r="HX101" s="414">
        <v>1.44</v>
      </c>
      <c r="HY101" s="413">
        <v>1.9700000000000002</v>
      </c>
      <c r="HZ101" s="414">
        <v>1.52</v>
      </c>
      <c r="IA101" s="413">
        <v>1.9</v>
      </c>
      <c r="IB101" s="414">
        <v>1.46</v>
      </c>
      <c r="IC101" s="255">
        <v>1.77</v>
      </c>
      <c r="ID101" s="257">
        <v>1.3599999999999999</v>
      </c>
      <c r="IE101" s="255">
        <v>1.73</v>
      </c>
      <c r="IF101" s="257">
        <v>1.3199999999999998</v>
      </c>
      <c r="IG101" s="413">
        <v>1.6600000000000001</v>
      </c>
      <c r="IH101" s="414">
        <v>1.25</v>
      </c>
      <c r="II101" s="413">
        <v>1.59</v>
      </c>
      <c r="IJ101" s="414">
        <v>1.21</v>
      </c>
      <c r="IK101" s="413">
        <v>1.53</v>
      </c>
      <c r="IL101" s="414">
        <v>1.1399999999999999</v>
      </c>
      <c r="IM101" s="413">
        <v>1.37</v>
      </c>
      <c r="IN101" s="414">
        <v>0.99</v>
      </c>
      <c r="IO101" s="413">
        <v>1.21</v>
      </c>
      <c r="IP101" s="414">
        <v>0.83</v>
      </c>
      <c r="IQ101" s="413">
        <v>1.1800000000000002</v>
      </c>
      <c r="IR101" s="414">
        <v>0.83</v>
      </c>
      <c r="IS101" s="413">
        <v>1.01</v>
      </c>
      <c r="IT101" s="414">
        <v>0.79</v>
      </c>
      <c r="IU101" s="413">
        <v>1.07</v>
      </c>
      <c r="IV101" s="414">
        <v>0.85999999999999988</v>
      </c>
      <c r="IW101" s="413">
        <v>1.1400000000000001</v>
      </c>
      <c r="IX101" s="414">
        <v>0.92999999999999994</v>
      </c>
      <c r="IY101" s="413">
        <v>1.2984800000000001</v>
      </c>
      <c r="IZ101" s="414">
        <v>1.1016699999999999</v>
      </c>
      <c r="JA101" s="413">
        <f>+INDEX('[1]CCSU-NSU-historical'!$1:$1048576,ROW(),+MATCH(JA$13,'[1]CCSU-NSU-historical'!$13:$13,0))</f>
        <v>1.37</v>
      </c>
      <c r="JB101" s="414">
        <f>+INDEX('[1]CCSU-NSU-historical'!$1:$1048576,ROW(),+MATCH(JB$13,'[1]CCSU-NSU-historical'!$13:$13,0)+1)</f>
        <v>1.17</v>
      </c>
      <c r="JC101" s="413">
        <v>1.4100000000000001</v>
      </c>
      <c r="JD101" s="414">
        <v>1.19</v>
      </c>
      <c r="JE101" s="413">
        <v>1.25</v>
      </c>
      <c r="JF101" s="414">
        <v>1.05</v>
      </c>
      <c r="JG101" s="413">
        <v>1.1300000000000001</v>
      </c>
      <c r="JH101" s="414">
        <v>0.95</v>
      </c>
      <c r="JI101" s="413">
        <v>1.23</v>
      </c>
      <c r="JJ101" s="414">
        <v>1.06</v>
      </c>
      <c r="JK101" s="413">
        <v>1.24</v>
      </c>
      <c r="JL101" s="414">
        <v>1.06</v>
      </c>
      <c r="JM101" s="413">
        <v>1.29</v>
      </c>
      <c r="JN101" s="414">
        <v>1.1099999999999999</v>
      </c>
      <c r="JO101" s="413">
        <v>1.23</v>
      </c>
      <c r="JP101" s="414">
        <v>1.04</v>
      </c>
      <c r="JQ101" s="413">
        <v>1.26</v>
      </c>
      <c r="JR101" s="414">
        <v>1.08</v>
      </c>
      <c r="JS101" s="413">
        <v>1.22</v>
      </c>
      <c r="JT101" s="414">
        <v>1.04</v>
      </c>
      <c r="JU101" s="413">
        <v>1.27</v>
      </c>
      <c r="JV101" s="414">
        <v>1.02</v>
      </c>
      <c r="JW101" s="413">
        <v>1.3</v>
      </c>
      <c r="JX101" s="414">
        <v>1.04</v>
      </c>
      <c r="JY101" s="413">
        <v>1.31</v>
      </c>
      <c r="JZ101" s="414">
        <v>1.04</v>
      </c>
    </row>
    <row r="102" spans="1:286" x14ac:dyDescent="0.3">
      <c r="A102" s="192" t="s">
        <v>221</v>
      </c>
      <c r="B102" s="192" t="s">
        <v>221</v>
      </c>
      <c r="C102" s="277"/>
      <c r="D102" s="278"/>
      <c r="E102" s="27" t="s">
        <v>162</v>
      </c>
      <c r="F102" s="263" t="s">
        <v>313</v>
      </c>
      <c r="G102" s="264">
        <v>1.2</v>
      </c>
      <c r="H102" s="265">
        <v>1.2</v>
      </c>
      <c r="I102" s="266" t="s">
        <v>55</v>
      </c>
      <c r="J102" s="267" t="s">
        <v>55</v>
      </c>
      <c r="K102" s="266" t="s">
        <v>55</v>
      </c>
      <c r="L102" s="267" t="s">
        <v>55</v>
      </c>
      <c r="M102" s="266" t="s">
        <v>55</v>
      </c>
      <c r="N102" s="267" t="s">
        <v>55</v>
      </c>
      <c r="O102" s="266" t="s">
        <v>55</v>
      </c>
      <c r="P102" s="267" t="s">
        <v>55</v>
      </c>
      <c r="Q102" s="266" t="s">
        <v>55</v>
      </c>
      <c r="R102" s="267" t="s">
        <v>55</v>
      </c>
      <c r="S102" s="266" t="s">
        <v>55</v>
      </c>
      <c r="T102" s="267" t="s">
        <v>55</v>
      </c>
      <c r="U102" s="266" t="s">
        <v>55</v>
      </c>
      <c r="V102" s="267" t="s">
        <v>55</v>
      </c>
      <c r="W102" s="266" t="s">
        <v>55</v>
      </c>
      <c r="X102" s="267" t="s">
        <v>55</v>
      </c>
      <c r="Y102" s="266" t="s">
        <v>55</v>
      </c>
      <c r="Z102" s="267" t="s">
        <v>55</v>
      </c>
      <c r="AA102" s="266" t="s">
        <v>55</v>
      </c>
      <c r="AB102" s="267" t="s">
        <v>55</v>
      </c>
      <c r="AC102" s="266" t="s">
        <v>55</v>
      </c>
      <c r="AD102" s="267" t="s">
        <v>55</v>
      </c>
      <c r="AE102" s="266" t="s">
        <v>55</v>
      </c>
      <c r="AF102" s="267" t="s">
        <v>55</v>
      </c>
      <c r="AG102" s="266" t="s">
        <v>55</v>
      </c>
      <c r="AH102" s="267" t="s">
        <v>55</v>
      </c>
      <c r="AI102" s="266" t="s">
        <v>55</v>
      </c>
      <c r="AJ102" s="267" t="s">
        <v>55</v>
      </c>
      <c r="AK102" s="266" t="s">
        <v>55</v>
      </c>
      <c r="AL102" s="267" t="s">
        <v>55</v>
      </c>
      <c r="AM102" s="266" t="s">
        <v>55</v>
      </c>
      <c r="AN102" s="267" t="s">
        <v>55</v>
      </c>
      <c r="AO102" s="266" t="s">
        <v>55</v>
      </c>
      <c r="AP102" s="267" t="s">
        <v>55</v>
      </c>
      <c r="AQ102" s="266" t="s">
        <v>55</v>
      </c>
      <c r="AR102" s="267" t="s">
        <v>55</v>
      </c>
      <c r="AS102" s="266" t="s">
        <v>55</v>
      </c>
      <c r="AT102" s="267" t="s">
        <v>55</v>
      </c>
      <c r="AU102" s="266">
        <v>4.5809499999999996</v>
      </c>
      <c r="AV102" s="267">
        <v>4.48095</v>
      </c>
      <c r="AW102" s="266">
        <v>4.7075500000000003</v>
      </c>
      <c r="AX102" s="267">
        <v>4.6075499999999998</v>
      </c>
      <c r="AY102" s="266">
        <v>4.6517999999999997</v>
      </c>
      <c r="AZ102" s="267">
        <v>4.5518000000000001</v>
      </c>
      <c r="BA102" s="266">
        <v>4.6034699999999997</v>
      </c>
      <c r="BB102" s="267">
        <v>4.5034700000000001</v>
      </c>
      <c r="BC102" s="266">
        <v>4.3146300000000002</v>
      </c>
      <c r="BD102" s="267">
        <v>4.2146299999999997</v>
      </c>
      <c r="BE102" s="266">
        <v>4.18431</v>
      </c>
      <c r="BF102" s="267">
        <v>4.0843100000000003</v>
      </c>
      <c r="BG102" s="266">
        <v>4.0545999999999998</v>
      </c>
      <c r="BH102" s="267">
        <v>3.9546000000000001</v>
      </c>
      <c r="BI102" s="266">
        <v>3.4657799999999996</v>
      </c>
      <c r="BJ102" s="267">
        <v>3.36578</v>
      </c>
      <c r="BK102" s="266">
        <v>3.129</v>
      </c>
      <c r="BL102" s="267">
        <v>3.0289999999999999</v>
      </c>
      <c r="BM102" s="266">
        <v>3.2027600000000001</v>
      </c>
      <c r="BN102" s="267">
        <v>3.10276</v>
      </c>
      <c r="BO102" s="266">
        <v>2.9921800000000003</v>
      </c>
      <c r="BP102" s="267">
        <v>2.8921799999999998</v>
      </c>
      <c r="BQ102" s="266">
        <v>2.9768499999999998</v>
      </c>
      <c r="BR102" s="267">
        <v>2.8768500000000001</v>
      </c>
      <c r="BS102" s="266">
        <v>3.00461</v>
      </c>
      <c r="BT102" s="267">
        <v>2.9046099999999999</v>
      </c>
      <c r="BU102" s="266">
        <v>3.1861899999999999</v>
      </c>
      <c r="BV102" s="267">
        <v>3.0861900000000002</v>
      </c>
      <c r="BW102" s="266">
        <v>3.2464</v>
      </c>
      <c r="BX102" s="267">
        <v>3.1463999999999999</v>
      </c>
      <c r="BY102" s="266">
        <v>3.1237300000000001</v>
      </c>
      <c r="BZ102" s="267">
        <v>3.02373</v>
      </c>
      <c r="CA102" s="266">
        <v>2.81114</v>
      </c>
      <c r="CB102" s="267">
        <v>2.7111399999999999</v>
      </c>
      <c r="CC102" s="266">
        <v>2.75021</v>
      </c>
      <c r="CD102" s="267">
        <v>2.65021</v>
      </c>
      <c r="CE102" s="266">
        <v>2.6332200000000001</v>
      </c>
      <c r="CF102" s="267">
        <v>2.53322</v>
      </c>
      <c r="CG102" s="266">
        <v>2.7356500000000001</v>
      </c>
      <c r="CH102" s="267">
        <v>2.63565</v>
      </c>
      <c r="CI102" s="266">
        <v>2.8081500000000004</v>
      </c>
      <c r="CJ102" s="267">
        <v>2.7081499999999998</v>
      </c>
      <c r="CK102" s="266">
        <v>2.84104</v>
      </c>
      <c r="CL102" s="267">
        <v>2.7410399999999999</v>
      </c>
      <c r="CM102" s="266">
        <v>2.75922</v>
      </c>
      <c r="CN102" s="267">
        <v>2.6592199999999999</v>
      </c>
      <c r="CO102" s="266">
        <v>2.8066399999999998</v>
      </c>
      <c r="CP102" s="267">
        <v>2.7066400000000002</v>
      </c>
      <c r="CQ102" s="266">
        <v>3.0987200000000001</v>
      </c>
      <c r="CR102" s="267">
        <v>2.9987200000000001</v>
      </c>
      <c r="CS102" s="266">
        <v>3.2986500000000003</v>
      </c>
      <c r="CT102" s="267">
        <v>3.1986499999999998</v>
      </c>
      <c r="CU102" s="266">
        <v>3.2224000000000004</v>
      </c>
      <c r="CV102" s="267">
        <v>3.1223999999999998</v>
      </c>
      <c r="CW102" s="266">
        <v>2.9567600000000001</v>
      </c>
      <c r="CX102" s="267">
        <v>2.85676</v>
      </c>
      <c r="CY102" s="266">
        <v>3.0909500000000003</v>
      </c>
      <c r="CZ102" s="267">
        <v>2.9909499999999998</v>
      </c>
      <c r="DA102" s="266">
        <v>3.3458800000000002</v>
      </c>
      <c r="DB102" s="267">
        <v>3.2458799999999997</v>
      </c>
      <c r="DC102" s="266">
        <v>3.4604699999999999</v>
      </c>
      <c r="DD102" s="267">
        <v>3.3604700000000003</v>
      </c>
      <c r="DE102" s="266">
        <v>3.6405900000000004</v>
      </c>
      <c r="DF102" s="267">
        <v>3.5405899999999999</v>
      </c>
      <c r="DG102" s="266">
        <v>3.9017600000000003</v>
      </c>
      <c r="DH102" s="267">
        <v>3.8017599999999998</v>
      </c>
      <c r="DI102" s="266">
        <v>3.7352100000000004</v>
      </c>
      <c r="DJ102" s="267">
        <v>3.6352099999999998</v>
      </c>
      <c r="DK102" s="266">
        <v>3.5977100000000002</v>
      </c>
      <c r="DL102" s="267">
        <v>3.4977099999999997</v>
      </c>
      <c r="DM102" s="266">
        <v>3.6864400000000002</v>
      </c>
      <c r="DN102" s="267">
        <v>3.5864399999999996</v>
      </c>
      <c r="DO102" s="266">
        <v>3.6706599999999998</v>
      </c>
      <c r="DP102" s="267">
        <v>3.5706600000000002</v>
      </c>
      <c r="DQ102" s="266">
        <v>3.5278</v>
      </c>
      <c r="DR102" s="267">
        <v>3.4277999999999995</v>
      </c>
      <c r="DS102" s="266">
        <v>3.4613300000000002</v>
      </c>
      <c r="DT102" s="267">
        <v>3.3613299999999997</v>
      </c>
      <c r="DU102" s="266">
        <v>3.3594999999999997</v>
      </c>
      <c r="DV102" s="267">
        <v>3.2595000000000001</v>
      </c>
      <c r="DW102" s="266">
        <v>3.1781000000000001</v>
      </c>
      <c r="DX102" s="267">
        <v>3.0781000000000001</v>
      </c>
      <c r="DY102" s="266">
        <v>3.1031500000000003</v>
      </c>
      <c r="DZ102" s="267">
        <v>3.0031499999999998</v>
      </c>
      <c r="EA102" s="266">
        <v>2.8956900000000001</v>
      </c>
      <c r="EB102" s="267">
        <v>2.79569</v>
      </c>
      <c r="EC102" s="266">
        <v>2.8798500000000002</v>
      </c>
      <c r="ED102" s="267">
        <v>2.7798499999999997</v>
      </c>
      <c r="EE102" s="266">
        <v>2.81318</v>
      </c>
      <c r="EF102" s="267">
        <v>2.7131799999999999</v>
      </c>
      <c r="EG102" s="266">
        <v>2.5986899999999999</v>
      </c>
      <c r="EH102" s="267">
        <v>2.4986899999999999</v>
      </c>
      <c r="EI102" s="266">
        <v>2.4359999999999999</v>
      </c>
      <c r="EJ102" s="267">
        <v>2.3359999999999999</v>
      </c>
      <c r="EK102" s="266">
        <v>2.3082599999999998</v>
      </c>
      <c r="EL102" s="267">
        <v>2.2082600000000001</v>
      </c>
      <c r="EM102" s="266">
        <v>2.0811999999999999</v>
      </c>
      <c r="EN102" s="267">
        <v>1.9811999999999999</v>
      </c>
      <c r="EO102" s="266">
        <v>1.9152499999999999</v>
      </c>
      <c r="EP102" s="267">
        <v>1.8152499999999998</v>
      </c>
      <c r="EQ102" s="266">
        <v>1.8826800000000001</v>
      </c>
      <c r="ER102" s="267">
        <v>1.78268</v>
      </c>
      <c r="ES102" s="266">
        <v>1.6431500000000001</v>
      </c>
      <c r="ET102" s="267">
        <v>1.54315</v>
      </c>
      <c r="EU102" s="266">
        <v>2.04542</v>
      </c>
      <c r="EV102" s="267">
        <v>1.9454199999999999</v>
      </c>
      <c r="EW102" s="266">
        <v>2.2918000000000003</v>
      </c>
      <c r="EX102" s="267">
        <v>2.1917999999999997</v>
      </c>
      <c r="EY102" s="266">
        <v>2.1147800000000001</v>
      </c>
      <c r="EZ102" s="267">
        <v>2.01478</v>
      </c>
      <c r="FA102" s="266">
        <v>1.96347</v>
      </c>
      <c r="FB102" s="267">
        <v>1.86347</v>
      </c>
      <c r="FC102" s="266">
        <v>2.0076800000000001</v>
      </c>
      <c r="FD102" s="267">
        <v>1.90768</v>
      </c>
      <c r="FE102" s="266">
        <v>1.96095</v>
      </c>
      <c r="FF102" s="267">
        <v>1.8609499999999999</v>
      </c>
      <c r="FG102" s="266">
        <v>2.1030899999999999</v>
      </c>
      <c r="FH102" s="267">
        <v>2.0030899999999998</v>
      </c>
      <c r="FI102" s="266">
        <v>2.2323</v>
      </c>
      <c r="FJ102" s="267">
        <v>2.1322999999999999</v>
      </c>
      <c r="FK102" s="266">
        <v>2.069</v>
      </c>
      <c r="FL102" s="267">
        <v>1.9689999999999999</v>
      </c>
      <c r="FM102" s="266">
        <v>2.069</v>
      </c>
      <c r="FN102" s="267">
        <v>1.9689999999999999</v>
      </c>
      <c r="FO102" s="266">
        <v>2.1235200000000001</v>
      </c>
      <c r="FP102" s="267">
        <v>2.02352</v>
      </c>
      <c r="FQ102" s="266">
        <v>2.1112799999999998</v>
      </c>
      <c r="FR102" s="267">
        <v>2.0112800000000002</v>
      </c>
      <c r="FS102" s="266">
        <v>2.0737100000000002</v>
      </c>
      <c r="FT102" s="267">
        <v>1.9737100000000001</v>
      </c>
      <c r="FU102" s="266">
        <v>1.8206</v>
      </c>
      <c r="FV102" s="267">
        <v>1.7205999999999999</v>
      </c>
      <c r="FW102" s="266">
        <v>1.46695</v>
      </c>
      <c r="FX102" s="267">
        <v>1.3669499999999999</v>
      </c>
      <c r="FY102" s="266">
        <v>1.3970400000000001</v>
      </c>
      <c r="FZ102" s="267">
        <v>1.29704</v>
      </c>
      <c r="GA102" s="266">
        <v>1.51895</v>
      </c>
      <c r="GB102" s="267">
        <v>1.4189499999999999</v>
      </c>
      <c r="GC102" s="266">
        <v>1.53942</v>
      </c>
      <c r="GD102" s="267">
        <v>1.4394199999999999</v>
      </c>
      <c r="GE102" s="266">
        <v>1.7294</v>
      </c>
      <c r="GF102" s="267">
        <v>1.6294</v>
      </c>
      <c r="GG102" s="266">
        <v>1.90571</v>
      </c>
      <c r="GH102" s="267">
        <v>1.8057099999999999</v>
      </c>
      <c r="GI102" s="266">
        <v>1.9452799999999999</v>
      </c>
      <c r="GJ102" s="267">
        <v>1.8452799999999998</v>
      </c>
      <c r="GK102" s="266">
        <v>1.9635500000000001</v>
      </c>
      <c r="GL102" s="267">
        <v>1.86355</v>
      </c>
      <c r="GM102" s="266">
        <v>1.9935200000000002</v>
      </c>
      <c r="GN102" s="267">
        <v>1.8935200000000001</v>
      </c>
      <c r="GO102" s="266">
        <v>1.8703799999999999</v>
      </c>
      <c r="GP102" s="267">
        <v>1.7703799999999998</v>
      </c>
      <c r="GQ102" s="266">
        <v>1.8632300000000002</v>
      </c>
      <c r="GR102" s="267">
        <v>1.7632300000000001</v>
      </c>
      <c r="GS102" s="266">
        <v>1.7605</v>
      </c>
      <c r="GT102" s="267">
        <v>1.6604999999999999</v>
      </c>
      <c r="GU102" s="266">
        <v>1.9639500000000001</v>
      </c>
      <c r="GV102" s="267">
        <v>1.86395</v>
      </c>
      <c r="GW102" s="266">
        <v>1.93069</v>
      </c>
      <c r="GX102" s="267">
        <v>1.8306899999999999</v>
      </c>
      <c r="GY102" s="266">
        <v>1.9247100000000001</v>
      </c>
      <c r="GZ102" s="267">
        <v>1.8247100000000001</v>
      </c>
      <c r="HA102" s="266">
        <v>2.1786799999999999</v>
      </c>
      <c r="HB102" s="267">
        <v>2.0786799999999999</v>
      </c>
      <c r="HC102" s="266">
        <v>2.0571299999999999</v>
      </c>
      <c r="HD102" s="267">
        <v>1.9571299999999998</v>
      </c>
      <c r="HE102" s="266">
        <v>2.0196300000000003</v>
      </c>
      <c r="HF102" s="267">
        <v>1.9196299999999999</v>
      </c>
      <c r="HG102" s="266">
        <v>2.1486800000000001</v>
      </c>
      <c r="HH102" s="267">
        <v>2.0486800000000001</v>
      </c>
      <c r="HI102" s="266">
        <v>2.2141999999999999</v>
      </c>
      <c r="HJ102" s="267">
        <v>2.1141999999999999</v>
      </c>
      <c r="HK102" s="266">
        <v>2.0702799999999999</v>
      </c>
      <c r="HL102" s="267">
        <v>1.9702799999999998</v>
      </c>
      <c r="HM102" s="266">
        <v>2.0110000000000001</v>
      </c>
      <c r="HN102" s="267">
        <v>1.911</v>
      </c>
      <c r="HO102" s="266">
        <v>1.9555199999999999</v>
      </c>
      <c r="HP102" s="267">
        <v>1.8555199999999998</v>
      </c>
      <c r="HQ102" s="266">
        <v>1.8521000000000001</v>
      </c>
      <c r="HR102" s="267">
        <v>1.7521</v>
      </c>
      <c r="HS102" s="266">
        <v>1.81</v>
      </c>
      <c r="HT102" s="267">
        <v>1.71</v>
      </c>
      <c r="HU102" s="266">
        <v>1.82</v>
      </c>
      <c r="HV102" s="267">
        <v>1.72</v>
      </c>
      <c r="HW102" s="266">
        <v>1.9</v>
      </c>
      <c r="HX102" s="267">
        <v>1.7999999999999998</v>
      </c>
      <c r="HY102" s="266">
        <v>1.9700000000000002</v>
      </c>
      <c r="HZ102" s="267">
        <v>1.87</v>
      </c>
      <c r="IA102" s="266">
        <v>1.9</v>
      </c>
      <c r="IB102" s="267">
        <v>1.7999999999999998</v>
      </c>
      <c r="IC102" s="266">
        <v>1.77</v>
      </c>
      <c r="ID102" s="267">
        <v>1.67</v>
      </c>
      <c r="IE102" s="266">
        <v>1.73</v>
      </c>
      <c r="IF102" s="267">
        <v>1.63</v>
      </c>
      <c r="IG102" s="266">
        <v>1.6600000000000001</v>
      </c>
      <c r="IH102" s="267">
        <v>1.56</v>
      </c>
      <c r="II102" s="266">
        <v>1.59</v>
      </c>
      <c r="IJ102" s="267">
        <v>1.49</v>
      </c>
      <c r="IK102" s="266">
        <v>1.53</v>
      </c>
      <c r="IL102" s="267">
        <v>1.43</v>
      </c>
      <c r="IM102" s="266">
        <v>1.37</v>
      </c>
      <c r="IN102" s="267">
        <v>1.27</v>
      </c>
      <c r="IO102" s="266">
        <v>1.21</v>
      </c>
      <c r="IP102" s="267">
        <v>1.1099999999999999</v>
      </c>
      <c r="IQ102" s="266">
        <v>1.1800000000000002</v>
      </c>
      <c r="IR102" s="267">
        <v>1.08</v>
      </c>
      <c r="IS102" s="266">
        <v>1.01</v>
      </c>
      <c r="IT102" s="267">
        <v>0.90999999999999992</v>
      </c>
      <c r="IU102" s="266">
        <v>1.07</v>
      </c>
      <c r="IV102" s="267">
        <v>0.97</v>
      </c>
      <c r="IW102" s="266">
        <v>1.1400000000000001</v>
      </c>
      <c r="IX102" s="267">
        <v>1.04</v>
      </c>
      <c r="IY102" s="266">
        <v>1.2984800000000001</v>
      </c>
      <c r="IZ102" s="267">
        <v>1.19848</v>
      </c>
      <c r="JA102" s="266">
        <f>+INDEX('[1]CCSU-NSU-historical'!$1:$1048576,ROW(),+MATCH(JA$13,'[1]CCSU-NSU-historical'!$13:$13,0))</f>
        <v>1.37</v>
      </c>
      <c r="JB102" s="267">
        <f>+INDEX('[1]CCSU-NSU-historical'!$1:$1048576,ROW(),+MATCH(JB$13,'[1]CCSU-NSU-historical'!$13:$13,0)+1)</f>
        <v>1.27</v>
      </c>
      <c r="JC102" s="266">
        <v>1.4100000000000001</v>
      </c>
      <c r="JD102" s="267">
        <v>1.31</v>
      </c>
      <c r="JE102" s="266">
        <v>1.25</v>
      </c>
      <c r="JF102" s="267">
        <v>1.1499999999999999</v>
      </c>
      <c r="JG102" s="266">
        <v>1.1300000000000001</v>
      </c>
      <c r="JH102" s="267">
        <v>1.03</v>
      </c>
      <c r="JI102" s="266">
        <v>1.23</v>
      </c>
      <c r="JJ102" s="267">
        <v>1.1299999999999999</v>
      </c>
      <c r="JK102" s="266">
        <v>1.24</v>
      </c>
      <c r="JL102" s="267">
        <v>1.1399999999999999</v>
      </c>
      <c r="JM102" s="266">
        <v>1.29</v>
      </c>
      <c r="JN102" s="267">
        <v>1.19</v>
      </c>
      <c r="JO102" s="266">
        <v>1.23</v>
      </c>
      <c r="JP102" s="267">
        <v>1.1299999999999999</v>
      </c>
      <c r="JQ102" s="266">
        <v>1.26</v>
      </c>
      <c r="JR102" s="267">
        <v>1.1599999999999999</v>
      </c>
      <c r="JS102" s="266">
        <v>1.22</v>
      </c>
      <c r="JT102" s="267">
        <v>1.1199999999999999</v>
      </c>
      <c r="JU102" s="266">
        <v>1.27</v>
      </c>
      <c r="JV102" s="267">
        <v>1.17</v>
      </c>
      <c r="JW102" s="266">
        <v>1.3</v>
      </c>
      <c r="JX102" s="267">
        <v>1.2</v>
      </c>
      <c r="JY102" s="266">
        <v>1.31</v>
      </c>
      <c r="JZ102" s="267">
        <v>1.21</v>
      </c>
    </row>
    <row r="103" spans="1:286" x14ac:dyDescent="0.3">
      <c r="A103" s="242" t="s">
        <v>222</v>
      </c>
      <c r="B103" s="242" t="s">
        <v>222</v>
      </c>
      <c r="C103" s="279" t="s">
        <v>10</v>
      </c>
      <c r="D103" s="280" t="s">
        <v>223</v>
      </c>
      <c r="E103" s="26" t="s">
        <v>131</v>
      </c>
      <c r="F103" s="245" t="s">
        <v>242</v>
      </c>
      <c r="G103" s="246">
        <v>0</v>
      </c>
      <c r="H103" s="247">
        <v>0</v>
      </c>
      <c r="I103" s="248" t="s">
        <v>133</v>
      </c>
      <c r="J103" s="249" t="s">
        <v>133</v>
      </c>
      <c r="K103" s="248" t="s">
        <v>133</v>
      </c>
      <c r="L103" s="249" t="s">
        <v>133</v>
      </c>
      <c r="M103" s="248" t="s">
        <v>133</v>
      </c>
      <c r="N103" s="249" t="s">
        <v>133</v>
      </c>
      <c r="O103" s="248" t="s">
        <v>133</v>
      </c>
      <c r="P103" s="249" t="s">
        <v>133</v>
      </c>
      <c r="Q103" s="248" t="s">
        <v>133</v>
      </c>
      <c r="R103" s="249" t="s">
        <v>133</v>
      </c>
      <c r="S103" s="248" t="s">
        <v>133</v>
      </c>
      <c r="T103" s="249" t="s">
        <v>133</v>
      </c>
      <c r="U103" s="248" t="s">
        <v>133</v>
      </c>
      <c r="V103" s="249" t="s">
        <v>133</v>
      </c>
      <c r="W103" s="248" t="s">
        <v>133</v>
      </c>
      <c r="X103" s="249" t="s">
        <v>133</v>
      </c>
      <c r="Y103" s="248" t="s">
        <v>133</v>
      </c>
      <c r="Z103" s="249" t="s">
        <v>133</v>
      </c>
      <c r="AA103" s="248" t="s">
        <v>133</v>
      </c>
      <c r="AB103" s="249" t="s">
        <v>133</v>
      </c>
      <c r="AC103" s="248" t="s">
        <v>133</v>
      </c>
      <c r="AD103" s="249" t="s">
        <v>133</v>
      </c>
      <c r="AE103" s="248" t="s">
        <v>133</v>
      </c>
      <c r="AF103" s="249" t="s">
        <v>133</v>
      </c>
      <c r="AG103" s="248" t="s">
        <v>133</v>
      </c>
      <c r="AH103" s="249" t="s">
        <v>133</v>
      </c>
      <c r="AI103" s="248" t="s">
        <v>133</v>
      </c>
      <c r="AJ103" s="249" t="s">
        <v>133</v>
      </c>
      <c r="AK103" s="248" t="s">
        <v>133</v>
      </c>
      <c r="AL103" s="249" t="s">
        <v>133</v>
      </c>
      <c r="AM103" s="248" t="s">
        <v>133</v>
      </c>
      <c r="AN103" s="249" t="s">
        <v>133</v>
      </c>
      <c r="AO103" s="248" t="s">
        <v>133</v>
      </c>
      <c r="AP103" s="249" t="s">
        <v>133</v>
      </c>
      <c r="AQ103" s="248" t="s">
        <v>133</v>
      </c>
      <c r="AR103" s="249" t="s">
        <v>133</v>
      </c>
      <c r="AS103" s="248" t="s">
        <v>133</v>
      </c>
      <c r="AT103" s="249" t="s">
        <v>133</v>
      </c>
      <c r="AU103" s="248" t="s">
        <v>133</v>
      </c>
      <c r="AV103" s="249" t="s">
        <v>133</v>
      </c>
      <c r="AW103" s="248" t="s">
        <v>133</v>
      </c>
      <c r="AX103" s="249" t="s">
        <v>133</v>
      </c>
      <c r="AY103" s="248" t="s">
        <v>133</v>
      </c>
      <c r="AZ103" s="249" t="s">
        <v>133</v>
      </c>
      <c r="BA103" s="248" t="s">
        <v>133</v>
      </c>
      <c r="BB103" s="249" t="s">
        <v>133</v>
      </c>
      <c r="BC103" s="248" t="s">
        <v>133</v>
      </c>
      <c r="BD103" s="249" t="s">
        <v>133</v>
      </c>
      <c r="BE103" s="248" t="s">
        <v>133</v>
      </c>
      <c r="BF103" s="249" t="s">
        <v>133</v>
      </c>
      <c r="BG103" s="248" t="s">
        <v>133</v>
      </c>
      <c r="BH103" s="249" t="s">
        <v>133</v>
      </c>
      <c r="BI103" s="248" t="s">
        <v>133</v>
      </c>
      <c r="BJ103" s="249" t="s">
        <v>133</v>
      </c>
      <c r="BK103" s="248" t="s">
        <v>133</v>
      </c>
      <c r="BL103" s="249" t="s">
        <v>133</v>
      </c>
      <c r="BM103" s="248" t="s">
        <v>133</v>
      </c>
      <c r="BN103" s="249" t="s">
        <v>133</v>
      </c>
      <c r="BO103" s="248" t="s">
        <v>133</v>
      </c>
      <c r="BP103" s="249" t="s">
        <v>133</v>
      </c>
      <c r="BQ103" s="248" t="s">
        <v>133</v>
      </c>
      <c r="BR103" s="249" t="s">
        <v>133</v>
      </c>
      <c r="BS103" s="248" t="s">
        <v>133</v>
      </c>
      <c r="BT103" s="249" t="s">
        <v>133</v>
      </c>
      <c r="BU103" s="248" t="s">
        <v>133</v>
      </c>
      <c r="BV103" s="249" t="s">
        <v>133</v>
      </c>
      <c r="BW103" s="248" t="s">
        <v>133</v>
      </c>
      <c r="BX103" s="249" t="s">
        <v>133</v>
      </c>
      <c r="BY103" s="248" t="s">
        <v>133</v>
      </c>
      <c r="BZ103" s="249" t="s">
        <v>133</v>
      </c>
      <c r="CA103" s="248" t="s">
        <v>133</v>
      </c>
      <c r="CB103" s="249" t="s">
        <v>133</v>
      </c>
      <c r="CC103" s="248" t="s">
        <v>133</v>
      </c>
      <c r="CD103" s="249" t="s">
        <v>133</v>
      </c>
      <c r="CE103" s="248" t="s">
        <v>133</v>
      </c>
      <c r="CF103" s="249" t="s">
        <v>133</v>
      </c>
      <c r="CG103" s="248" t="s">
        <v>133</v>
      </c>
      <c r="CH103" s="249" t="s">
        <v>133</v>
      </c>
      <c r="CI103" s="248" t="s">
        <v>133</v>
      </c>
      <c r="CJ103" s="249" t="s">
        <v>133</v>
      </c>
      <c r="CK103" s="248" t="s">
        <v>133</v>
      </c>
      <c r="CL103" s="249" t="s">
        <v>133</v>
      </c>
      <c r="CM103" s="248" t="s">
        <v>133</v>
      </c>
      <c r="CN103" s="249" t="s">
        <v>133</v>
      </c>
      <c r="CO103" s="248" t="s">
        <v>133</v>
      </c>
      <c r="CP103" s="249" t="s">
        <v>133</v>
      </c>
      <c r="CQ103" s="248" t="s">
        <v>133</v>
      </c>
      <c r="CR103" s="249" t="s">
        <v>133</v>
      </c>
      <c r="CS103" s="248" t="s">
        <v>133</v>
      </c>
      <c r="CT103" s="249" t="s">
        <v>133</v>
      </c>
      <c r="CU103" s="248" t="s">
        <v>133</v>
      </c>
      <c r="CV103" s="249" t="s">
        <v>133</v>
      </c>
      <c r="CW103" s="248" t="s">
        <v>133</v>
      </c>
      <c r="CX103" s="249" t="s">
        <v>133</v>
      </c>
      <c r="CY103" s="248" t="s">
        <v>133</v>
      </c>
      <c r="CZ103" s="249" t="s">
        <v>133</v>
      </c>
      <c r="DA103" s="248" t="s">
        <v>133</v>
      </c>
      <c r="DB103" s="249" t="s">
        <v>133</v>
      </c>
      <c r="DC103" s="248" t="s">
        <v>133</v>
      </c>
      <c r="DD103" s="249" t="s">
        <v>133</v>
      </c>
      <c r="DE103" s="248" t="s">
        <v>133</v>
      </c>
      <c r="DF103" s="249" t="s">
        <v>133</v>
      </c>
      <c r="DG103" s="248" t="s">
        <v>133</v>
      </c>
      <c r="DH103" s="249" t="s">
        <v>133</v>
      </c>
      <c r="DI103" s="248" t="s">
        <v>133</v>
      </c>
      <c r="DJ103" s="249" t="s">
        <v>133</v>
      </c>
      <c r="DK103" s="248" t="s">
        <v>133</v>
      </c>
      <c r="DL103" s="249" t="s">
        <v>133</v>
      </c>
      <c r="DM103" s="248" t="s">
        <v>133</v>
      </c>
      <c r="DN103" s="249" t="s">
        <v>133</v>
      </c>
      <c r="DO103" s="248" t="s">
        <v>133</v>
      </c>
      <c r="DP103" s="249" t="s">
        <v>133</v>
      </c>
      <c r="DQ103" s="248" t="s">
        <v>133</v>
      </c>
      <c r="DR103" s="249" t="s">
        <v>133</v>
      </c>
      <c r="DS103" s="248" t="s">
        <v>133</v>
      </c>
      <c r="DT103" s="249" t="s">
        <v>133</v>
      </c>
      <c r="DU103" s="248" t="s">
        <v>133</v>
      </c>
      <c r="DV103" s="249" t="s">
        <v>133</v>
      </c>
      <c r="DW103" s="248" t="s">
        <v>133</v>
      </c>
      <c r="DX103" s="249" t="s">
        <v>133</v>
      </c>
      <c r="DY103" s="248" t="s">
        <v>133</v>
      </c>
      <c r="DZ103" s="249" t="s">
        <v>133</v>
      </c>
      <c r="EA103" s="248" t="s">
        <v>133</v>
      </c>
      <c r="EB103" s="249" t="s">
        <v>133</v>
      </c>
      <c r="EC103" s="248" t="s">
        <v>133</v>
      </c>
      <c r="ED103" s="249" t="s">
        <v>133</v>
      </c>
      <c r="EE103" s="248" t="s">
        <v>133</v>
      </c>
      <c r="EF103" s="249" t="s">
        <v>133</v>
      </c>
      <c r="EG103" s="248" t="s">
        <v>133</v>
      </c>
      <c r="EH103" s="249" t="s">
        <v>133</v>
      </c>
      <c r="EI103" s="248" t="s">
        <v>133</v>
      </c>
      <c r="EJ103" s="249" t="s">
        <v>133</v>
      </c>
      <c r="EK103" s="248" t="s">
        <v>133</v>
      </c>
      <c r="EL103" s="249" t="s">
        <v>133</v>
      </c>
      <c r="EM103" s="248" t="s">
        <v>133</v>
      </c>
      <c r="EN103" s="249" t="s">
        <v>133</v>
      </c>
      <c r="EO103" s="248" t="s">
        <v>133</v>
      </c>
      <c r="EP103" s="249" t="s">
        <v>133</v>
      </c>
      <c r="EQ103" s="248" t="s">
        <v>133</v>
      </c>
      <c r="ER103" s="249" t="s">
        <v>133</v>
      </c>
      <c r="ES103" s="248" t="s">
        <v>133</v>
      </c>
      <c r="ET103" s="249" t="s">
        <v>133</v>
      </c>
      <c r="EU103" s="248" t="s">
        <v>133</v>
      </c>
      <c r="EV103" s="249" t="s">
        <v>133</v>
      </c>
      <c r="EW103" s="248" t="s">
        <v>133</v>
      </c>
      <c r="EX103" s="249" t="s">
        <v>133</v>
      </c>
      <c r="EY103" s="248" t="s">
        <v>133</v>
      </c>
      <c r="EZ103" s="249" t="s">
        <v>133</v>
      </c>
      <c r="FA103" s="248" t="s">
        <v>133</v>
      </c>
      <c r="FB103" s="249" t="s">
        <v>133</v>
      </c>
      <c r="FC103" s="248" t="s">
        <v>133</v>
      </c>
      <c r="FD103" s="249" t="s">
        <v>133</v>
      </c>
      <c r="FE103" s="248" t="s">
        <v>133</v>
      </c>
      <c r="FF103" s="249" t="s">
        <v>133</v>
      </c>
      <c r="FG103" s="248" t="s">
        <v>133</v>
      </c>
      <c r="FH103" s="249" t="s">
        <v>133</v>
      </c>
      <c r="FI103" s="248" t="s">
        <v>133</v>
      </c>
      <c r="FJ103" s="249" t="s">
        <v>133</v>
      </c>
      <c r="FK103" s="248" t="s">
        <v>133</v>
      </c>
      <c r="FL103" s="249" t="s">
        <v>133</v>
      </c>
      <c r="FM103" s="248" t="s">
        <v>133</v>
      </c>
      <c r="FN103" s="249" t="s">
        <v>133</v>
      </c>
      <c r="FO103" s="248" t="s">
        <v>133</v>
      </c>
      <c r="FP103" s="249" t="s">
        <v>133</v>
      </c>
      <c r="FQ103" s="248" t="s">
        <v>133</v>
      </c>
      <c r="FR103" s="249" t="s">
        <v>133</v>
      </c>
      <c r="FS103" s="248" t="s">
        <v>133</v>
      </c>
      <c r="FT103" s="249" t="s">
        <v>133</v>
      </c>
      <c r="FU103" s="248" t="s">
        <v>133</v>
      </c>
      <c r="FV103" s="249" t="s">
        <v>133</v>
      </c>
      <c r="FW103" s="248" t="s">
        <v>133</v>
      </c>
      <c r="FX103" s="249" t="s">
        <v>133</v>
      </c>
      <c r="FY103" s="248" t="s">
        <v>133</v>
      </c>
      <c r="FZ103" s="249" t="s">
        <v>133</v>
      </c>
      <c r="GA103" s="248" t="s">
        <v>133</v>
      </c>
      <c r="GB103" s="249" t="s">
        <v>133</v>
      </c>
      <c r="GC103" s="248" t="s">
        <v>133</v>
      </c>
      <c r="GD103" s="249" t="s">
        <v>133</v>
      </c>
      <c r="GE103" s="248" t="s">
        <v>133</v>
      </c>
      <c r="GF103" s="249" t="s">
        <v>133</v>
      </c>
      <c r="GG103" s="248" t="s">
        <v>133</v>
      </c>
      <c r="GH103" s="249" t="s">
        <v>133</v>
      </c>
      <c r="GI103" s="248" t="s">
        <v>133</v>
      </c>
      <c r="GJ103" s="249" t="s">
        <v>133</v>
      </c>
      <c r="GK103" s="248" t="s">
        <v>133</v>
      </c>
      <c r="GL103" s="249" t="s">
        <v>133</v>
      </c>
      <c r="GM103" s="248" t="s">
        <v>133</v>
      </c>
      <c r="GN103" s="249" t="s">
        <v>133</v>
      </c>
      <c r="GO103" s="248" t="s">
        <v>133</v>
      </c>
      <c r="GP103" s="249" t="s">
        <v>133</v>
      </c>
      <c r="GQ103" s="248" t="s">
        <v>133</v>
      </c>
      <c r="GR103" s="249" t="s">
        <v>133</v>
      </c>
      <c r="GS103" s="248" t="s">
        <v>133</v>
      </c>
      <c r="GT103" s="249" t="s">
        <v>133</v>
      </c>
      <c r="GU103" s="248" t="s">
        <v>133</v>
      </c>
      <c r="GV103" s="249" t="s">
        <v>133</v>
      </c>
      <c r="GW103" s="248" t="s">
        <v>133</v>
      </c>
      <c r="GX103" s="249" t="s">
        <v>133</v>
      </c>
      <c r="GY103" s="248" t="s">
        <v>133</v>
      </c>
      <c r="GZ103" s="249" t="s">
        <v>133</v>
      </c>
      <c r="HA103" s="248" t="s">
        <v>133</v>
      </c>
      <c r="HB103" s="249" t="s">
        <v>133</v>
      </c>
      <c r="HC103" s="248" t="s">
        <v>133</v>
      </c>
      <c r="HD103" s="249" t="s">
        <v>133</v>
      </c>
      <c r="HE103" s="248" t="s">
        <v>133</v>
      </c>
      <c r="HF103" s="249" t="s">
        <v>133</v>
      </c>
      <c r="HG103" s="248" t="s">
        <v>133</v>
      </c>
      <c r="HH103" s="249" t="s">
        <v>133</v>
      </c>
      <c r="HI103" s="248" t="s">
        <v>133</v>
      </c>
      <c r="HJ103" s="249" t="s">
        <v>133</v>
      </c>
      <c r="HK103" s="248" t="s">
        <v>133</v>
      </c>
      <c r="HL103" s="249" t="s">
        <v>133</v>
      </c>
      <c r="HM103" s="248" t="s">
        <v>133</v>
      </c>
      <c r="HN103" s="249" t="s">
        <v>133</v>
      </c>
      <c r="HO103" s="248" t="s">
        <v>133</v>
      </c>
      <c r="HP103" s="249" t="s">
        <v>133</v>
      </c>
      <c r="HQ103" s="248" t="s">
        <v>133</v>
      </c>
      <c r="HR103" s="249" t="s">
        <v>133</v>
      </c>
      <c r="HS103" s="248" t="s">
        <v>133</v>
      </c>
      <c r="HT103" s="249" t="s">
        <v>133</v>
      </c>
      <c r="HU103" s="248" t="s">
        <v>133</v>
      </c>
      <c r="HV103" s="249" t="s">
        <v>133</v>
      </c>
      <c r="HW103" s="244" t="s">
        <v>133</v>
      </c>
      <c r="HX103" s="249" t="s">
        <v>133</v>
      </c>
      <c r="HY103" s="244" t="s">
        <v>133</v>
      </c>
      <c r="HZ103" s="249" t="s">
        <v>133</v>
      </c>
      <c r="IA103" s="244" t="s">
        <v>133</v>
      </c>
      <c r="IB103" s="249" t="s">
        <v>133</v>
      </c>
      <c r="IC103" s="248" t="s">
        <v>133</v>
      </c>
      <c r="ID103" s="249" t="s">
        <v>133</v>
      </c>
      <c r="IE103" s="248" t="s">
        <v>133</v>
      </c>
      <c r="IF103" s="249" t="s">
        <v>133</v>
      </c>
      <c r="IG103" s="248" t="s">
        <v>133</v>
      </c>
      <c r="IH103" s="249" t="s">
        <v>133</v>
      </c>
      <c r="II103" s="248" t="s">
        <v>133</v>
      </c>
      <c r="IJ103" s="249" t="s">
        <v>133</v>
      </c>
      <c r="IK103" s="244" t="s">
        <v>133</v>
      </c>
      <c r="IL103" s="249" t="s">
        <v>133</v>
      </c>
      <c r="IM103" s="244" t="s">
        <v>133</v>
      </c>
      <c r="IN103" s="249" t="s">
        <v>133</v>
      </c>
      <c r="IO103" s="244" t="s">
        <v>133</v>
      </c>
      <c r="IP103" s="249" t="s">
        <v>133</v>
      </c>
      <c r="IQ103" s="244" t="s">
        <v>133</v>
      </c>
      <c r="IR103" s="249" t="s">
        <v>133</v>
      </c>
      <c r="IS103" s="244" t="s">
        <v>133</v>
      </c>
      <c r="IT103" s="249" t="s">
        <v>133</v>
      </c>
      <c r="IU103" s="248" t="s">
        <v>133</v>
      </c>
      <c r="IV103" s="249" t="s">
        <v>133</v>
      </c>
      <c r="IW103" s="244" t="s">
        <v>133</v>
      </c>
      <c r="IX103" s="249" t="s">
        <v>133</v>
      </c>
      <c r="IY103" s="244" t="s">
        <v>133</v>
      </c>
      <c r="IZ103" s="249" t="s">
        <v>133</v>
      </c>
      <c r="JA103" s="244" t="s">
        <v>133</v>
      </c>
      <c r="JB103" s="249" t="s">
        <v>133</v>
      </c>
      <c r="JC103" s="244" t="s">
        <v>133</v>
      </c>
      <c r="JD103" s="249" t="s">
        <v>133</v>
      </c>
      <c r="JE103" s="244" t="s">
        <v>133</v>
      </c>
      <c r="JF103" s="249" t="s">
        <v>133</v>
      </c>
      <c r="JG103" s="244" t="s">
        <v>133</v>
      </c>
      <c r="JH103" s="249" t="s">
        <v>133</v>
      </c>
      <c r="JI103" s="244" t="s">
        <v>133</v>
      </c>
      <c r="JJ103" s="249" t="s">
        <v>133</v>
      </c>
      <c r="JK103" s="244" t="s">
        <v>133</v>
      </c>
      <c r="JL103" s="249" t="s">
        <v>133</v>
      </c>
      <c r="JM103" s="244" t="s">
        <v>133</v>
      </c>
      <c r="JN103" s="249" t="s">
        <v>133</v>
      </c>
      <c r="JO103" s="244" t="s">
        <v>133</v>
      </c>
      <c r="JP103" s="249" t="s">
        <v>133</v>
      </c>
      <c r="JQ103" s="244" t="s">
        <v>133</v>
      </c>
      <c r="JR103" s="249" t="s">
        <v>133</v>
      </c>
      <c r="JS103" s="244" t="s">
        <v>133</v>
      </c>
      <c r="JT103" s="249" t="s">
        <v>133</v>
      </c>
      <c r="JU103" s="244" t="s">
        <v>133</v>
      </c>
      <c r="JV103" s="249" t="s">
        <v>133</v>
      </c>
      <c r="JW103" s="244" t="s">
        <v>133</v>
      </c>
      <c r="JX103" s="249" t="s">
        <v>133</v>
      </c>
      <c r="JY103" s="244" t="s">
        <v>133</v>
      </c>
      <c r="JZ103" s="249" t="s">
        <v>133</v>
      </c>
    </row>
    <row r="104" spans="1:286" x14ac:dyDescent="0.3">
      <c r="A104" s="242" t="s">
        <v>224</v>
      </c>
      <c r="B104" s="242" t="s">
        <v>224</v>
      </c>
      <c r="C104" s="279"/>
      <c r="D104" s="280"/>
      <c r="E104" s="26" t="s">
        <v>54</v>
      </c>
      <c r="F104" s="252" t="s">
        <v>314</v>
      </c>
      <c r="G104" s="253">
        <v>1</v>
      </c>
      <c r="H104" s="270">
        <v>1</v>
      </c>
      <c r="I104" s="255">
        <v>3.04</v>
      </c>
      <c r="J104" s="256">
        <v>3.04</v>
      </c>
      <c r="K104" s="255">
        <v>2.76</v>
      </c>
      <c r="L104" s="256">
        <v>2.76</v>
      </c>
      <c r="M104" s="255">
        <v>2.67</v>
      </c>
      <c r="N104" s="256">
        <v>2.67</v>
      </c>
      <c r="O104" s="255">
        <v>2.73</v>
      </c>
      <c r="P104" s="256">
        <v>2.73</v>
      </c>
      <c r="Q104" s="255">
        <v>2.7800000000000002</v>
      </c>
      <c r="R104" s="256">
        <v>2.7800000000000002</v>
      </c>
      <c r="S104" s="255">
        <v>2.6100000000000003</v>
      </c>
      <c r="T104" s="256">
        <v>2.6100000000000003</v>
      </c>
      <c r="U104" s="255">
        <v>2.62</v>
      </c>
      <c r="V104" s="256">
        <v>2.62</v>
      </c>
      <c r="W104" s="255">
        <v>2.6</v>
      </c>
      <c r="X104" s="256">
        <v>2.6</v>
      </c>
      <c r="Y104" s="255">
        <v>2.48</v>
      </c>
      <c r="Z104" s="256">
        <v>2.48</v>
      </c>
      <c r="AA104" s="255">
        <v>2.52</v>
      </c>
      <c r="AB104" s="256">
        <v>2.52</v>
      </c>
      <c r="AC104" s="255">
        <v>2.46</v>
      </c>
      <c r="AD104" s="256">
        <v>2.46</v>
      </c>
      <c r="AE104" s="255">
        <v>2.2000000000000002</v>
      </c>
      <c r="AF104" s="256">
        <v>2.2000000000000002</v>
      </c>
      <c r="AG104" s="255">
        <v>2.17</v>
      </c>
      <c r="AH104" s="256">
        <v>2.17</v>
      </c>
      <c r="AI104" s="255">
        <v>2.1799999999999997</v>
      </c>
      <c r="AJ104" s="256">
        <v>2.1799999999999997</v>
      </c>
      <c r="AK104" s="255">
        <v>1.92</v>
      </c>
      <c r="AL104" s="256">
        <v>1.92</v>
      </c>
      <c r="AM104" s="255">
        <v>2.1</v>
      </c>
      <c r="AN104" s="256">
        <v>2.1</v>
      </c>
      <c r="AO104" s="255">
        <v>2.21</v>
      </c>
      <c r="AP104" s="256">
        <v>2.21</v>
      </c>
      <c r="AQ104" s="255">
        <v>2.27</v>
      </c>
      <c r="AR104" s="256">
        <v>2.27</v>
      </c>
      <c r="AS104" s="255">
        <v>2.41</v>
      </c>
      <c r="AT104" s="256">
        <v>2.41</v>
      </c>
      <c r="AU104" s="255">
        <v>2.54</v>
      </c>
      <c r="AV104" s="256">
        <v>2.54</v>
      </c>
      <c r="AW104" s="255">
        <v>2.5700000000000003</v>
      </c>
      <c r="AX104" s="256">
        <v>2.5700000000000003</v>
      </c>
      <c r="AY104" s="255">
        <v>2.6399999999999997</v>
      </c>
      <c r="AZ104" s="256">
        <v>2.6399999999999997</v>
      </c>
      <c r="BA104" s="255">
        <v>2.74</v>
      </c>
      <c r="BB104" s="256">
        <v>2.74</v>
      </c>
      <c r="BC104" s="255">
        <v>2.52</v>
      </c>
      <c r="BD104" s="256">
        <v>2.52</v>
      </c>
      <c r="BE104" s="255">
        <v>2.3899999999999997</v>
      </c>
      <c r="BF104" s="256">
        <v>2.3899999999999997</v>
      </c>
      <c r="BG104" s="255">
        <v>2.1</v>
      </c>
      <c r="BH104" s="256">
        <v>2.1</v>
      </c>
      <c r="BI104" s="255">
        <v>1.83</v>
      </c>
      <c r="BJ104" s="256">
        <v>1.83</v>
      </c>
      <c r="BK104" s="255">
        <v>1.7</v>
      </c>
      <c r="BL104" s="256">
        <v>1.7</v>
      </c>
      <c r="BM104" s="255">
        <v>1.76</v>
      </c>
      <c r="BN104" s="256">
        <v>1.76</v>
      </c>
      <c r="BO104" s="255">
        <v>1.6400000000000001</v>
      </c>
      <c r="BP104" s="256">
        <v>1.6400000000000001</v>
      </c>
      <c r="BQ104" s="255">
        <v>1.46</v>
      </c>
      <c r="BR104" s="256">
        <v>1.46</v>
      </c>
      <c r="BS104" s="255">
        <v>1.47</v>
      </c>
      <c r="BT104" s="256">
        <v>1.47</v>
      </c>
      <c r="BU104" s="255">
        <v>1.43</v>
      </c>
      <c r="BV104" s="256">
        <v>1.43</v>
      </c>
      <c r="BW104" s="255">
        <v>1.58</v>
      </c>
      <c r="BX104" s="256">
        <v>1.58</v>
      </c>
      <c r="BY104" s="255">
        <v>1.46</v>
      </c>
      <c r="BZ104" s="256">
        <v>1.46</v>
      </c>
      <c r="CA104" s="255">
        <v>1.34</v>
      </c>
      <c r="CB104" s="256">
        <v>1.34</v>
      </c>
      <c r="CC104" s="255">
        <v>1.3900000000000001</v>
      </c>
      <c r="CD104" s="256">
        <v>1.3900000000000001</v>
      </c>
      <c r="CE104" s="255">
        <v>1.27</v>
      </c>
      <c r="CF104" s="256">
        <v>1.27</v>
      </c>
      <c r="CG104" s="255">
        <v>1.27</v>
      </c>
      <c r="CH104" s="256">
        <v>1.27</v>
      </c>
      <c r="CI104" s="255">
        <v>1.31</v>
      </c>
      <c r="CJ104" s="256">
        <v>1.31</v>
      </c>
      <c r="CK104" s="255">
        <v>1.3</v>
      </c>
      <c r="CL104" s="256">
        <v>1.3</v>
      </c>
      <c r="CM104" s="255">
        <v>1.24</v>
      </c>
      <c r="CN104" s="256">
        <v>1.24</v>
      </c>
      <c r="CO104" s="255">
        <v>1.26</v>
      </c>
      <c r="CP104" s="256">
        <v>1.26</v>
      </c>
      <c r="CQ104" s="255">
        <v>1.51</v>
      </c>
      <c r="CR104" s="256">
        <v>1.51</v>
      </c>
      <c r="CS104" s="255">
        <v>1.42</v>
      </c>
      <c r="CT104" s="256">
        <v>1.42</v>
      </c>
      <c r="CU104" s="255">
        <v>1.42</v>
      </c>
      <c r="CV104" s="256">
        <v>1.42</v>
      </c>
      <c r="CW104" s="255">
        <v>1.31</v>
      </c>
      <c r="CX104" s="256">
        <v>1.31</v>
      </c>
      <c r="CY104" s="255">
        <v>1.46</v>
      </c>
      <c r="CZ104" s="256">
        <v>1.46</v>
      </c>
      <c r="DA104" s="255">
        <v>1.73</v>
      </c>
      <c r="DB104" s="256">
        <v>1.73</v>
      </c>
      <c r="DC104" s="255">
        <v>1.75</v>
      </c>
      <c r="DD104" s="256">
        <v>1.75</v>
      </c>
      <c r="DE104" s="255">
        <v>1.78</v>
      </c>
      <c r="DF104" s="256">
        <v>1.78</v>
      </c>
      <c r="DG104" s="255">
        <v>1.73</v>
      </c>
      <c r="DH104" s="256">
        <v>1.73</v>
      </c>
      <c r="DI104" s="255">
        <v>1.6800000000000002</v>
      </c>
      <c r="DJ104" s="256">
        <v>1.6800000000000002</v>
      </c>
      <c r="DK104" s="255">
        <v>1.6400000000000001</v>
      </c>
      <c r="DL104" s="256">
        <v>1.6400000000000001</v>
      </c>
      <c r="DM104" s="255">
        <v>1.8399999999999999</v>
      </c>
      <c r="DN104" s="256">
        <v>1.8399999999999999</v>
      </c>
      <c r="DO104" s="255">
        <v>1.5699999999999998</v>
      </c>
      <c r="DP104" s="256">
        <v>1.5699999999999998</v>
      </c>
      <c r="DQ104" s="255">
        <v>1.55</v>
      </c>
      <c r="DR104" s="256">
        <v>1.55</v>
      </c>
      <c r="DS104" s="255">
        <v>1.5699999999999998</v>
      </c>
      <c r="DT104" s="256">
        <v>1.5699999999999998</v>
      </c>
      <c r="DU104" s="255">
        <v>1.48</v>
      </c>
      <c r="DV104" s="256">
        <v>1.48</v>
      </c>
      <c r="DW104" s="255">
        <v>1.3900000000000001</v>
      </c>
      <c r="DX104" s="256">
        <v>1.3900000000000001</v>
      </c>
      <c r="DY104" s="255">
        <v>1.3599999999999999</v>
      </c>
      <c r="DZ104" s="256">
        <v>1.3599999999999999</v>
      </c>
      <c r="EA104" s="255">
        <v>1.3</v>
      </c>
      <c r="EB104" s="256">
        <v>1.3</v>
      </c>
      <c r="EC104" s="255">
        <v>1.26</v>
      </c>
      <c r="ED104" s="256">
        <v>1.26</v>
      </c>
      <c r="EE104" s="255">
        <v>1.28</v>
      </c>
      <c r="EF104" s="256">
        <v>1.28</v>
      </c>
      <c r="EG104" s="255">
        <v>1.28</v>
      </c>
      <c r="EH104" s="256">
        <v>1.28</v>
      </c>
      <c r="EI104" s="255">
        <v>1.17</v>
      </c>
      <c r="EJ104" s="256">
        <v>1.17</v>
      </c>
      <c r="EK104" s="255">
        <v>1.1299999999999999</v>
      </c>
      <c r="EL104" s="256">
        <v>1.1299999999999999</v>
      </c>
      <c r="EM104" s="255">
        <v>0.65999999999999992</v>
      </c>
      <c r="EN104" s="256">
        <v>0.65999999999999992</v>
      </c>
      <c r="EO104" s="255">
        <v>0.74</v>
      </c>
      <c r="EP104" s="256">
        <v>0.74</v>
      </c>
      <c r="EQ104" s="255">
        <v>0.76</v>
      </c>
      <c r="ER104" s="256">
        <v>0.76</v>
      </c>
      <c r="ES104" s="255">
        <v>0.8</v>
      </c>
      <c r="ET104" s="256">
        <v>0.8</v>
      </c>
      <c r="EU104" s="255">
        <v>0.69</v>
      </c>
      <c r="EV104" s="256">
        <v>0.69</v>
      </c>
      <c r="EW104" s="255">
        <v>0.76</v>
      </c>
      <c r="EX104" s="256">
        <v>0.76</v>
      </c>
      <c r="EY104" s="255">
        <v>0.66999999999999993</v>
      </c>
      <c r="EZ104" s="256">
        <v>0.66999999999999993</v>
      </c>
      <c r="FA104" s="255">
        <v>0.62</v>
      </c>
      <c r="FB104" s="256">
        <v>0.62</v>
      </c>
      <c r="FC104" s="255">
        <v>0.61</v>
      </c>
      <c r="FD104" s="256">
        <v>0.61</v>
      </c>
      <c r="FE104" s="255">
        <v>0.43999999999999995</v>
      </c>
      <c r="FF104" s="256">
        <v>0.43999999999999995</v>
      </c>
      <c r="FG104" s="255">
        <v>0.35</v>
      </c>
      <c r="FH104" s="256">
        <v>0.35</v>
      </c>
      <c r="FI104" s="255">
        <v>0.67999999999999994</v>
      </c>
      <c r="FJ104" s="256">
        <v>0.67999999999999994</v>
      </c>
      <c r="FK104" s="255">
        <v>0.43999999999999995</v>
      </c>
      <c r="FL104" s="256">
        <v>0.43999999999999995</v>
      </c>
      <c r="FM104" s="255">
        <v>0.28000000000000003</v>
      </c>
      <c r="FN104" s="256">
        <v>0.28000000000000003</v>
      </c>
      <c r="FO104" s="255">
        <v>0.4</v>
      </c>
      <c r="FP104" s="256">
        <v>0.4</v>
      </c>
      <c r="FQ104" s="255">
        <v>0.48</v>
      </c>
      <c r="FR104" s="256">
        <v>0.48</v>
      </c>
      <c r="FS104" s="255">
        <v>0.43999999999999995</v>
      </c>
      <c r="FT104" s="256">
        <v>0.43999999999999995</v>
      </c>
      <c r="FU104" s="255">
        <v>0.24</v>
      </c>
      <c r="FV104" s="256">
        <v>0.24</v>
      </c>
      <c r="FW104" s="255">
        <v>0.24</v>
      </c>
      <c r="FX104" s="256">
        <v>0.24</v>
      </c>
      <c r="FY104" s="255">
        <v>0.33999999999999997</v>
      </c>
      <c r="FZ104" s="256">
        <v>0.33999999999999997</v>
      </c>
      <c r="GA104" s="255">
        <v>0.27</v>
      </c>
      <c r="GB104" s="256">
        <v>0.27</v>
      </c>
      <c r="GC104" s="255">
        <v>0.41000000000000003</v>
      </c>
      <c r="GD104" s="256">
        <v>0.41000000000000003</v>
      </c>
      <c r="GE104" s="255">
        <v>0.61</v>
      </c>
      <c r="GF104" s="256">
        <v>0.61</v>
      </c>
      <c r="GG104" s="255">
        <v>0.59000000000000008</v>
      </c>
      <c r="GH104" s="256">
        <v>0.59000000000000008</v>
      </c>
      <c r="GI104" s="255">
        <v>0.65</v>
      </c>
      <c r="GJ104" s="256">
        <v>0.65</v>
      </c>
      <c r="GK104" s="255">
        <v>0.51</v>
      </c>
      <c r="GL104" s="256">
        <v>0.51</v>
      </c>
      <c r="GM104" s="255">
        <v>0.65</v>
      </c>
      <c r="GN104" s="256">
        <v>0.65</v>
      </c>
      <c r="GO104" s="255">
        <v>0.65</v>
      </c>
      <c r="GP104" s="256">
        <v>0.65</v>
      </c>
      <c r="GQ104" s="255">
        <v>0.59000000000000008</v>
      </c>
      <c r="GR104" s="256">
        <v>0.59000000000000008</v>
      </c>
      <c r="GS104" s="255">
        <v>0.73</v>
      </c>
      <c r="GT104" s="256">
        <v>0.73</v>
      </c>
      <c r="GU104" s="255">
        <v>0.82000000000000006</v>
      </c>
      <c r="GV104" s="256">
        <v>0.82000000000000006</v>
      </c>
      <c r="GW104" s="255">
        <v>0.65</v>
      </c>
      <c r="GX104" s="256">
        <v>0.65</v>
      </c>
      <c r="GY104" s="255">
        <v>0.76</v>
      </c>
      <c r="GZ104" s="256">
        <v>0.76</v>
      </c>
      <c r="HA104" s="255">
        <v>0.72</v>
      </c>
      <c r="HB104" s="256">
        <v>0.72</v>
      </c>
      <c r="HC104" s="255">
        <v>0.70700000000000007</v>
      </c>
      <c r="HD104" s="256">
        <v>0.70700000000000007</v>
      </c>
      <c r="HE104" s="255">
        <v>0.67999999999999994</v>
      </c>
      <c r="HF104" s="256">
        <v>0.67999999999999994</v>
      </c>
      <c r="HG104" s="255">
        <v>0.84299999999999997</v>
      </c>
      <c r="HH104" s="256">
        <v>0.84299999999999997</v>
      </c>
      <c r="HI104" s="255">
        <v>0.81600000000000006</v>
      </c>
      <c r="HJ104" s="256">
        <v>0.81600000000000006</v>
      </c>
      <c r="HK104" s="255">
        <v>0.75900000000000001</v>
      </c>
      <c r="HL104" s="256">
        <v>0.75900000000000001</v>
      </c>
      <c r="HM104" s="255">
        <v>0.84299999999999997</v>
      </c>
      <c r="HN104" s="256">
        <v>0.84299999999999997</v>
      </c>
      <c r="HO104" s="255">
        <v>0.7</v>
      </c>
      <c r="HP104" s="256">
        <v>0.7</v>
      </c>
      <c r="HQ104" s="255">
        <v>0.71500000000000008</v>
      </c>
      <c r="HR104" s="256">
        <v>0.71500000000000008</v>
      </c>
      <c r="HS104" s="255">
        <v>0.8</v>
      </c>
      <c r="HT104" s="256">
        <v>0.8</v>
      </c>
      <c r="HU104" s="255">
        <v>0.72</v>
      </c>
      <c r="HV104" s="256">
        <v>0.72</v>
      </c>
      <c r="HW104" s="413">
        <v>0.87</v>
      </c>
      <c r="HX104" s="415">
        <v>0.87</v>
      </c>
      <c r="HY104" s="413">
        <v>0.82000000000000006</v>
      </c>
      <c r="HZ104" s="415">
        <v>0.82000000000000006</v>
      </c>
      <c r="IA104" s="413">
        <v>0.72</v>
      </c>
      <c r="IB104" s="415">
        <v>0.72</v>
      </c>
      <c r="IC104" s="255">
        <v>0.6</v>
      </c>
      <c r="ID104" s="256">
        <v>0.6</v>
      </c>
      <c r="IE104" s="255">
        <v>0.55000000000000004</v>
      </c>
      <c r="IF104" s="256">
        <v>0.55000000000000004</v>
      </c>
      <c r="IG104" s="413">
        <v>0.54</v>
      </c>
      <c r="IH104" s="415">
        <v>0.54</v>
      </c>
      <c r="II104" s="413">
        <v>0.41000000000000003</v>
      </c>
      <c r="IJ104" s="415">
        <v>0.41000000000000003</v>
      </c>
      <c r="IK104" s="413">
        <v>0.49</v>
      </c>
      <c r="IL104" s="415">
        <v>0.49</v>
      </c>
      <c r="IM104" s="413">
        <v>0.31999999999999995</v>
      </c>
      <c r="IN104" s="415">
        <v>0.31999999999999995</v>
      </c>
      <c r="IO104" s="413">
        <v>0.28000000000000003</v>
      </c>
      <c r="IP104" s="415">
        <v>0.28000000000000003</v>
      </c>
      <c r="IQ104" s="413">
        <v>0.13</v>
      </c>
      <c r="IR104" s="415">
        <v>0.13</v>
      </c>
      <c r="IS104" s="413">
        <v>-0.10000000000000009</v>
      </c>
      <c r="IT104" s="415">
        <v>-0.10000000000000009</v>
      </c>
      <c r="IU104" s="413">
        <v>0.17000000000000004</v>
      </c>
      <c r="IV104" s="415">
        <v>0.17000000000000004</v>
      </c>
      <c r="IW104" s="413">
        <v>0.35</v>
      </c>
      <c r="IX104" s="415">
        <v>0.35</v>
      </c>
      <c r="IY104" s="413">
        <v>0.35</v>
      </c>
      <c r="IZ104" s="415">
        <v>0.35</v>
      </c>
      <c r="JA104" s="413">
        <f>+INDEX('[1]CCSU-NSU-historical'!$1:$1048576,ROW(),+MATCH(JA$13,'[1]CCSU-NSU-historical'!$13:$13,0))</f>
        <v>0.41000000000000003</v>
      </c>
      <c r="JB104" s="415">
        <f>+INDEX('[1]CCSU-NSU-historical'!$1:$1048576,ROW(),+MATCH(JB$13,'[1]CCSU-NSU-historical'!$13:$13,0)+1)</f>
        <v>0.41000000000000003</v>
      </c>
      <c r="JC104" s="413">
        <v>0.19999999999999996</v>
      </c>
      <c r="JD104" s="415">
        <v>0.19999999999999996</v>
      </c>
      <c r="JE104" s="413">
        <v>8.9999999999999969E-2</v>
      </c>
      <c r="JF104" s="415">
        <v>8.9999999999999969E-2</v>
      </c>
      <c r="JG104" s="413">
        <v>0.53</v>
      </c>
      <c r="JH104" s="415">
        <v>0.53</v>
      </c>
      <c r="JI104" s="413">
        <v>0.42000000000000004</v>
      </c>
      <c r="JJ104" s="415">
        <v>0.42000000000000004</v>
      </c>
      <c r="JK104" s="413">
        <v>0.44</v>
      </c>
      <c r="JL104" s="415">
        <v>0.44</v>
      </c>
      <c r="JM104" s="413">
        <v>0.47</v>
      </c>
      <c r="JN104" s="415">
        <v>0.47</v>
      </c>
      <c r="JO104" s="413">
        <v>0.38</v>
      </c>
      <c r="JP104" s="415">
        <v>0.38</v>
      </c>
      <c r="JQ104" s="413">
        <v>0.47</v>
      </c>
      <c r="JR104" s="415">
        <v>0.47</v>
      </c>
      <c r="JS104" s="413">
        <v>0.39</v>
      </c>
      <c r="JT104" s="415">
        <v>0.39</v>
      </c>
      <c r="JU104" s="413">
        <v>0.37</v>
      </c>
      <c r="JV104" s="415">
        <v>0.37</v>
      </c>
      <c r="JW104" s="413">
        <v>0.39</v>
      </c>
      <c r="JX104" s="415">
        <v>0.39</v>
      </c>
      <c r="JY104" s="413">
        <v>0.37</v>
      </c>
      <c r="JZ104" s="415">
        <v>0.37</v>
      </c>
    </row>
    <row r="105" spans="1:286" x14ac:dyDescent="0.3">
      <c r="A105" s="191" t="s">
        <v>225</v>
      </c>
      <c r="B105" s="242" t="s">
        <v>224</v>
      </c>
      <c r="C105" s="271"/>
      <c r="D105" s="274"/>
      <c r="E105" s="26" t="s">
        <v>155</v>
      </c>
      <c r="F105" s="252" t="s">
        <v>315</v>
      </c>
      <c r="G105" s="253">
        <v>1.2</v>
      </c>
      <c r="H105" s="254">
        <v>1.2</v>
      </c>
      <c r="I105" s="255">
        <v>3.42</v>
      </c>
      <c r="J105" s="257">
        <v>3.24</v>
      </c>
      <c r="K105" s="255">
        <v>2.96</v>
      </c>
      <c r="L105" s="257">
        <v>2.96</v>
      </c>
      <c r="M105" s="255">
        <v>3.05</v>
      </c>
      <c r="N105" s="257">
        <v>2.87</v>
      </c>
      <c r="O105" s="255">
        <v>3.0999999999999996</v>
      </c>
      <c r="P105" s="257">
        <v>2.9299999999999997</v>
      </c>
      <c r="Q105" s="255">
        <v>3.1399999999999997</v>
      </c>
      <c r="R105" s="257">
        <v>2.9800000000000004</v>
      </c>
      <c r="S105" s="255">
        <v>2.9699999999999998</v>
      </c>
      <c r="T105" s="257">
        <v>2.8100000000000005</v>
      </c>
      <c r="U105" s="255">
        <v>2.96</v>
      </c>
      <c r="V105" s="257">
        <v>2.8200000000000003</v>
      </c>
      <c r="W105" s="255">
        <v>2.96</v>
      </c>
      <c r="X105" s="257">
        <v>2.8</v>
      </c>
      <c r="Y105" s="255">
        <v>2.86</v>
      </c>
      <c r="Z105" s="257">
        <v>2.6799999999999997</v>
      </c>
      <c r="AA105" s="255">
        <v>2.88</v>
      </c>
      <c r="AB105" s="257">
        <v>2.7199999999999998</v>
      </c>
      <c r="AC105" s="255">
        <v>2.81</v>
      </c>
      <c r="AD105" s="257">
        <v>2.66</v>
      </c>
      <c r="AE105" s="255">
        <v>2.5300000000000002</v>
      </c>
      <c r="AF105" s="257">
        <v>2.4000000000000004</v>
      </c>
      <c r="AG105" s="255">
        <v>2.5</v>
      </c>
      <c r="AH105" s="257">
        <v>2.37</v>
      </c>
      <c r="AI105" s="255">
        <v>2.5099999999999998</v>
      </c>
      <c r="AJ105" s="257">
        <v>2.38</v>
      </c>
      <c r="AK105" s="255">
        <v>2.2199999999999998</v>
      </c>
      <c r="AL105" s="257">
        <v>2.12</v>
      </c>
      <c r="AM105" s="255">
        <v>2.41</v>
      </c>
      <c r="AN105" s="257">
        <v>2.2999999999999998</v>
      </c>
      <c r="AO105" s="255">
        <v>2.5099999999999998</v>
      </c>
      <c r="AP105" s="257">
        <v>2.41</v>
      </c>
      <c r="AQ105" s="255">
        <v>2.59</v>
      </c>
      <c r="AR105" s="257">
        <v>2.4699999999999998</v>
      </c>
      <c r="AS105" s="255">
        <v>2.7199999999999998</v>
      </c>
      <c r="AT105" s="257">
        <v>2.6100000000000003</v>
      </c>
      <c r="AU105" s="255">
        <v>2.8499999999999996</v>
      </c>
      <c r="AV105" s="257">
        <v>2.74</v>
      </c>
      <c r="AW105" s="255">
        <v>2.8899999999999997</v>
      </c>
      <c r="AX105" s="257">
        <v>2.7700000000000005</v>
      </c>
      <c r="AY105" s="255">
        <v>2.95</v>
      </c>
      <c r="AZ105" s="257">
        <v>2.84</v>
      </c>
      <c r="BA105" s="255">
        <v>3.0700000000000003</v>
      </c>
      <c r="BB105" s="257">
        <v>2.9400000000000004</v>
      </c>
      <c r="BC105" s="255">
        <v>2.84</v>
      </c>
      <c r="BD105" s="257">
        <v>2.7199999999999998</v>
      </c>
      <c r="BE105" s="255">
        <v>2.73</v>
      </c>
      <c r="BF105" s="257">
        <v>2.59</v>
      </c>
      <c r="BG105" s="255">
        <v>2.44</v>
      </c>
      <c r="BH105" s="257">
        <v>2.2999999999999998</v>
      </c>
      <c r="BI105" s="255">
        <v>2.1399999999999997</v>
      </c>
      <c r="BJ105" s="257">
        <v>2.0300000000000002</v>
      </c>
      <c r="BK105" s="255">
        <v>2.02</v>
      </c>
      <c r="BL105" s="257">
        <v>1.9</v>
      </c>
      <c r="BM105" s="255">
        <v>2.09</v>
      </c>
      <c r="BN105" s="257">
        <v>1.96</v>
      </c>
      <c r="BO105" s="255">
        <v>1.96</v>
      </c>
      <c r="BP105" s="257">
        <v>1.84</v>
      </c>
      <c r="BQ105" s="255">
        <v>1.77</v>
      </c>
      <c r="BR105" s="257">
        <v>1.66</v>
      </c>
      <c r="BS105" s="255">
        <v>1.77</v>
      </c>
      <c r="BT105" s="257">
        <v>1.67</v>
      </c>
      <c r="BU105" s="255">
        <v>1.74</v>
      </c>
      <c r="BV105" s="257">
        <v>1.63</v>
      </c>
      <c r="BW105" s="255">
        <v>1.89</v>
      </c>
      <c r="BX105" s="257">
        <v>1.78</v>
      </c>
      <c r="BY105" s="255">
        <v>1.77</v>
      </c>
      <c r="BZ105" s="257">
        <v>1.66</v>
      </c>
      <c r="CA105" s="255">
        <v>1.65</v>
      </c>
      <c r="CB105" s="257">
        <v>1.54</v>
      </c>
      <c r="CC105" s="255">
        <v>1.71</v>
      </c>
      <c r="CD105" s="257">
        <v>1.59</v>
      </c>
      <c r="CE105" s="255">
        <v>1.58</v>
      </c>
      <c r="CF105" s="257">
        <v>1.47</v>
      </c>
      <c r="CG105" s="255">
        <v>1.5899999999999999</v>
      </c>
      <c r="CH105" s="257">
        <v>1.47</v>
      </c>
      <c r="CI105" s="255">
        <v>1.6199999999999999</v>
      </c>
      <c r="CJ105" s="257">
        <v>1.51</v>
      </c>
      <c r="CK105" s="255">
        <v>1.6099999999999999</v>
      </c>
      <c r="CL105" s="257">
        <v>1.5</v>
      </c>
      <c r="CM105" s="255">
        <v>1.5499999999999998</v>
      </c>
      <c r="CN105" s="257">
        <v>1.44</v>
      </c>
      <c r="CO105" s="255">
        <v>1.5699999999999998</v>
      </c>
      <c r="CP105" s="257">
        <v>1.46</v>
      </c>
      <c r="CQ105" s="255">
        <v>1.81</v>
      </c>
      <c r="CR105" s="257">
        <v>1.71</v>
      </c>
      <c r="CS105" s="255">
        <v>1.74</v>
      </c>
      <c r="CT105" s="257">
        <v>1.6199999999999999</v>
      </c>
      <c r="CU105" s="255">
        <v>1.75</v>
      </c>
      <c r="CV105" s="257">
        <v>1.6199999999999999</v>
      </c>
      <c r="CW105" s="255">
        <v>1.6199999999999999</v>
      </c>
      <c r="CX105" s="257">
        <v>1.51</v>
      </c>
      <c r="CY105" s="255">
        <v>1.77</v>
      </c>
      <c r="CZ105" s="257">
        <v>1.66</v>
      </c>
      <c r="DA105" s="255">
        <v>2.06</v>
      </c>
      <c r="DB105" s="257">
        <v>1.93</v>
      </c>
      <c r="DC105" s="255">
        <v>2.09</v>
      </c>
      <c r="DD105" s="257">
        <v>1.95</v>
      </c>
      <c r="DE105" s="255">
        <v>2.13</v>
      </c>
      <c r="DF105" s="257">
        <v>1.98</v>
      </c>
      <c r="DG105" s="255">
        <v>2.08</v>
      </c>
      <c r="DH105" s="257">
        <v>1.93</v>
      </c>
      <c r="DI105" s="255">
        <v>2.0299999999999998</v>
      </c>
      <c r="DJ105" s="257">
        <v>1.8800000000000001</v>
      </c>
      <c r="DK105" s="255">
        <v>1.99</v>
      </c>
      <c r="DL105" s="257">
        <v>1.84</v>
      </c>
      <c r="DM105" s="255">
        <v>2.2000000000000002</v>
      </c>
      <c r="DN105" s="257">
        <v>2.04</v>
      </c>
      <c r="DO105" s="255">
        <v>1.93</v>
      </c>
      <c r="DP105" s="257">
        <v>1.7699999999999998</v>
      </c>
      <c r="DQ105" s="255">
        <v>1.91</v>
      </c>
      <c r="DR105" s="257">
        <v>1.75</v>
      </c>
      <c r="DS105" s="255">
        <v>1.91</v>
      </c>
      <c r="DT105" s="257">
        <v>1.7699999999999998</v>
      </c>
      <c r="DU105" s="255">
        <v>1.8199999999999998</v>
      </c>
      <c r="DV105" s="257">
        <v>1.68</v>
      </c>
      <c r="DW105" s="255">
        <v>1.73</v>
      </c>
      <c r="DX105" s="257">
        <v>1.59</v>
      </c>
      <c r="DY105" s="255">
        <v>1.68</v>
      </c>
      <c r="DZ105" s="257">
        <v>1.5599999999999998</v>
      </c>
      <c r="EA105" s="255">
        <v>1.6099999999999999</v>
      </c>
      <c r="EB105" s="257">
        <v>1.5</v>
      </c>
      <c r="EC105" s="255">
        <v>1.56</v>
      </c>
      <c r="ED105" s="257">
        <v>1.46</v>
      </c>
      <c r="EE105" s="255">
        <v>1.5899999999999999</v>
      </c>
      <c r="EF105" s="257">
        <v>1.48</v>
      </c>
      <c r="EG105" s="255">
        <v>1.58</v>
      </c>
      <c r="EH105" s="257">
        <v>1.48</v>
      </c>
      <c r="EI105" s="255">
        <v>1.46</v>
      </c>
      <c r="EJ105" s="257">
        <v>1.3699999999999999</v>
      </c>
      <c r="EK105" s="255">
        <v>1.43</v>
      </c>
      <c r="EL105" s="257">
        <v>1.3299999999999998</v>
      </c>
      <c r="EM105" s="255">
        <v>0.96</v>
      </c>
      <c r="EN105" s="257">
        <v>0.85999999999999988</v>
      </c>
      <c r="EO105" s="255">
        <v>1.04</v>
      </c>
      <c r="EP105" s="257">
        <v>0.94</v>
      </c>
      <c r="EQ105" s="255">
        <v>1.05</v>
      </c>
      <c r="ER105" s="257">
        <v>0.96</v>
      </c>
      <c r="ES105" s="255">
        <v>1.0899999999999999</v>
      </c>
      <c r="ET105" s="257">
        <v>1</v>
      </c>
      <c r="EU105" s="255">
        <v>1.41</v>
      </c>
      <c r="EV105" s="257">
        <v>0.8899999999999999</v>
      </c>
      <c r="EW105" s="255">
        <v>1.08</v>
      </c>
      <c r="EX105" s="257">
        <v>0.96</v>
      </c>
      <c r="EY105" s="255">
        <v>0.97</v>
      </c>
      <c r="EZ105" s="257">
        <v>0.86999999999999988</v>
      </c>
      <c r="FA105" s="255">
        <v>0.90999999999999992</v>
      </c>
      <c r="FB105" s="257">
        <v>0.82</v>
      </c>
      <c r="FC105" s="255">
        <v>0.90999999999999992</v>
      </c>
      <c r="FD105" s="257">
        <v>0.80999999999999994</v>
      </c>
      <c r="FE105" s="255">
        <v>0.74</v>
      </c>
      <c r="FF105" s="257">
        <v>0.6399999999999999</v>
      </c>
      <c r="FG105" s="255">
        <v>0.66999999999999993</v>
      </c>
      <c r="FH105" s="257">
        <v>0.54999999999999993</v>
      </c>
      <c r="FI105" s="255">
        <v>0.98</v>
      </c>
      <c r="FJ105" s="257">
        <v>0.87999999999999989</v>
      </c>
      <c r="FK105" s="255">
        <v>0.73</v>
      </c>
      <c r="FL105" s="257">
        <v>0.6399999999999999</v>
      </c>
      <c r="FM105" s="255">
        <v>0.57999999999999996</v>
      </c>
      <c r="FN105" s="257">
        <v>0.48</v>
      </c>
      <c r="FO105" s="255">
        <v>0.66999999999999993</v>
      </c>
      <c r="FP105" s="257">
        <v>0.6</v>
      </c>
      <c r="FQ105" s="255">
        <v>0.79</v>
      </c>
      <c r="FR105" s="257">
        <v>0.67999999999999994</v>
      </c>
      <c r="FS105" s="255">
        <v>0.74</v>
      </c>
      <c r="FT105" s="257">
        <v>0.6399999999999999</v>
      </c>
      <c r="FU105" s="255">
        <v>0.52999999999999992</v>
      </c>
      <c r="FV105" s="257">
        <v>0.43999999999999995</v>
      </c>
      <c r="FW105" s="255">
        <v>0.51999999999999991</v>
      </c>
      <c r="FX105" s="257">
        <v>0.43999999999999995</v>
      </c>
      <c r="FY105" s="255">
        <v>0.61</v>
      </c>
      <c r="FZ105" s="257">
        <v>0.53999999999999992</v>
      </c>
      <c r="GA105" s="255">
        <v>0.54999999999999993</v>
      </c>
      <c r="GB105" s="257">
        <v>0.47</v>
      </c>
      <c r="GC105" s="255">
        <v>0.7</v>
      </c>
      <c r="GD105" s="257">
        <v>0.61</v>
      </c>
      <c r="GE105" s="255">
        <v>0.90999999999999992</v>
      </c>
      <c r="GF105" s="257">
        <v>0.80999999999999994</v>
      </c>
      <c r="GG105" s="255">
        <v>0.89999999999999991</v>
      </c>
      <c r="GH105" s="257">
        <v>0.79</v>
      </c>
      <c r="GI105" s="255">
        <v>0.96</v>
      </c>
      <c r="GJ105" s="257">
        <v>0.85</v>
      </c>
      <c r="GK105" s="255">
        <v>0.82</v>
      </c>
      <c r="GL105" s="257">
        <v>0.71</v>
      </c>
      <c r="GM105" s="255">
        <v>0.95</v>
      </c>
      <c r="GN105" s="257">
        <v>0.85</v>
      </c>
      <c r="GO105" s="255">
        <v>0.95</v>
      </c>
      <c r="GP105" s="257">
        <v>0.85</v>
      </c>
      <c r="GQ105" s="255">
        <v>0.8899999999999999</v>
      </c>
      <c r="GR105" s="257">
        <v>0.79</v>
      </c>
      <c r="GS105" s="255">
        <v>1.03</v>
      </c>
      <c r="GT105" s="257">
        <v>0.92999999999999994</v>
      </c>
      <c r="GU105" s="255">
        <v>1.1199999999999999</v>
      </c>
      <c r="GV105" s="257">
        <v>1.02</v>
      </c>
      <c r="GW105" s="255">
        <v>0.94</v>
      </c>
      <c r="GX105" s="257">
        <v>0.85</v>
      </c>
      <c r="GY105" s="255">
        <v>1.06</v>
      </c>
      <c r="GZ105" s="257">
        <v>0.96</v>
      </c>
      <c r="HA105" s="255">
        <v>1.0189999999999999</v>
      </c>
      <c r="HB105" s="257">
        <v>0.91999999999999993</v>
      </c>
      <c r="HC105" s="255">
        <v>0.998</v>
      </c>
      <c r="HD105" s="257">
        <v>0.90700000000000003</v>
      </c>
      <c r="HE105" s="255">
        <v>0.96499999999999997</v>
      </c>
      <c r="HF105" s="257">
        <v>0.87999999999999989</v>
      </c>
      <c r="HG105" s="255">
        <v>1.1459999999999999</v>
      </c>
      <c r="HH105" s="257">
        <v>1.0429999999999999</v>
      </c>
      <c r="HI105" s="255">
        <v>1.133</v>
      </c>
      <c r="HJ105" s="257">
        <v>1.016</v>
      </c>
      <c r="HK105" s="255">
        <v>1.075</v>
      </c>
      <c r="HL105" s="257">
        <v>0.95899999999999996</v>
      </c>
      <c r="HM105" s="255">
        <v>1.151</v>
      </c>
      <c r="HN105" s="257">
        <v>1.0429999999999999</v>
      </c>
      <c r="HO105" s="255">
        <v>1.0129999999999999</v>
      </c>
      <c r="HP105" s="257">
        <v>0.89999999999999991</v>
      </c>
      <c r="HQ105" s="255">
        <v>1.018</v>
      </c>
      <c r="HR105" s="257">
        <v>0.91500000000000004</v>
      </c>
      <c r="HS105" s="255">
        <v>1.0899999999999999</v>
      </c>
      <c r="HT105" s="257">
        <v>1</v>
      </c>
      <c r="HU105" s="255">
        <v>1.01</v>
      </c>
      <c r="HV105" s="257">
        <v>0.91999999999999993</v>
      </c>
      <c r="HW105" s="413">
        <v>1.1599999999999999</v>
      </c>
      <c r="HX105" s="414">
        <v>1.0699999999999998</v>
      </c>
      <c r="HY105" s="413">
        <v>1.1099999999999999</v>
      </c>
      <c r="HZ105" s="414">
        <v>1.02</v>
      </c>
      <c r="IA105" s="413">
        <v>1.02</v>
      </c>
      <c r="IB105" s="414">
        <v>0.91999999999999993</v>
      </c>
      <c r="IC105" s="255">
        <v>0.8899999999999999</v>
      </c>
      <c r="ID105" s="257">
        <v>0.79999999999999993</v>
      </c>
      <c r="IE105" s="255">
        <v>0.84</v>
      </c>
      <c r="IF105" s="257">
        <v>0.75</v>
      </c>
      <c r="IG105" s="413">
        <v>0.82</v>
      </c>
      <c r="IH105" s="414">
        <v>0.74</v>
      </c>
      <c r="II105" s="413">
        <v>0.7</v>
      </c>
      <c r="IJ105" s="414">
        <v>0.61</v>
      </c>
      <c r="IK105" s="413">
        <v>0.78</v>
      </c>
      <c r="IL105" s="414">
        <v>0.69</v>
      </c>
      <c r="IM105" s="413">
        <v>0.6</v>
      </c>
      <c r="IN105" s="414">
        <v>0.51999999999999991</v>
      </c>
      <c r="IO105" s="413">
        <v>0.56999999999999995</v>
      </c>
      <c r="IP105" s="414">
        <v>0.48</v>
      </c>
      <c r="IQ105" s="413">
        <v>0.39999999999999991</v>
      </c>
      <c r="IR105" s="414">
        <v>0.32999999999999996</v>
      </c>
      <c r="IS105" s="413">
        <v>0.1399999999999999</v>
      </c>
      <c r="IT105" s="414">
        <v>9.9999999999999867E-2</v>
      </c>
      <c r="IU105" s="413">
        <v>0.41999999999999993</v>
      </c>
      <c r="IV105" s="414">
        <v>0.37</v>
      </c>
      <c r="IW105" s="413">
        <v>0.6</v>
      </c>
      <c r="IX105" s="414">
        <v>0.54999999999999993</v>
      </c>
      <c r="IY105" s="413">
        <v>0.6</v>
      </c>
      <c r="IZ105" s="414">
        <v>0.54999999999999993</v>
      </c>
      <c r="JA105" s="413">
        <f>+INDEX('[1]CCSU-NSU-historical'!$1:$1048576,ROW(),+MATCH(JA$13,'[1]CCSU-NSU-historical'!$13:$13,0))</f>
        <v>0.65999999999999992</v>
      </c>
      <c r="JB105" s="414">
        <f>+INDEX('[1]CCSU-NSU-historical'!$1:$1048576,ROW(),+MATCH(JB$13,'[1]CCSU-NSU-historical'!$13:$13,0)+1)</f>
        <v>0.61</v>
      </c>
      <c r="JC105" s="413">
        <v>0.42999999999999994</v>
      </c>
      <c r="JD105" s="414">
        <v>0.39999999999999991</v>
      </c>
      <c r="JE105" s="413">
        <v>0.30999999999999994</v>
      </c>
      <c r="JF105" s="414">
        <v>0.28999999999999992</v>
      </c>
      <c r="JG105" s="413">
        <v>0.77</v>
      </c>
      <c r="JH105" s="414">
        <v>0.73</v>
      </c>
      <c r="JI105" s="413">
        <v>0.65999999999999992</v>
      </c>
      <c r="JJ105" s="414">
        <v>0.62</v>
      </c>
      <c r="JK105" s="413">
        <v>0.68</v>
      </c>
      <c r="JL105" s="414">
        <v>0.64</v>
      </c>
      <c r="JM105" s="413">
        <v>0.71</v>
      </c>
      <c r="JN105" s="414">
        <v>0.66999999999999993</v>
      </c>
      <c r="JO105" s="413">
        <v>0.62</v>
      </c>
      <c r="JP105" s="414">
        <v>0.57999999999999996</v>
      </c>
      <c r="JQ105" s="413">
        <v>0.72</v>
      </c>
      <c r="JR105" s="414">
        <v>0.66999999999999993</v>
      </c>
      <c r="JS105" s="413">
        <v>0.63</v>
      </c>
      <c r="JT105" s="414">
        <v>0.59</v>
      </c>
      <c r="JU105" s="413">
        <v>0.61</v>
      </c>
      <c r="JV105" s="414">
        <v>0.56999999999999995</v>
      </c>
      <c r="JW105" s="413">
        <v>0.62</v>
      </c>
      <c r="JX105" s="414">
        <v>0.59</v>
      </c>
      <c r="JY105" s="413">
        <v>0.61</v>
      </c>
      <c r="JZ105" s="414">
        <v>0.56999999999999995</v>
      </c>
    </row>
    <row r="106" spans="1:286" x14ac:dyDescent="0.3">
      <c r="A106" s="191" t="s">
        <v>226</v>
      </c>
      <c r="B106" s="191" t="s">
        <v>225</v>
      </c>
      <c r="C106" s="271"/>
      <c r="D106" s="274"/>
      <c r="E106" s="26" t="s">
        <v>157</v>
      </c>
      <c r="F106" s="252" t="s">
        <v>316</v>
      </c>
      <c r="G106" s="253">
        <v>1.2</v>
      </c>
      <c r="H106" s="254">
        <v>1.2</v>
      </c>
      <c r="I106" s="255">
        <v>3.55</v>
      </c>
      <c r="J106" s="257">
        <v>3.42</v>
      </c>
      <c r="K106" s="255" t="s">
        <v>55</v>
      </c>
      <c r="L106" s="257">
        <v>2.96</v>
      </c>
      <c r="M106" s="255" t="s">
        <v>55</v>
      </c>
      <c r="N106" s="257">
        <v>3.05</v>
      </c>
      <c r="O106" s="255" t="s">
        <v>55</v>
      </c>
      <c r="P106" s="257">
        <v>3.0999999999999996</v>
      </c>
      <c r="Q106" s="255" t="s">
        <v>55</v>
      </c>
      <c r="R106" s="257">
        <v>3.1399999999999997</v>
      </c>
      <c r="S106" s="255" t="s">
        <v>55</v>
      </c>
      <c r="T106" s="257">
        <v>2.9699999999999998</v>
      </c>
      <c r="U106" s="255" t="s">
        <v>55</v>
      </c>
      <c r="V106" s="257">
        <v>2.96</v>
      </c>
      <c r="W106" s="255" t="s">
        <v>55</v>
      </c>
      <c r="X106" s="257">
        <v>2.96</v>
      </c>
      <c r="Y106" s="255" t="s">
        <v>55</v>
      </c>
      <c r="Z106" s="257">
        <v>2.86</v>
      </c>
      <c r="AA106" s="255" t="s">
        <v>55</v>
      </c>
      <c r="AB106" s="257">
        <v>2.88</v>
      </c>
      <c r="AC106" s="255" t="s">
        <v>55</v>
      </c>
      <c r="AD106" s="257">
        <v>2.81</v>
      </c>
      <c r="AE106" s="255" t="s">
        <v>55</v>
      </c>
      <c r="AF106" s="257">
        <v>2.5300000000000002</v>
      </c>
      <c r="AG106" s="255" t="s">
        <v>55</v>
      </c>
      <c r="AH106" s="257">
        <v>2.5</v>
      </c>
      <c r="AI106" s="255" t="s">
        <v>55</v>
      </c>
      <c r="AJ106" s="257">
        <v>2.5099999999999998</v>
      </c>
      <c r="AK106" s="255" t="s">
        <v>55</v>
      </c>
      <c r="AL106" s="257">
        <v>2.2199999999999998</v>
      </c>
      <c r="AM106" s="255" t="s">
        <v>55</v>
      </c>
      <c r="AN106" s="257">
        <v>2.41</v>
      </c>
      <c r="AO106" s="255" t="s">
        <v>55</v>
      </c>
      <c r="AP106" s="257">
        <v>2.5099999999999998</v>
      </c>
      <c r="AQ106" s="255" t="s">
        <v>55</v>
      </c>
      <c r="AR106" s="257">
        <v>2.59</v>
      </c>
      <c r="AS106" s="255" t="s">
        <v>55</v>
      </c>
      <c r="AT106" s="257">
        <v>2.7199999999999998</v>
      </c>
      <c r="AU106" s="255" t="s">
        <v>55</v>
      </c>
      <c r="AV106" s="257">
        <v>2.8499999999999996</v>
      </c>
      <c r="AW106" s="255">
        <v>3</v>
      </c>
      <c r="AX106" s="257">
        <v>2.8899999999999997</v>
      </c>
      <c r="AY106" s="255">
        <v>3.05</v>
      </c>
      <c r="AZ106" s="257">
        <v>2.95</v>
      </c>
      <c r="BA106" s="255">
        <v>3.19</v>
      </c>
      <c r="BB106" s="257">
        <v>3.0700000000000003</v>
      </c>
      <c r="BC106" s="255">
        <v>2.95</v>
      </c>
      <c r="BD106" s="257">
        <v>2.84</v>
      </c>
      <c r="BE106" s="255">
        <v>2.8499999999999996</v>
      </c>
      <c r="BF106" s="257">
        <v>2.73</v>
      </c>
      <c r="BG106" s="255">
        <v>2.5499999999999998</v>
      </c>
      <c r="BH106" s="257">
        <v>2.44</v>
      </c>
      <c r="BI106" s="255">
        <v>2.25</v>
      </c>
      <c r="BJ106" s="257">
        <v>2.1399999999999997</v>
      </c>
      <c r="BK106" s="255">
        <v>2.12</v>
      </c>
      <c r="BL106" s="257">
        <v>2.02</v>
      </c>
      <c r="BM106" s="255">
        <v>2.19</v>
      </c>
      <c r="BN106" s="257">
        <v>2.09</v>
      </c>
      <c r="BO106" s="255">
        <v>2.06</v>
      </c>
      <c r="BP106" s="257">
        <v>1.96</v>
      </c>
      <c r="BQ106" s="255">
        <v>1.8599999999999999</v>
      </c>
      <c r="BR106" s="257">
        <v>1.77</v>
      </c>
      <c r="BS106" s="255">
        <v>1.8599999999999999</v>
      </c>
      <c r="BT106" s="257">
        <v>1.77</v>
      </c>
      <c r="BU106" s="255">
        <v>1.8399999999999999</v>
      </c>
      <c r="BV106" s="257">
        <v>1.74</v>
      </c>
      <c r="BW106" s="255">
        <v>1.98</v>
      </c>
      <c r="BX106" s="257">
        <v>1.89</v>
      </c>
      <c r="BY106" s="255">
        <v>1.8599999999999999</v>
      </c>
      <c r="BZ106" s="257">
        <v>1.77</v>
      </c>
      <c r="CA106" s="255">
        <v>1.74</v>
      </c>
      <c r="CB106" s="257">
        <v>1.65</v>
      </c>
      <c r="CC106" s="255">
        <v>1.7999999999999998</v>
      </c>
      <c r="CD106" s="257">
        <v>1.71</v>
      </c>
      <c r="CE106" s="255">
        <v>1.68</v>
      </c>
      <c r="CF106" s="257">
        <v>1.58</v>
      </c>
      <c r="CG106" s="255">
        <v>1.69</v>
      </c>
      <c r="CH106" s="257">
        <v>1.5899999999999999</v>
      </c>
      <c r="CI106" s="255">
        <v>1.72</v>
      </c>
      <c r="CJ106" s="257">
        <v>1.6199999999999999</v>
      </c>
      <c r="CK106" s="255">
        <v>1.71</v>
      </c>
      <c r="CL106" s="257">
        <v>1.6099999999999999</v>
      </c>
      <c r="CM106" s="255">
        <v>1.65</v>
      </c>
      <c r="CN106" s="257">
        <v>1.5499999999999998</v>
      </c>
      <c r="CO106" s="255">
        <v>1.67</v>
      </c>
      <c r="CP106" s="257">
        <v>1.5699999999999998</v>
      </c>
      <c r="CQ106" s="255">
        <v>1.91</v>
      </c>
      <c r="CR106" s="257">
        <v>1.81</v>
      </c>
      <c r="CS106" s="255">
        <v>1.8399999999999999</v>
      </c>
      <c r="CT106" s="257">
        <v>1.74</v>
      </c>
      <c r="CU106" s="255">
        <v>1.8599999999999999</v>
      </c>
      <c r="CV106" s="257">
        <v>1.75</v>
      </c>
      <c r="CW106" s="255">
        <v>1.72</v>
      </c>
      <c r="CX106" s="257">
        <v>1.6199999999999999</v>
      </c>
      <c r="CY106" s="255">
        <v>1.87</v>
      </c>
      <c r="CZ106" s="257">
        <v>1.77</v>
      </c>
      <c r="DA106" s="255">
        <v>2.17</v>
      </c>
      <c r="DB106" s="257">
        <v>2.06</v>
      </c>
      <c r="DC106" s="255">
        <v>2.2000000000000002</v>
      </c>
      <c r="DD106" s="257">
        <v>2.09</v>
      </c>
      <c r="DE106" s="255">
        <v>2.2400000000000002</v>
      </c>
      <c r="DF106" s="257">
        <v>2.13</v>
      </c>
      <c r="DG106" s="255">
        <v>2.21</v>
      </c>
      <c r="DH106" s="257">
        <v>2.08</v>
      </c>
      <c r="DI106" s="255">
        <v>2.16</v>
      </c>
      <c r="DJ106" s="257">
        <v>2.0299999999999998</v>
      </c>
      <c r="DK106" s="255">
        <v>2.12</v>
      </c>
      <c r="DL106" s="257">
        <v>1.99</v>
      </c>
      <c r="DM106" s="255">
        <v>2.34</v>
      </c>
      <c r="DN106" s="257">
        <v>2.2000000000000002</v>
      </c>
      <c r="DO106" s="255">
        <v>2.06</v>
      </c>
      <c r="DP106" s="257">
        <v>1.93</v>
      </c>
      <c r="DQ106" s="255">
        <v>2.04</v>
      </c>
      <c r="DR106" s="257">
        <v>1.91</v>
      </c>
      <c r="DS106" s="255">
        <v>2.04</v>
      </c>
      <c r="DT106" s="257">
        <v>1.91</v>
      </c>
      <c r="DU106" s="255">
        <v>1.95</v>
      </c>
      <c r="DV106" s="257">
        <v>1.8199999999999998</v>
      </c>
      <c r="DW106" s="255">
        <v>1.8599999999999999</v>
      </c>
      <c r="DX106" s="257">
        <v>1.73</v>
      </c>
      <c r="DY106" s="255">
        <v>1.7999999999999998</v>
      </c>
      <c r="DZ106" s="257">
        <v>1.68</v>
      </c>
      <c r="EA106" s="255">
        <v>1.72</v>
      </c>
      <c r="EB106" s="257">
        <v>1.6099999999999999</v>
      </c>
      <c r="EC106" s="255">
        <v>1.65</v>
      </c>
      <c r="ED106" s="257">
        <v>1.56</v>
      </c>
      <c r="EE106" s="255">
        <v>1.69</v>
      </c>
      <c r="EF106" s="257">
        <v>1.5899999999999999</v>
      </c>
      <c r="EG106" s="255">
        <v>1.67</v>
      </c>
      <c r="EH106" s="257">
        <v>1.58</v>
      </c>
      <c r="EI106" s="255">
        <v>1.54</v>
      </c>
      <c r="EJ106" s="257">
        <v>1.46</v>
      </c>
      <c r="EK106" s="255">
        <v>1.51</v>
      </c>
      <c r="EL106" s="257">
        <v>1.43</v>
      </c>
      <c r="EM106" s="255">
        <v>1.05</v>
      </c>
      <c r="EN106" s="257">
        <v>0.96</v>
      </c>
      <c r="EO106" s="255">
        <v>1.1299999999999999</v>
      </c>
      <c r="EP106" s="257">
        <v>1.04</v>
      </c>
      <c r="EQ106" s="255">
        <v>1.1299999999999999</v>
      </c>
      <c r="ER106" s="257">
        <v>1.05</v>
      </c>
      <c r="ES106" s="255">
        <v>1.17</v>
      </c>
      <c r="ET106" s="257">
        <v>1.0899999999999999</v>
      </c>
      <c r="EU106" s="255">
        <v>1.0899999999999999</v>
      </c>
      <c r="EV106" s="257">
        <v>1.41</v>
      </c>
      <c r="EW106" s="255">
        <v>1.2</v>
      </c>
      <c r="EX106" s="257">
        <v>1.08</v>
      </c>
      <c r="EY106" s="255">
        <v>1.0699999999999998</v>
      </c>
      <c r="EZ106" s="257">
        <v>0.97</v>
      </c>
      <c r="FA106" s="255">
        <v>0.99</v>
      </c>
      <c r="FB106" s="257">
        <v>0.90999999999999992</v>
      </c>
      <c r="FC106" s="255">
        <v>1.01</v>
      </c>
      <c r="FD106" s="257">
        <v>0.90999999999999992</v>
      </c>
      <c r="FE106" s="255">
        <v>0.84</v>
      </c>
      <c r="FF106" s="257">
        <v>0.74</v>
      </c>
      <c r="FG106" s="255">
        <v>0.78</v>
      </c>
      <c r="FH106" s="257">
        <v>0.66999999999999993</v>
      </c>
      <c r="FI106" s="255">
        <v>1.0699999999999998</v>
      </c>
      <c r="FJ106" s="257">
        <v>0.98</v>
      </c>
      <c r="FK106" s="255">
        <v>0.82</v>
      </c>
      <c r="FL106" s="257">
        <v>0.73</v>
      </c>
      <c r="FM106" s="255">
        <v>0.65999999999999992</v>
      </c>
      <c r="FN106" s="257">
        <v>0.57999999999999996</v>
      </c>
      <c r="FO106" s="255">
        <v>0.74</v>
      </c>
      <c r="FP106" s="257">
        <v>0.66999999999999993</v>
      </c>
      <c r="FQ106" s="255">
        <v>0.87999999999999989</v>
      </c>
      <c r="FR106" s="257">
        <v>0.79</v>
      </c>
      <c r="FS106" s="255">
        <v>0.83</v>
      </c>
      <c r="FT106" s="257">
        <v>0.74</v>
      </c>
      <c r="FU106" s="255">
        <v>0.62</v>
      </c>
      <c r="FV106" s="257">
        <v>0.52999999999999992</v>
      </c>
      <c r="FW106" s="255">
        <v>0.59</v>
      </c>
      <c r="FX106" s="257">
        <v>0.51999999999999991</v>
      </c>
      <c r="FY106" s="255">
        <v>0.67999999999999994</v>
      </c>
      <c r="FZ106" s="257">
        <v>0.61</v>
      </c>
      <c r="GA106" s="255">
        <v>0.62</v>
      </c>
      <c r="GB106" s="257">
        <v>0.54999999999999993</v>
      </c>
      <c r="GC106" s="255">
        <v>0.77</v>
      </c>
      <c r="GD106" s="257">
        <v>0.7</v>
      </c>
      <c r="GE106" s="255">
        <v>1</v>
      </c>
      <c r="GF106" s="257">
        <v>0.90999999999999992</v>
      </c>
      <c r="GG106" s="255">
        <v>0.99</v>
      </c>
      <c r="GH106" s="257">
        <v>0.89999999999999991</v>
      </c>
      <c r="GI106" s="255">
        <v>1.05</v>
      </c>
      <c r="GJ106" s="257">
        <v>0.96</v>
      </c>
      <c r="GK106" s="255">
        <v>0.90999999999999992</v>
      </c>
      <c r="GL106" s="257">
        <v>0.82</v>
      </c>
      <c r="GM106" s="255">
        <v>1.03</v>
      </c>
      <c r="GN106" s="257">
        <v>0.95</v>
      </c>
      <c r="GO106" s="255">
        <v>1.04</v>
      </c>
      <c r="GP106" s="257">
        <v>0.95</v>
      </c>
      <c r="GQ106" s="255">
        <v>0.98</v>
      </c>
      <c r="GR106" s="257">
        <v>0.8899999999999999</v>
      </c>
      <c r="GS106" s="255">
        <v>1.1099999999999999</v>
      </c>
      <c r="GT106" s="257">
        <v>1.03</v>
      </c>
      <c r="GU106" s="255">
        <v>1.2</v>
      </c>
      <c r="GV106" s="257">
        <v>1.1199999999999999</v>
      </c>
      <c r="GW106" s="255">
        <v>1.02</v>
      </c>
      <c r="GX106" s="257">
        <v>0.94</v>
      </c>
      <c r="GY106" s="255">
        <v>1.1499999999999999</v>
      </c>
      <c r="GZ106" s="257">
        <v>1.06</v>
      </c>
      <c r="HA106" s="255">
        <v>1.101</v>
      </c>
      <c r="HB106" s="257">
        <v>1.0189999999999999</v>
      </c>
      <c r="HC106" s="255">
        <v>1.0779999999999998</v>
      </c>
      <c r="HD106" s="257">
        <v>0.998</v>
      </c>
      <c r="HE106" s="255">
        <v>1.04</v>
      </c>
      <c r="HF106" s="257">
        <v>0.96499999999999997</v>
      </c>
      <c r="HG106" s="255">
        <v>1.232</v>
      </c>
      <c r="HH106" s="257">
        <v>1.1459999999999999</v>
      </c>
      <c r="HI106" s="255">
        <v>1.2329999999999999</v>
      </c>
      <c r="HJ106" s="257">
        <v>1.133</v>
      </c>
      <c r="HK106" s="255">
        <v>1.173</v>
      </c>
      <c r="HL106" s="257">
        <v>1.075</v>
      </c>
      <c r="HM106" s="255">
        <v>1.2429999999999999</v>
      </c>
      <c r="HN106" s="257">
        <v>1.151</v>
      </c>
      <c r="HO106" s="255">
        <v>1.1099999999999999</v>
      </c>
      <c r="HP106" s="257">
        <v>1.0129999999999999</v>
      </c>
      <c r="HQ106" s="255">
        <v>1.109</v>
      </c>
      <c r="HR106" s="257">
        <v>1.018</v>
      </c>
      <c r="HS106" s="255">
        <v>1.17</v>
      </c>
      <c r="HT106" s="257">
        <v>1.0899999999999999</v>
      </c>
      <c r="HU106" s="255">
        <v>1.0899999999999999</v>
      </c>
      <c r="HV106" s="257">
        <v>1.01</v>
      </c>
      <c r="HW106" s="413">
        <v>1.24</v>
      </c>
      <c r="HX106" s="414">
        <v>1.1599999999999999</v>
      </c>
      <c r="HY106" s="413">
        <v>1.2</v>
      </c>
      <c r="HZ106" s="414">
        <v>1.1099999999999999</v>
      </c>
      <c r="IA106" s="413">
        <v>1.1099999999999999</v>
      </c>
      <c r="IB106" s="414">
        <v>1.02</v>
      </c>
      <c r="IC106" s="255">
        <v>0.97</v>
      </c>
      <c r="ID106" s="257">
        <v>0.8899999999999999</v>
      </c>
      <c r="IE106" s="255">
        <v>0.91999999999999993</v>
      </c>
      <c r="IF106" s="257">
        <v>0.84</v>
      </c>
      <c r="IG106" s="413">
        <v>0.8899999999999999</v>
      </c>
      <c r="IH106" s="414">
        <v>0.82</v>
      </c>
      <c r="II106" s="413">
        <v>0.78</v>
      </c>
      <c r="IJ106" s="414">
        <v>0.7</v>
      </c>
      <c r="IK106" s="413">
        <v>0.85999999999999988</v>
      </c>
      <c r="IL106" s="414">
        <v>0.78</v>
      </c>
      <c r="IM106" s="413">
        <v>0.67999999999999994</v>
      </c>
      <c r="IN106" s="414">
        <v>0.6</v>
      </c>
      <c r="IO106" s="413">
        <v>0.64999999999999991</v>
      </c>
      <c r="IP106" s="414">
        <v>0.56999999999999995</v>
      </c>
      <c r="IQ106" s="413">
        <v>0.48</v>
      </c>
      <c r="IR106" s="414">
        <v>0.39999999999999991</v>
      </c>
      <c r="IS106" s="413">
        <v>0.17999999999999994</v>
      </c>
      <c r="IT106" s="414">
        <v>0.1399999999999999</v>
      </c>
      <c r="IU106" s="413">
        <v>0.45999999999999996</v>
      </c>
      <c r="IV106" s="414">
        <v>0.41999999999999993</v>
      </c>
      <c r="IW106" s="413">
        <v>0.6399999999999999</v>
      </c>
      <c r="IX106" s="414">
        <v>0.6</v>
      </c>
      <c r="IY106" s="413">
        <v>0.6399999999999999</v>
      </c>
      <c r="IZ106" s="414">
        <v>0.6</v>
      </c>
      <c r="JA106" s="413">
        <f>+INDEX('[1]CCSU-NSU-historical'!$1:$1048576,ROW(),+MATCH(JA$13,'[1]CCSU-NSU-historical'!$13:$13,0))</f>
        <v>0.7</v>
      </c>
      <c r="JB106" s="414">
        <f>+INDEX('[1]CCSU-NSU-historical'!$1:$1048576,ROW(),+MATCH(JB$13,'[1]CCSU-NSU-historical'!$13:$13,0)+1)</f>
        <v>0.65999999999999992</v>
      </c>
      <c r="JC106" s="413">
        <v>0.47</v>
      </c>
      <c r="JD106" s="414">
        <v>0.42999999999999994</v>
      </c>
      <c r="JE106" s="413">
        <v>0.33999999999999997</v>
      </c>
      <c r="JF106" s="414">
        <v>0.30999999999999994</v>
      </c>
      <c r="JG106" s="413">
        <v>0.79999999999999993</v>
      </c>
      <c r="JH106" s="414">
        <v>0.77</v>
      </c>
      <c r="JI106" s="413">
        <v>0.69</v>
      </c>
      <c r="JJ106" s="414">
        <v>0.65999999999999992</v>
      </c>
      <c r="JK106" s="413">
        <v>0.71</v>
      </c>
      <c r="JL106" s="414">
        <v>0.68</v>
      </c>
      <c r="JM106" s="413">
        <v>0.74</v>
      </c>
      <c r="JN106" s="414">
        <v>0.71</v>
      </c>
      <c r="JO106" s="413">
        <v>0.64999999999999991</v>
      </c>
      <c r="JP106" s="414">
        <v>0.62</v>
      </c>
      <c r="JQ106" s="413">
        <v>0.76</v>
      </c>
      <c r="JR106" s="414">
        <v>0.72</v>
      </c>
      <c r="JS106" s="413">
        <v>0.66999999999999993</v>
      </c>
      <c r="JT106" s="414">
        <v>0.63</v>
      </c>
      <c r="JU106" s="413">
        <v>0.64999999999999991</v>
      </c>
      <c r="JV106" s="414">
        <v>0.61</v>
      </c>
      <c r="JW106" s="413">
        <v>0.65999999999999992</v>
      </c>
      <c r="JX106" s="414">
        <v>0.62</v>
      </c>
      <c r="JY106" s="413">
        <v>0.64999999999999991</v>
      </c>
      <c r="JZ106" s="414">
        <v>0.61</v>
      </c>
    </row>
    <row r="107" spans="1:286" x14ac:dyDescent="0.3">
      <c r="A107" s="191" t="s">
        <v>226</v>
      </c>
      <c r="B107" s="191" t="s">
        <v>225</v>
      </c>
      <c r="C107" s="271"/>
      <c r="D107" s="274"/>
      <c r="E107" s="26" t="s">
        <v>158</v>
      </c>
      <c r="F107" s="252" t="s">
        <v>317</v>
      </c>
      <c r="G107" s="253">
        <v>1.2</v>
      </c>
      <c r="H107" s="254">
        <v>1.2</v>
      </c>
      <c r="I107" s="255">
        <v>3.55</v>
      </c>
      <c r="J107" s="257">
        <v>3.42</v>
      </c>
      <c r="K107" s="255" t="s">
        <v>55</v>
      </c>
      <c r="L107" s="257">
        <v>2.96</v>
      </c>
      <c r="M107" s="255" t="s">
        <v>55</v>
      </c>
      <c r="N107" s="257">
        <v>3.05</v>
      </c>
      <c r="O107" s="255" t="s">
        <v>55</v>
      </c>
      <c r="P107" s="257">
        <v>3.0999999999999996</v>
      </c>
      <c r="Q107" s="255" t="s">
        <v>55</v>
      </c>
      <c r="R107" s="257">
        <v>3.1399999999999997</v>
      </c>
      <c r="S107" s="255" t="s">
        <v>55</v>
      </c>
      <c r="T107" s="257">
        <v>2.9699999999999998</v>
      </c>
      <c r="U107" s="255" t="s">
        <v>55</v>
      </c>
      <c r="V107" s="257">
        <v>2.96</v>
      </c>
      <c r="W107" s="255" t="s">
        <v>55</v>
      </c>
      <c r="X107" s="257">
        <v>2.96</v>
      </c>
      <c r="Y107" s="255" t="s">
        <v>55</v>
      </c>
      <c r="Z107" s="257">
        <v>2.86</v>
      </c>
      <c r="AA107" s="255" t="s">
        <v>55</v>
      </c>
      <c r="AB107" s="257">
        <v>2.88</v>
      </c>
      <c r="AC107" s="255" t="s">
        <v>55</v>
      </c>
      <c r="AD107" s="257">
        <v>2.81</v>
      </c>
      <c r="AE107" s="255" t="s">
        <v>55</v>
      </c>
      <c r="AF107" s="257">
        <v>2.5300000000000002</v>
      </c>
      <c r="AG107" s="255" t="s">
        <v>55</v>
      </c>
      <c r="AH107" s="257">
        <v>2.5</v>
      </c>
      <c r="AI107" s="255" t="s">
        <v>55</v>
      </c>
      <c r="AJ107" s="257">
        <v>2.5099999999999998</v>
      </c>
      <c r="AK107" s="255" t="s">
        <v>55</v>
      </c>
      <c r="AL107" s="257">
        <v>2.2199999999999998</v>
      </c>
      <c r="AM107" s="255" t="s">
        <v>55</v>
      </c>
      <c r="AN107" s="257">
        <v>2.41</v>
      </c>
      <c r="AO107" s="255" t="s">
        <v>55</v>
      </c>
      <c r="AP107" s="257">
        <v>2.5099999999999998</v>
      </c>
      <c r="AQ107" s="255" t="s">
        <v>55</v>
      </c>
      <c r="AR107" s="257">
        <v>2.59</v>
      </c>
      <c r="AS107" s="255" t="s">
        <v>55</v>
      </c>
      <c r="AT107" s="257">
        <v>2.7199999999999998</v>
      </c>
      <c r="AU107" s="255" t="s">
        <v>55</v>
      </c>
      <c r="AV107" s="257">
        <v>2.8499999999999996</v>
      </c>
      <c r="AW107" s="255">
        <v>3</v>
      </c>
      <c r="AX107" s="257">
        <v>2.8899999999999997</v>
      </c>
      <c r="AY107" s="255">
        <v>3.05</v>
      </c>
      <c r="AZ107" s="257">
        <v>2.95</v>
      </c>
      <c r="BA107" s="255">
        <v>3.19</v>
      </c>
      <c r="BB107" s="257">
        <v>3.0700000000000003</v>
      </c>
      <c r="BC107" s="255">
        <v>2.95</v>
      </c>
      <c r="BD107" s="257">
        <v>2.84</v>
      </c>
      <c r="BE107" s="255">
        <v>2.8499999999999996</v>
      </c>
      <c r="BF107" s="257">
        <v>2.73</v>
      </c>
      <c r="BG107" s="255">
        <v>2.5499999999999998</v>
      </c>
      <c r="BH107" s="257">
        <v>2.44</v>
      </c>
      <c r="BI107" s="255">
        <v>2.25</v>
      </c>
      <c r="BJ107" s="257">
        <v>2.1399999999999997</v>
      </c>
      <c r="BK107" s="255">
        <v>2.12</v>
      </c>
      <c r="BL107" s="257">
        <v>2.02</v>
      </c>
      <c r="BM107" s="255">
        <v>2.19</v>
      </c>
      <c r="BN107" s="257">
        <v>2.09</v>
      </c>
      <c r="BO107" s="255">
        <v>2.06</v>
      </c>
      <c r="BP107" s="257">
        <v>1.96</v>
      </c>
      <c r="BQ107" s="255">
        <v>1.8599999999999999</v>
      </c>
      <c r="BR107" s="257">
        <v>1.77</v>
      </c>
      <c r="BS107" s="255">
        <v>1.8599999999999999</v>
      </c>
      <c r="BT107" s="257">
        <v>1.77</v>
      </c>
      <c r="BU107" s="255">
        <v>1.8399999999999999</v>
      </c>
      <c r="BV107" s="257">
        <v>1.74</v>
      </c>
      <c r="BW107" s="255">
        <v>1.98</v>
      </c>
      <c r="BX107" s="257">
        <v>1.89</v>
      </c>
      <c r="BY107" s="255">
        <v>1.8599999999999999</v>
      </c>
      <c r="BZ107" s="257">
        <v>1.77</v>
      </c>
      <c r="CA107" s="255">
        <v>1.74</v>
      </c>
      <c r="CB107" s="257">
        <v>1.65</v>
      </c>
      <c r="CC107" s="255">
        <v>1.7999999999999998</v>
      </c>
      <c r="CD107" s="257">
        <v>1.71</v>
      </c>
      <c r="CE107" s="255">
        <v>1.68</v>
      </c>
      <c r="CF107" s="257">
        <v>1.58</v>
      </c>
      <c r="CG107" s="255">
        <v>1.69</v>
      </c>
      <c r="CH107" s="257">
        <v>1.5899999999999999</v>
      </c>
      <c r="CI107" s="255">
        <v>1.72</v>
      </c>
      <c r="CJ107" s="257">
        <v>1.6199999999999999</v>
      </c>
      <c r="CK107" s="255">
        <v>1.71</v>
      </c>
      <c r="CL107" s="257">
        <v>1.6099999999999999</v>
      </c>
      <c r="CM107" s="255">
        <v>1.65</v>
      </c>
      <c r="CN107" s="257">
        <v>1.5499999999999998</v>
      </c>
      <c r="CO107" s="255">
        <v>1.67</v>
      </c>
      <c r="CP107" s="257">
        <v>1.5699999999999998</v>
      </c>
      <c r="CQ107" s="255">
        <v>1.91</v>
      </c>
      <c r="CR107" s="257">
        <v>1.81</v>
      </c>
      <c r="CS107" s="255">
        <v>1.8399999999999999</v>
      </c>
      <c r="CT107" s="257">
        <v>1.74</v>
      </c>
      <c r="CU107" s="255">
        <v>1.8599999999999999</v>
      </c>
      <c r="CV107" s="257">
        <v>1.75</v>
      </c>
      <c r="CW107" s="255">
        <v>1.72</v>
      </c>
      <c r="CX107" s="257">
        <v>1.6199999999999999</v>
      </c>
      <c r="CY107" s="255">
        <v>1.87</v>
      </c>
      <c r="CZ107" s="257">
        <v>1.77</v>
      </c>
      <c r="DA107" s="255">
        <v>2.17</v>
      </c>
      <c r="DB107" s="257">
        <v>2.06</v>
      </c>
      <c r="DC107" s="255">
        <v>2.2000000000000002</v>
      </c>
      <c r="DD107" s="257">
        <v>2.09</v>
      </c>
      <c r="DE107" s="255">
        <v>2.2400000000000002</v>
      </c>
      <c r="DF107" s="257">
        <v>2.13</v>
      </c>
      <c r="DG107" s="255">
        <v>2.21</v>
      </c>
      <c r="DH107" s="257">
        <v>2.08</v>
      </c>
      <c r="DI107" s="255">
        <v>2.16</v>
      </c>
      <c r="DJ107" s="257">
        <v>2.0299999999999998</v>
      </c>
      <c r="DK107" s="255">
        <v>2.12</v>
      </c>
      <c r="DL107" s="257">
        <v>1.99</v>
      </c>
      <c r="DM107" s="255">
        <v>2.34</v>
      </c>
      <c r="DN107" s="257">
        <v>2.2000000000000002</v>
      </c>
      <c r="DO107" s="255">
        <v>2.06</v>
      </c>
      <c r="DP107" s="257">
        <v>1.93</v>
      </c>
      <c r="DQ107" s="255">
        <v>2.04</v>
      </c>
      <c r="DR107" s="257">
        <v>1.91</v>
      </c>
      <c r="DS107" s="255">
        <v>2.04</v>
      </c>
      <c r="DT107" s="257">
        <v>1.91</v>
      </c>
      <c r="DU107" s="255">
        <v>1.95</v>
      </c>
      <c r="DV107" s="257">
        <v>1.8199999999999998</v>
      </c>
      <c r="DW107" s="255">
        <v>1.8599999999999999</v>
      </c>
      <c r="DX107" s="257">
        <v>1.73</v>
      </c>
      <c r="DY107" s="255">
        <v>1.7999999999999998</v>
      </c>
      <c r="DZ107" s="257">
        <v>1.68</v>
      </c>
      <c r="EA107" s="255">
        <v>1.72</v>
      </c>
      <c r="EB107" s="257">
        <v>1.6099999999999999</v>
      </c>
      <c r="EC107" s="255">
        <v>1.65</v>
      </c>
      <c r="ED107" s="257">
        <v>1.56</v>
      </c>
      <c r="EE107" s="255">
        <v>1.69</v>
      </c>
      <c r="EF107" s="257">
        <v>1.5899999999999999</v>
      </c>
      <c r="EG107" s="255">
        <v>1.67</v>
      </c>
      <c r="EH107" s="257">
        <v>1.58</v>
      </c>
      <c r="EI107" s="255">
        <v>1.54</v>
      </c>
      <c r="EJ107" s="257">
        <v>1.46</v>
      </c>
      <c r="EK107" s="255">
        <v>1.51</v>
      </c>
      <c r="EL107" s="257">
        <v>1.43</v>
      </c>
      <c r="EM107" s="255">
        <v>1.05</v>
      </c>
      <c r="EN107" s="257">
        <v>0.96</v>
      </c>
      <c r="EO107" s="255">
        <v>1.1299999999999999</v>
      </c>
      <c r="EP107" s="257">
        <v>1.04</v>
      </c>
      <c r="EQ107" s="255">
        <v>1.1299999999999999</v>
      </c>
      <c r="ER107" s="257">
        <v>1.05</v>
      </c>
      <c r="ES107" s="255">
        <v>1.17</v>
      </c>
      <c r="ET107" s="257">
        <v>1.0899999999999999</v>
      </c>
      <c r="EU107" s="255">
        <v>1.0899999999999999</v>
      </c>
      <c r="EV107" s="257">
        <v>1.41</v>
      </c>
      <c r="EW107" s="255">
        <v>1.2</v>
      </c>
      <c r="EX107" s="257">
        <v>1.08</v>
      </c>
      <c r="EY107" s="255">
        <v>1.0699999999999998</v>
      </c>
      <c r="EZ107" s="257">
        <v>0.97</v>
      </c>
      <c r="FA107" s="255">
        <v>0.99</v>
      </c>
      <c r="FB107" s="257">
        <v>0.90999999999999992</v>
      </c>
      <c r="FC107" s="255">
        <v>1.01</v>
      </c>
      <c r="FD107" s="257">
        <v>0.90999999999999992</v>
      </c>
      <c r="FE107" s="255">
        <v>0.84</v>
      </c>
      <c r="FF107" s="257">
        <v>0.74</v>
      </c>
      <c r="FG107" s="255">
        <v>0.78</v>
      </c>
      <c r="FH107" s="257">
        <v>0.66999999999999993</v>
      </c>
      <c r="FI107" s="255">
        <v>1.0699999999999998</v>
      </c>
      <c r="FJ107" s="257">
        <v>0.98</v>
      </c>
      <c r="FK107" s="255">
        <v>0.82</v>
      </c>
      <c r="FL107" s="257">
        <v>0.73</v>
      </c>
      <c r="FM107" s="255">
        <v>0.65999999999999992</v>
      </c>
      <c r="FN107" s="257">
        <v>0.57999999999999996</v>
      </c>
      <c r="FO107" s="255">
        <v>0.74</v>
      </c>
      <c r="FP107" s="257">
        <v>0.66999999999999993</v>
      </c>
      <c r="FQ107" s="255">
        <v>0.87999999999999989</v>
      </c>
      <c r="FR107" s="257">
        <v>0.79</v>
      </c>
      <c r="FS107" s="255">
        <v>0.83</v>
      </c>
      <c r="FT107" s="257">
        <v>0.74</v>
      </c>
      <c r="FU107" s="255">
        <v>0.62</v>
      </c>
      <c r="FV107" s="257">
        <v>0.52999999999999992</v>
      </c>
      <c r="FW107" s="255">
        <v>0.59</v>
      </c>
      <c r="FX107" s="257">
        <v>0.51999999999999991</v>
      </c>
      <c r="FY107" s="255">
        <v>0.67999999999999994</v>
      </c>
      <c r="FZ107" s="257">
        <v>0.61</v>
      </c>
      <c r="GA107" s="255">
        <v>0.62</v>
      </c>
      <c r="GB107" s="257">
        <v>0.54999999999999993</v>
      </c>
      <c r="GC107" s="255">
        <v>0.77</v>
      </c>
      <c r="GD107" s="257">
        <v>0.7</v>
      </c>
      <c r="GE107" s="255">
        <v>1</v>
      </c>
      <c r="GF107" s="257">
        <v>0.90999999999999992</v>
      </c>
      <c r="GG107" s="255">
        <v>0.99</v>
      </c>
      <c r="GH107" s="257">
        <v>0.89999999999999991</v>
      </c>
      <c r="GI107" s="255">
        <v>1.05</v>
      </c>
      <c r="GJ107" s="257">
        <v>0.96</v>
      </c>
      <c r="GK107" s="255">
        <v>0.90999999999999992</v>
      </c>
      <c r="GL107" s="257">
        <v>0.82</v>
      </c>
      <c r="GM107" s="255">
        <v>1.03</v>
      </c>
      <c r="GN107" s="257">
        <v>0.95</v>
      </c>
      <c r="GO107" s="255">
        <v>1.04</v>
      </c>
      <c r="GP107" s="257">
        <v>0.95</v>
      </c>
      <c r="GQ107" s="255">
        <v>0.98</v>
      </c>
      <c r="GR107" s="257">
        <v>0.8899999999999999</v>
      </c>
      <c r="GS107" s="255">
        <v>1.1099999999999999</v>
      </c>
      <c r="GT107" s="257">
        <v>1.03</v>
      </c>
      <c r="GU107" s="255">
        <v>1.2</v>
      </c>
      <c r="GV107" s="257">
        <v>1.1199999999999999</v>
      </c>
      <c r="GW107" s="255">
        <v>1.02</v>
      </c>
      <c r="GX107" s="257">
        <v>0.94</v>
      </c>
      <c r="GY107" s="255">
        <v>1.1499999999999999</v>
      </c>
      <c r="GZ107" s="257">
        <v>1.06</v>
      </c>
      <c r="HA107" s="255">
        <v>1.101</v>
      </c>
      <c r="HB107" s="257">
        <v>1.0189999999999999</v>
      </c>
      <c r="HC107" s="255">
        <v>1.0779999999999998</v>
      </c>
      <c r="HD107" s="257">
        <v>0.998</v>
      </c>
      <c r="HE107" s="255">
        <v>1.04</v>
      </c>
      <c r="HF107" s="257">
        <v>0.96499999999999997</v>
      </c>
      <c r="HG107" s="255">
        <v>1.232</v>
      </c>
      <c r="HH107" s="257">
        <v>1.1459999999999999</v>
      </c>
      <c r="HI107" s="255">
        <v>1.2329999999999999</v>
      </c>
      <c r="HJ107" s="257">
        <v>1.133</v>
      </c>
      <c r="HK107" s="255">
        <v>1.173</v>
      </c>
      <c r="HL107" s="257">
        <v>1.075</v>
      </c>
      <c r="HM107" s="255">
        <v>1.2429999999999999</v>
      </c>
      <c r="HN107" s="257">
        <v>1.151</v>
      </c>
      <c r="HO107" s="255">
        <v>1.1099999999999999</v>
      </c>
      <c r="HP107" s="257">
        <v>1.0129999999999999</v>
      </c>
      <c r="HQ107" s="255">
        <v>1.109</v>
      </c>
      <c r="HR107" s="257">
        <v>1.018</v>
      </c>
      <c r="HS107" s="255">
        <v>1.17</v>
      </c>
      <c r="HT107" s="257">
        <v>1.0899999999999999</v>
      </c>
      <c r="HU107" s="255">
        <v>1.0899999999999999</v>
      </c>
      <c r="HV107" s="257">
        <v>1.01</v>
      </c>
      <c r="HW107" s="413">
        <v>1.24</v>
      </c>
      <c r="HX107" s="414">
        <v>1.1599999999999999</v>
      </c>
      <c r="HY107" s="413">
        <v>1.2</v>
      </c>
      <c r="HZ107" s="414">
        <v>1.1099999999999999</v>
      </c>
      <c r="IA107" s="413">
        <v>1.1099999999999999</v>
      </c>
      <c r="IB107" s="414">
        <v>1.02</v>
      </c>
      <c r="IC107" s="255">
        <v>0.97</v>
      </c>
      <c r="ID107" s="257">
        <v>0.8899999999999999</v>
      </c>
      <c r="IE107" s="255">
        <v>0.91999999999999993</v>
      </c>
      <c r="IF107" s="257">
        <v>0.84</v>
      </c>
      <c r="IG107" s="413">
        <v>0.8899999999999999</v>
      </c>
      <c r="IH107" s="414">
        <v>0.82</v>
      </c>
      <c r="II107" s="413">
        <v>0.78</v>
      </c>
      <c r="IJ107" s="414">
        <v>0.7</v>
      </c>
      <c r="IK107" s="413">
        <v>0.85999999999999988</v>
      </c>
      <c r="IL107" s="414">
        <v>0.78</v>
      </c>
      <c r="IM107" s="413">
        <v>0.67999999999999994</v>
      </c>
      <c r="IN107" s="414">
        <v>0.6</v>
      </c>
      <c r="IO107" s="413">
        <v>0.64999999999999991</v>
      </c>
      <c r="IP107" s="414">
        <v>0.56999999999999995</v>
      </c>
      <c r="IQ107" s="413">
        <v>0.48</v>
      </c>
      <c r="IR107" s="414">
        <v>0.39999999999999991</v>
      </c>
      <c r="IS107" s="413">
        <v>0.17999999999999994</v>
      </c>
      <c r="IT107" s="414">
        <v>0.1399999999999999</v>
      </c>
      <c r="IU107" s="413">
        <v>0.45999999999999996</v>
      </c>
      <c r="IV107" s="414">
        <v>0.41999999999999993</v>
      </c>
      <c r="IW107" s="413">
        <v>0.6399999999999999</v>
      </c>
      <c r="IX107" s="414">
        <v>0.6</v>
      </c>
      <c r="IY107" s="413">
        <v>0.6399999999999999</v>
      </c>
      <c r="IZ107" s="414">
        <v>0.6</v>
      </c>
      <c r="JA107" s="413">
        <f>+INDEX('[1]CCSU-NSU-historical'!$1:$1048576,ROW(),+MATCH(JA$13,'[1]CCSU-NSU-historical'!$13:$13,0))</f>
        <v>0.7</v>
      </c>
      <c r="JB107" s="414">
        <f>+INDEX('[1]CCSU-NSU-historical'!$1:$1048576,ROW(),+MATCH(JB$13,'[1]CCSU-NSU-historical'!$13:$13,0)+1)</f>
        <v>0.65999999999999992</v>
      </c>
      <c r="JC107" s="413">
        <v>0.47</v>
      </c>
      <c r="JD107" s="414">
        <v>0.42999999999999994</v>
      </c>
      <c r="JE107" s="413">
        <v>0.33999999999999997</v>
      </c>
      <c r="JF107" s="414">
        <v>0.30999999999999994</v>
      </c>
      <c r="JG107" s="413">
        <v>0.79999999999999993</v>
      </c>
      <c r="JH107" s="414">
        <v>0.77</v>
      </c>
      <c r="JI107" s="413">
        <v>0.69</v>
      </c>
      <c r="JJ107" s="414">
        <v>0.65999999999999992</v>
      </c>
      <c r="JK107" s="413">
        <v>0.71</v>
      </c>
      <c r="JL107" s="414">
        <v>0.68</v>
      </c>
      <c r="JM107" s="413">
        <v>0.74</v>
      </c>
      <c r="JN107" s="414">
        <v>0.71</v>
      </c>
      <c r="JO107" s="413">
        <v>0.64999999999999991</v>
      </c>
      <c r="JP107" s="414">
        <v>0.62</v>
      </c>
      <c r="JQ107" s="413">
        <v>0.76</v>
      </c>
      <c r="JR107" s="414">
        <v>0.72</v>
      </c>
      <c r="JS107" s="413">
        <v>0.66999999999999993</v>
      </c>
      <c r="JT107" s="414">
        <v>0.63</v>
      </c>
      <c r="JU107" s="413">
        <v>0.64999999999999991</v>
      </c>
      <c r="JV107" s="414">
        <v>0.61</v>
      </c>
      <c r="JW107" s="413">
        <v>0.65999999999999992</v>
      </c>
      <c r="JX107" s="414">
        <v>0.62</v>
      </c>
      <c r="JY107" s="413">
        <v>0.64999999999999991</v>
      </c>
      <c r="JZ107" s="414">
        <v>0.61</v>
      </c>
    </row>
    <row r="108" spans="1:286" x14ac:dyDescent="0.3">
      <c r="A108" s="191" t="s">
        <v>227</v>
      </c>
      <c r="B108" s="191" t="s">
        <v>226</v>
      </c>
      <c r="C108" s="271"/>
      <c r="D108" s="274"/>
      <c r="E108" s="26" t="s">
        <v>160</v>
      </c>
      <c r="F108" s="252" t="s">
        <v>318</v>
      </c>
      <c r="G108" s="253">
        <v>1.2</v>
      </c>
      <c r="H108" s="254">
        <v>1.2</v>
      </c>
      <c r="I108" s="255">
        <v>3.73</v>
      </c>
      <c r="J108" s="257">
        <v>3.55</v>
      </c>
      <c r="K108" s="255">
        <v>3.44</v>
      </c>
      <c r="L108" s="257" t="s">
        <v>55</v>
      </c>
      <c r="M108" s="255">
        <v>3.37</v>
      </c>
      <c r="N108" s="257" t="s">
        <v>55</v>
      </c>
      <c r="O108" s="255">
        <v>3.41</v>
      </c>
      <c r="P108" s="257" t="s">
        <v>55</v>
      </c>
      <c r="Q108" s="255">
        <v>3.46</v>
      </c>
      <c r="R108" s="257" t="s">
        <v>55</v>
      </c>
      <c r="S108" s="255">
        <v>3.25</v>
      </c>
      <c r="T108" s="257" t="s">
        <v>55</v>
      </c>
      <c r="U108" s="255">
        <v>3.2199999999999998</v>
      </c>
      <c r="V108" s="257" t="s">
        <v>55</v>
      </c>
      <c r="W108" s="255">
        <v>3.26</v>
      </c>
      <c r="X108" s="257" t="s">
        <v>55</v>
      </c>
      <c r="Y108" s="255">
        <v>3.1799999999999997</v>
      </c>
      <c r="Z108" s="257" t="s">
        <v>55</v>
      </c>
      <c r="AA108" s="255">
        <v>3.19</v>
      </c>
      <c r="AB108" s="257" t="s">
        <v>55</v>
      </c>
      <c r="AC108" s="255">
        <v>3.12</v>
      </c>
      <c r="AD108" s="257" t="s">
        <v>55</v>
      </c>
      <c r="AE108" s="255">
        <v>2.8200000000000003</v>
      </c>
      <c r="AF108" s="257" t="s">
        <v>55</v>
      </c>
      <c r="AG108" s="255">
        <v>2.76</v>
      </c>
      <c r="AH108" s="257" t="s">
        <v>55</v>
      </c>
      <c r="AI108" s="255">
        <v>2.75</v>
      </c>
      <c r="AJ108" s="257" t="s">
        <v>55</v>
      </c>
      <c r="AK108" s="255">
        <v>2.44</v>
      </c>
      <c r="AL108" s="257" t="s">
        <v>55</v>
      </c>
      <c r="AM108" s="255">
        <v>2.62</v>
      </c>
      <c r="AN108" s="257" t="s">
        <v>55</v>
      </c>
      <c r="AO108" s="255">
        <v>2.71</v>
      </c>
      <c r="AP108" s="257" t="s">
        <v>55</v>
      </c>
      <c r="AQ108" s="255">
        <v>2.81</v>
      </c>
      <c r="AR108" s="257" t="s">
        <v>55</v>
      </c>
      <c r="AS108" s="255">
        <v>2.92</v>
      </c>
      <c r="AT108" s="257" t="s">
        <v>55</v>
      </c>
      <c r="AU108" s="255">
        <v>3.0700000000000003</v>
      </c>
      <c r="AV108" s="257" t="s">
        <v>55</v>
      </c>
      <c r="AW108" s="255">
        <v>3.15</v>
      </c>
      <c r="AX108" s="257">
        <v>3</v>
      </c>
      <c r="AY108" s="255">
        <v>3.1799999999999997</v>
      </c>
      <c r="AZ108" s="257">
        <v>3.05</v>
      </c>
      <c r="BA108" s="255">
        <v>3.33</v>
      </c>
      <c r="BB108" s="257">
        <v>3.19</v>
      </c>
      <c r="BC108" s="255">
        <v>3.1</v>
      </c>
      <c r="BD108" s="257">
        <v>2.95</v>
      </c>
      <c r="BE108" s="255">
        <v>2.99</v>
      </c>
      <c r="BF108" s="257">
        <v>2.8499999999999996</v>
      </c>
      <c r="BG108" s="255">
        <v>2.69</v>
      </c>
      <c r="BH108" s="257">
        <v>2.5499999999999998</v>
      </c>
      <c r="BI108" s="255">
        <v>2.38</v>
      </c>
      <c r="BJ108" s="257">
        <v>2.25</v>
      </c>
      <c r="BK108" s="255">
        <v>2.25</v>
      </c>
      <c r="BL108" s="257">
        <v>2.12</v>
      </c>
      <c r="BM108" s="255">
        <v>2.33</v>
      </c>
      <c r="BN108" s="257">
        <v>2.19</v>
      </c>
      <c r="BO108" s="255">
        <v>2.2000000000000002</v>
      </c>
      <c r="BP108" s="257">
        <v>2.06</v>
      </c>
      <c r="BQ108" s="255">
        <v>1.99</v>
      </c>
      <c r="BR108" s="257">
        <v>1.8599999999999999</v>
      </c>
      <c r="BS108" s="255">
        <v>1.99</v>
      </c>
      <c r="BT108" s="257">
        <v>1.8599999999999999</v>
      </c>
      <c r="BU108" s="255">
        <v>1.97</v>
      </c>
      <c r="BV108" s="257">
        <v>1.8399999999999999</v>
      </c>
      <c r="BW108" s="255">
        <v>2.1</v>
      </c>
      <c r="BX108" s="257">
        <v>1.98</v>
      </c>
      <c r="BY108" s="255">
        <v>1.99</v>
      </c>
      <c r="BZ108" s="257">
        <v>1.8599999999999999</v>
      </c>
      <c r="CA108" s="255">
        <v>1.8599999999999999</v>
      </c>
      <c r="CB108" s="257">
        <v>1.74</v>
      </c>
      <c r="CC108" s="255">
        <v>1.9300000000000002</v>
      </c>
      <c r="CD108" s="257">
        <v>1.7999999999999998</v>
      </c>
      <c r="CE108" s="255">
        <v>1.81</v>
      </c>
      <c r="CF108" s="257">
        <v>1.68</v>
      </c>
      <c r="CG108" s="255">
        <v>1.8199999999999998</v>
      </c>
      <c r="CH108" s="257">
        <v>1.69</v>
      </c>
      <c r="CI108" s="255">
        <v>1.85</v>
      </c>
      <c r="CJ108" s="257">
        <v>1.72</v>
      </c>
      <c r="CK108" s="255">
        <v>1.85</v>
      </c>
      <c r="CL108" s="257">
        <v>1.71</v>
      </c>
      <c r="CM108" s="255">
        <v>1.78</v>
      </c>
      <c r="CN108" s="257">
        <v>1.65</v>
      </c>
      <c r="CO108" s="255">
        <v>1.81</v>
      </c>
      <c r="CP108" s="257">
        <v>1.67</v>
      </c>
      <c r="CQ108" s="255">
        <v>2.04</v>
      </c>
      <c r="CR108" s="257">
        <v>1.91</v>
      </c>
      <c r="CS108" s="255">
        <v>1.97</v>
      </c>
      <c r="CT108" s="257">
        <v>1.8399999999999999</v>
      </c>
      <c r="CU108" s="255">
        <v>2</v>
      </c>
      <c r="CV108" s="257">
        <v>1.8599999999999999</v>
      </c>
      <c r="CW108" s="255">
        <v>1.8599999999999999</v>
      </c>
      <c r="CX108" s="257">
        <v>1.72</v>
      </c>
      <c r="CY108" s="255">
        <v>2.0099999999999998</v>
      </c>
      <c r="CZ108" s="257">
        <v>1.87</v>
      </c>
      <c r="DA108" s="255">
        <v>2.31</v>
      </c>
      <c r="DB108" s="257">
        <v>2.17</v>
      </c>
      <c r="DC108" s="255">
        <v>2.35</v>
      </c>
      <c r="DD108" s="257">
        <v>2.2000000000000002</v>
      </c>
      <c r="DE108" s="255">
        <v>2.3899999999999997</v>
      </c>
      <c r="DF108" s="257">
        <v>2.2400000000000002</v>
      </c>
      <c r="DG108" s="255">
        <v>2.3600000000000003</v>
      </c>
      <c r="DH108" s="257">
        <v>2.21</v>
      </c>
      <c r="DI108" s="255">
        <v>2.3200000000000003</v>
      </c>
      <c r="DJ108" s="257">
        <v>2.16</v>
      </c>
      <c r="DK108" s="255">
        <v>2.2800000000000002</v>
      </c>
      <c r="DL108" s="257">
        <v>2.12</v>
      </c>
      <c r="DM108" s="255">
        <v>2.5</v>
      </c>
      <c r="DN108" s="257">
        <v>2.34</v>
      </c>
      <c r="DO108" s="255">
        <v>2.23</v>
      </c>
      <c r="DP108" s="257">
        <v>2.06</v>
      </c>
      <c r="DQ108" s="255">
        <v>2.2000000000000002</v>
      </c>
      <c r="DR108" s="257">
        <v>2.04</v>
      </c>
      <c r="DS108" s="255">
        <v>2.2000000000000002</v>
      </c>
      <c r="DT108" s="257">
        <v>2.04</v>
      </c>
      <c r="DU108" s="255">
        <v>2.11</v>
      </c>
      <c r="DV108" s="257">
        <v>1.95</v>
      </c>
      <c r="DW108" s="255">
        <v>2.02</v>
      </c>
      <c r="DX108" s="257">
        <v>1.8599999999999999</v>
      </c>
      <c r="DY108" s="255">
        <v>1.96</v>
      </c>
      <c r="DZ108" s="257">
        <v>1.7999999999999998</v>
      </c>
      <c r="EA108" s="255">
        <v>1.87</v>
      </c>
      <c r="EB108" s="257">
        <v>1.72</v>
      </c>
      <c r="EC108" s="255">
        <v>1.78</v>
      </c>
      <c r="ED108" s="257">
        <v>1.65</v>
      </c>
      <c r="EE108" s="255">
        <v>1.8399999999999999</v>
      </c>
      <c r="EF108" s="257">
        <v>1.69</v>
      </c>
      <c r="EG108" s="255">
        <v>1.81</v>
      </c>
      <c r="EH108" s="257">
        <v>1.67</v>
      </c>
      <c r="EI108" s="255">
        <v>1.66</v>
      </c>
      <c r="EJ108" s="257">
        <v>1.54</v>
      </c>
      <c r="EK108" s="255">
        <v>1.63</v>
      </c>
      <c r="EL108" s="257">
        <v>1.51</v>
      </c>
      <c r="EM108" s="255">
        <v>1.18</v>
      </c>
      <c r="EN108" s="257">
        <v>1.05</v>
      </c>
      <c r="EO108" s="255">
        <v>1.26</v>
      </c>
      <c r="EP108" s="257">
        <v>1.1299999999999999</v>
      </c>
      <c r="EQ108" s="255">
        <v>1.25</v>
      </c>
      <c r="ER108" s="257">
        <v>1.1299999999999999</v>
      </c>
      <c r="ES108" s="255">
        <v>1.29</v>
      </c>
      <c r="ET108" s="257">
        <v>1.17</v>
      </c>
      <c r="EU108" s="255">
        <v>1.22</v>
      </c>
      <c r="EV108" s="257">
        <v>1.0899999999999999</v>
      </c>
      <c r="EW108" s="255">
        <v>1.35</v>
      </c>
      <c r="EX108" s="257">
        <v>1.2</v>
      </c>
      <c r="EY108" s="255">
        <v>1.21</v>
      </c>
      <c r="EZ108" s="257">
        <v>1.0699999999999998</v>
      </c>
      <c r="FA108" s="255">
        <v>1.1299999999999999</v>
      </c>
      <c r="FB108" s="257">
        <v>0.99</v>
      </c>
      <c r="FC108" s="255">
        <v>1.1499999999999999</v>
      </c>
      <c r="FD108" s="257">
        <v>1.01</v>
      </c>
      <c r="FE108" s="255">
        <v>0.98</v>
      </c>
      <c r="FF108" s="257">
        <v>0.84</v>
      </c>
      <c r="FG108" s="255">
        <v>0.94</v>
      </c>
      <c r="FH108" s="257">
        <v>0.78</v>
      </c>
      <c r="FI108" s="255">
        <v>1.21</v>
      </c>
      <c r="FJ108" s="257">
        <v>1.0699999999999998</v>
      </c>
      <c r="FK108" s="255">
        <v>0.95</v>
      </c>
      <c r="FL108" s="257">
        <v>0.82</v>
      </c>
      <c r="FM108" s="255">
        <v>0.8</v>
      </c>
      <c r="FN108" s="257">
        <v>0.65999999999999992</v>
      </c>
      <c r="FO108" s="255">
        <v>0.86</v>
      </c>
      <c r="FP108" s="257">
        <v>0.74</v>
      </c>
      <c r="FQ108" s="255">
        <v>1</v>
      </c>
      <c r="FR108" s="257">
        <v>0.87999999999999989</v>
      </c>
      <c r="FS108" s="255">
        <v>0.95</v>
      </c>
      <c r="FT108" s="257">
        <v>0.83</v>
      </c>
      <c r="FU108" s="255">
        <v>0.74</v>
      </c>
      <c r="FV108" s="257">
        <v>0.62</v>
      </c>
      <c r="FW108" s="255">
        <v>0.71</v>
      </c>
      <c r="FX108" s="257">
        <v>0.59</v>
      </c>
      <c r="FY108" s="255">
        <v>0.79</v>
      </c>
      <c r="FZ108" s="257">
        <v>0.67999999999999994</v>
      </c>
      <c r="GA108" s="255">
        <v>0.73</v>
      </c>
      <c r="GB108" s="257">
        <v>0.62</v>
      </c>
      <c r="GC108" s="255">
        <v>0.89</v>
      </c>
      <c r="GD108" s="257">
        <v>0.77</v>
      </c>
      <c r="GE108" s="255">
        <v>1.1200000000000001</v>
      </c>
      <c r="GF108" s="257">
        <v>1</v>
      </c>
      <c r="GG108" s="255">
        <v>1.1099999999999999</v>
      </c>
      <c r="GH108" s="257">
        <v>0.99</v>
      </c>
      <c r="GI108" s="255">
        <v>1.18</v>
      </c>
      <c r="GJ108" s="257">
        <v>1.05</v>
      </c>
      <c r="GK108" s="255">
        <v>1.04</v>
      </c>
      <c r="GL108" s="257">
        <v>0.90999999999999992</v>
      </c>
      <c r="GM108" s="255">
        <v>1.1499999999999999</v>
      </c>
      <c r="GN108" s="257">
        <v>1.03</v>
      </c>
      <c r="GO108" s="255">
        <v>1.1499999999999999</v>
      </c>
      <c r="GP108" s="257">
        <v>1.04</v>
      </c>
      <c r="GQ108" s="255">
        <v>1.1000000000000001</v>
      </c>
      <c r="GR108" s="257">
        <v>0.98</v>
      </c>
      <c r="GS108" s="255">
        <v>1.23</v>
      </c>
      <c r="GT108" s="257">
        <v>1.1099999999999999</v>
      </c>
      <c r="GU108" s="255">
        <v>1.31</v>
      </c>
      <c r="GV108" s="257">
        <v>1.2</v>
      </c>
      <c r="GW108" s="255">
        <v>1.1399999999999999</v>
      </c>
      <c r="GX108" s="257">
        <v>1.02</v>
      </c>
      <c r="GY108" s="255">
        <v>1.27</v>
      </c>
      <c r="GZ108" s="257">
        <v>1.1499999999999999</v>
      </c>
      <c r="HA108" s="255">
        <v>1.2210000000000001</v>
      </c>
      <c r="HB108" s="257">
        <v>1.101</v>
      </c>
      <c r="HC108" s="255">
        <v>1.1970000000000001</v>
      </c>
      <c r="HD108" s="257">
        <v>1.0779999999999998</v>
      </c>
      <c r="HE108" s="255">
        <v>1.155</v>
      </c>
      <c r="HF108" s="257">
        <v>1.04</v>
      </c>
      <c r="HG108" s="255">
        <v>1.353</v>
      </c>
      <c r="HH108" s="257">
        <v>1.232</v>
      </c>
      <c r="HI108" s="255">
        <v>1.3660000000000001</v>
      </c>
      <c r="HJ108" s="257">
        <v>1.2329999999999999</v>
      </c>
      <c r="HK108" s="255">
        <v>1.304</v>
      </c>
      <c r="HL108" s="257">
        <v>1.173</v>
      </c>
      <c r="HM108" s="255">
        <v>1.37</v>
      </c>
      <c r="HN108" s="257">
        <v>1.2429999999999999</v>
      </c>
      <c r="HO108" s="255">
        <v>1.242</v>
      </c>
      <c r="HP108" s="257">
        <v>1.1099999999999999</v>
      </c>
      <c r="HQ108" s="255">
        <v>1.238</v>
      </c>
      <c r="HR108" s="257">
        <v>1.109</v>
      </c>
      <c r="HS108" s="255">
        <v>1.29</v>
      </c>
      <c r="HT108" s="257">
        <v>1.17</v>
      </c>
      <c r="HU108" s="255">
        <v>1.22</v>
      </c>
      <c r="HV108" s="257">
        <v>1.0899999999999999</v>
      </c>
      <c r="HW108" s="413">
        <v>1.36</v>
      </c>
      <c r="HX108" s="414">
        <v>1.24</v>
      </c>
      <c r="HY108" s="413">
        <v>1.32</v>
      </c>
      <c r="HZ108" s="414">
        <v>1.2</v>
      </c>
      <c r="IA108" s="413">
        <v>1.23</v>
      </c>
      <c r="IB108" s="414">
        <v>1.1099999999999999</v>
      </c>
      <c r="IC108" s="255">
        <v>1.1000000000000001</v>
      </c>
      <c r="ID108" s="257">
        <v>0.97</v>
      </c>
      <c r="IE108" s="255">
        <v>1.04</v>
      </c>
      <c r="IF108" s="257">
        <v>0.91999999999999993</v>
      </c>
      <c r="IG108" s="413">
        <v>1.01</v>
      </c>
      <c r="IH108" s="414">
        <v>0.8899999999999999</v>
      </c>
      <c r="II108" s="413">
        <v>0.9</v>
      </c>
      <c r="IJ108" s="414">
        <v>0.78</v>
      </c>
      <c r="IK108" s="413">
        <v>0.98</v>
      </c>
      <c r="IL108" s="414">
        <v>0.85999999999999988</v>
      </c>
      <c r="IM108" s="413">
        <v>0.8</v>
      </c>
      <c r="IN108" s="414">
        <v>0.67999999999999994</v>
      </c>
      <c r="IO108" s="413">
        <v>0.77</v>
      </c>
      <c r="IP108" s="414">
        <v>0.64999999999999991</v>
      </c>
      <c r="IQ108" s="413">
        <v>0.6</v>
      </c>
      <c r="IR108" s="414">
        <v>0.48</v>
      </c>
      <c r="IS108" s="413">
        <v>0.27</v>
      </c>
      <c r="IT108" s="414">
        <v>0.17999999999999994</v>
      </c>
      <c r="IU108" s="413">
        <v>0.55000000000000004</v>
      </c>
      <c r="IV108" s="414">
        <v>0.45999999999999996</v>
      </c>
      <c r="IW108" s="413">
        <v>0.74</v>
      </c>
      <c r="IX108" s="414">
        <v>0.6399999999999999</v>
      </c>
      <c r="IY108" s="413">
        <v>0.74</v>
      </c>
      <c r="IZ108" s="414">
        <v>0.6399999999999999</v>
      </c>
      <c r="JA108" s="413">
        <f>+INDEX('[1]CCSU-NSU-historical'!$1:$1048576,ROW(),+MATCH(JA$13,'[1]CCSU-NSU-historical'!$13:$13,0))</f>
        <v>0.79</v>
      </c>
      <c r="JB108" s="414">
        <f>+INDEX('[1]CCSU-NSU-historical'!$1:$1048576,ROW(),+MATCH(JB$13,'[1]CCSU-NSU-historical'!$13:$13,0)+1)</f>
        <v>0.7</v>
      </c>
      <c r="JC108" s="413">
        <v>0.55000000000000004</v>
      </c>
      <c r="JD108" s="414">
        <v>0.47</v>
      </c>
      <c r="JE108" s="413">
        <v>0.42000000000000004</v>
      </c>
      <c r="JF108" s="414">
        <v>0.33999999999999997</v>
      </c>
      <c r="JG108" s="413">
        <v>0.88</v>
      </c>
      <c r="JH108" s="414">
        <v>0.79999999999999993</v>
      </c>
      <c r="JI108" s="413">
        <v>0.76</v>
      </c>
      <c r="JJ108" s="414">
        <v>0.69</v>
      </c>
      <c r="JK108" s="413">
        <v>0.78</v>
      </c>
      <c r="JL108" s="414">
        <v>0.71</v>
      </c>
      <c r="JM108" s="413">
        <v>0.81</v>
      </c>
      <c r="JN108" s="414">
        <v>0.74</v>
      </c>
      <c r="JO108" s="413">
        <v>0.72</v>
      </c>
      <c r="JP108" s="414">
        <v>0.64999999999999991</v>
      </c>
      <c r="JQ108" s="413">
        <v>0.84000000000000008</v>
      </c>
      <c r="JR108" s="414">
        <v>0.76</v>
      </c>
      <c r="JS108" s="413">
        <v>0.75</v>
      </c>
      <c r="JT108" s="414">
        <v>0.66999999999999993</v>
      </c>
      <c r="JU108" s="413">
        <v>0.73</v>
      </c>
      <c r="JV108" s="414">
        <v>0.64999999999999991</v>
      </c>
      <c r="JW108" s="413">
        <v>0.74</v>
      </c>
      <c r="JX108" s="414">
        <v>0.65999999999999992</v>
      </c>
      <c r="JY108" s="413">
        <v>0.72</v>
      </c>
      <c r="JZ108" s="414">
        <v>0.64999999999999991</v>
      </c>
    </row>
    <row r="109" spans="1:286" x14ac:dyDescent="0.3">
      <c r="A109" s="191" t="s">
        <v>227</v>
      </c>
      <c r="B109" s="258" t="s">
        <v>226</v>
      </c>
      <c r="C109" s="271"/>
      <c r="D109" s="274"/>
      <c r="E109" s="26" t="s">
        <v>161</v>
      </c>
      <c r="F109" s="252" t="s">
        <v>319</v>
      </c>
      <c r="G109" s="253">
        <v>1.2</v>
      </c>
      <c r="H109" s="254">
        <v>1.2</v>
      </c>
      <c r="I109" s="255">
        <v>3.7800000000000002</v>
      </c>
      <c r="J109" s="257">
        <v>3.55</v>
      </c>
      <c r="K109" s="255">
        <v>3.49</v>
      </c>
      <c r="L109" s="257" t="s">
        <v>55</v>
      </c>
      <c r="M109" s="255">
        <v>3.42</v>
      </c>
      <c r="N109" s="257" t="s">
        <v>55</v>
      </c>
      <c r="O109" s="255">
        <v>3.46</v>
      </c>
      <c r="P109" s="257" t="s">
        <v>55</v>
      </c>
      <c r="Q109" s="255">
        <v>3.51</v>
      </c>
      <c r="R109" s="257" t="s">
        <v>55</v>
      </c>
      <c r="S109" s="255">
        <v>3.3</v>
      </c>
      <c r="T109" s="257" t="s">
        <v>55</v>
      </c>
      <c r="U109" s="255">
        <v>3.27</v>
      </c>
      <c r="V109" s="257" t="s">
        <v>55</v>
      </c>
      <c r="W109" s="255">
        <v>3.3099999999999996</v>
      </c>
      <c r="X109" s="257" t="s">
        <v>55</v>
      </c>
      <c r="Y109" s="255">
        <v>3.23</v>
      </c>
      <c r="Z109" s="257" t="s">
        <v>55</v>
      </c>
      <c r="AA109" s="255">
        <v>3.24</v>
      </c>
      <c r="AB109" s="257" t="s">
        <v>55</v>
      </c>
      <c r="AC109" s="255">
        <v>3.17</v>
      </c>
      <c r="AD109" s="257" t="s">
        <v>55</v>
      </c>
      <c r="AE109" s="255">
        <v>2.87</v>
      </c>
      <c r="AF109" s="257" t="s">
        <v>55</v>
      </c>
      <c r="AG109" s="255">
        <v>2.81</v>
      </c>
      <c r="AH109" s="257" t="s">
        <v>55</v>
      </c>
      <c r="AI109" s="255">
        <v>2.8</v>
      </c>
      <c r="AJ109" s="257" t="s">
        <v>55</v>
      </c>
      <c r="AK109" s="255">
        <v>2.4900000000000002</v>
      </c>
      <c r="AL109" s="257" t="s">
        <v>55</v>
      </c>
      <c r="AM109" s="255">
        <v>2.67</v>
      </c>
      <c r="AN109" s="257" t="s">
        <v>55</v>
      </c>
      <c r="AO109" s="255">
        <v>2.76</v>
      </c>
      <c r="AP109" s="257" t="s">
        <v>55</v>
      </c>
      <c r="AQ109" s="255">
        <v>2.8600000000000003</v>
      </c>
      <c r="AR109" s="257" t="s">
        <v>55</v>
      </c>
      <c r="AS109" s="255">
        <v>2.9699999999999998</v>
      </c>
      <c r="AT109" s="257" t="s">
        <v>55</v>
      </c>
      <c r="AU109" s="255">
        <v>3.12</v>
      </c>
      <c r="AV109" s="257" t="s">
        <v>55</v>
      </c>
      <c r="AW109" s="255">
        <v>3.2</v>
      </c>
      <c r="AX109" s="257">
        <v>3</v>
      </c>
      <c r="AY109" s="255">
        <v>3.23</v>
      </c>
      <c r="AZ109" s="257">
        <v>3.05</v>
      </c>
      <c r="BA109" s="255">
        <v>3.38</v>
      </c>
      <c r="BB109" s="257">
        <v>3.19</v>
      </c>
      <c r="BC109" s="255">
        <v>3.1500000000000004</v>
      </c>
      <c r="BD109" s="257">
        <v>2.95</v>
      </c>
      <c r="BE109" s="255">
        <v>3.04</v>
      </c>
      <c r="BF109" s="257">
        <v>2.8499999999999996</v>
      </c>
      <c r="BG109" s="255">
        <v>2.74</v>
      </c>
      <c r="BH109" s="257">
        <v>2.5499999999999998</v>
      </c>
      <c r="BI109" s="255">
        <v>2.4299999999999997</v>
      </c>
      <c r="BJ109" s="257">
        <v>2.25</v>
      </c>
      <c r="BK109" s="255">
        <v>2.2999999999999998</v>
      </c>
      <c r="BL109" s="257">
        <v>2.12</v>
      </c>
      <c r="BM109" s="255">
        <v>2.38</v>
      </c>
      <c r="BN109" s="257">
        <v>2.19</v>
      </c>
      <c r="BO109" s="255">
        <v>2.25</v>
      </c>
      <c r="BP109" s="257">
        <v>2.06</v>
      </c>
      <c r="BQ109" s="255">
        <v>2.04</v>
      </c>
      <c r="BR109" s="257">
        <v>1.8599999999999999</v>
      </c>
      <c r="BS109" s="255">
        <v>2.04</v>
      </c>
      <c r="BT109" s="257">
        <v>1.8599999999999999</v>
      </c>
      <c r="BU109" s="255">
        <v>2.02</v>
      </c>
      <c r="BV109" s="257">
        <v>1.8399999999999999</v>
      </c>
      <c r="BW109" s="255">
        <v>2.15</v>
      </c>
      <c r="BX109" s="257">
        <v>1.98</v>
      </c>
      <c r="BY109" s="255">
        <v>2.04</v>
      </c>
      <c r="BZ109" s="257">
        <v>1.8599999999999999</v>
      </c>
      <c r="CA109" s="255">
        <v>1.9100000000000001</v>
      </c>
      <c r="CB109" s="257">
        <v>1.74</v>
      </c>
      <c r="CC109" s="255">
        <v>1.98</v>
      </c>
      <c r="CD109" s="257">
        <v>1.7999999999999998</v>
      </c>
      <c r="CE109" s="255">
        <v>1.86</v>
      </c>
      <c r="CF109" s="257">
        <v>1.68</v>
      </c>
      <c r="CG109" s="255">
        <v>1.87</v>
      </c>
      <c r="CH109" s="257">
        <v>1.69</v>
      </c>
      <c r="CI109" s="255">
        <v>1.9</v>
      </c>
      <c r="CJ109" s="257">
        <v>1.72</v>
      </c>
      <c r="CK109" s="255">
        <v>1.9</v>
      </c>
      <c r="CL109" s="257">
        <v>1.71</v>
      </c>
      <c r="CM109" s="255">
        <v>1.83</v>
      </c>
      <c r="CN109" s="257">
        <v>1.65</v>
      </c>
      <c r="CO109" s="255">
        <v>1.86</v>
      </c>
      <c r="CP109" s="257">
        <v>1.67</v>
      </c>
      <c r="CQ109" s="255">
        <v>2.09</v>
      </c>
      <c r="CR109" s="257">
        <v>1.91</v>
      </c>
      <c r="CS109" s="255">
        <v>2.02</v>
      </c>
      <c r="CT109" s="257">
        <v>1.8399999999999999</v>
      </c>
      <c r="CU109" s="255">
        <v>2.0499999999999998</v>
      </c>
      <c r="CV109" s="257">
        <v>1.8599999999999999</v>
      </c>
      <c r="CW109" s="255">
        <v>1.9100000000000001</v>
      </c>
      <c r="CX109" s="257">
        <v>1.72</v>
      </c>
      <c r="CY109" s="255">
        <v>2.06</v>
      </c>
      <c r="CZ109" s="257">
        <v>1.87</v>
      </c>
      <c r="DA109" s="255">
        <v>2.3600000000000003</v>
      </c>
      <c r="DB109" s="257">
        <v>2.17</v>
      </c>
      <c r="DC109" s="255">
        <v>2.4000000000000004</v>
      </c>
      <c r="DD109" s="257">
        <v>2.2000000000000002</v>
      </c>
      <c r="DE109" s="255">
        <v>2.44</v>
      </c>
      <c r="DF109" s="257">
        <v>2.2400000000000002</v>
      </c>
      <c r="DG109" s="255">
        <v>2.41</v>
      </c>
      <c r="DH109" s="257">
        <v>2.21</v>
      </c>
      <c r="DI109" s="255">
        <v>2.37</v>
      </c>
      <c r="DJ109" s="257">
        <v>2.16</v>
      </c>
      <c r="DK109" s="255">
        <v>2.33</v>
      </c>
      <c r="DL109" s="257">
        <v>2.12</v>
      </c>
      <c r="DM109" s="255">
        <v>2.5499999999999998</v>
      </c>
      <c r="DN109" s="257">
        <v>2.34</v>
      </c>
      <c r="DO109" s="255">
        <v>2.2800000000000002</v>
      </c>
      <c r="DP109" s="257">
        <v>2.06</v>
      </c>
      <c r="DQ109" s="255">
        <v>2.25</v>
      </c>
      <c r="DR109" s="257">
        <v>2.04</v>
      </c>
      <c r="DS109" s="255">
        <v>2.25</v>
      </c>
      <c r="DT109" s="257">
        <v>2.04</v>
      </c>
      <c r="DU109" s="255">
        <v>2.16</v>
      </c>
      <c r="DV109" s="257">
        <v>1.95</v>
      </c>
      <c r="DW109" s="255">
        <v>2.0700000000000003</v>
      </c>
      <c r="DX109" s="257">
        <v>1.8599999999999999</v>
      </c>
      <c r="DY109" s="255">
        <v>2.0099999999999998</v>
      </c>
      <c r="DZ109" s="257">
        <v>1.7999999999999998</v>
      </c>
      <c r="EA109" s="255">
        <v>1.92</v>
      </c>
      <c r="EB109" s="257">
        <v>1.72</v>
      </c>
      <c r="EC109" s="255">
        <v>1.83</v>
      </c>
      <c r="ED109" s="257">
        <v>1.65</v>
      </c>
      <c r="EE109" s="255">
        <v>1.8900000000000001</v>
      </c>
      <c r="EF109" s="257">
        <v>1.69</v>
      </c>
      <c r="EG109" s="255">
        <v>1.86</v>
      </c>
      <c r="EH109" s="257">
        <v>1.67</v>
      </c>
      <c r="EI109" s="255">
        <v>1.71</v>
      </c>
      <c r="EJ109" s="257">
        <v>1.54</v>
      </c>
      <c r="EK109" s="255">
        <v>1.6800000000000002</v>
      </c>
      <c r="EL109" s="257">
        <v>1.51</v>
      </c>
      <c r="EM109" s="255">
        <v>1.23</v>
      </c>
      <c r="EN109" s="257">
        <v>1.05</v>
      </c>
      <c r="EO109" s="255">
        <v>1.31</v>
      </c>
      <c r="EP109" s="257">
        <v>1.1299999999999999</v>
      </c>
      <c r="EQ109" s="255">
        <v>1.3</v>
      </c>
      <c r="ER109" s="257">
        <v>1.1299999999999999</v>
      </c>
      <c r="ES109" s="255">
        <v>1.34</v>
      </c>
      <c r="ET109" s="257">
        <v>1.17</v>
      </c>
      <c r="EU109" s="255">
        <v>1.27</v>
      </c>
      <c r="EV109" s="257">
        <v>1.0899999999999999</v>
      </c>
      <c r="EW109" s="255">
        <v>1.4000000000000001</v>
      </c>
      <c r="EX109" s="257">
        <v>1.2</v>
      </c>
      <c r="EY109" s="255">
        <v>1.26</v>
      </c>
      <c r="EZ109" s="257">
        <v>1.0699999999999998</v>
      </c>
      <c r="FA109" s="255">
        <v>1.1800000000000002</v>
      </c>
      <c r="FB109" s="257">
        <v>0.99</v>
      </c>
      <c r="FC109" s="255">
        <v>1.2</v>
      </c>
      <c r="FD109" s="257">
        <v>1.01</v>
      </c>
      <c r="FE109" s="255">
        <v>1.03</v>
      </c>
      <c r="FF109" s="257">
        <v>0.84</v>
      </c>
      <c r="FG109" s="255">
        <v>0.99</v>
      </c>
      <c r="FH109" s="257">
        <v>0.78</v>
      </c>
      <c r="FI109" s="255">
        <v>1.26</v>
      </c>
      <c r="FJ109" s="257">
        <v>1.0699999999999998</v>
      </c>
      <c r="FK109" s="255">
        <v>1</v>
      </c>
      <c r="FL109" s="257">
        <v>0.82</v>
      </c>
      <c r="FM109" s="255">
        <v>0.85000000000000009</v>
      </c>
      <c r="FN109" s="257">
        <v>0.65999999999999992</v>
      </c>
      <c r="FO109" s="255">
        <v>0.91</v>
      </c>
      <c r="FP109" s="257">
        <v>0.74</v>
      </c>
      <c r="FQ109" s="255">
        <v>1.05</v>
      </c>
      <c r="FR109" s="257">
        <v>0.87999999999999989</v>
      </c>
      <c r="FS109" s="255">
        <v>1</v>
      </c>
      <c r="FT109" s="257">
        <v>0.83</v>
      </c>
      <c r="FU109" s="255">
        <v>0.79</v>
      </c>
      <c r="FV109" s="257">
        <v>0.62</v>
      </c>
      <c r="FW109" s="255">
        <v>0.76</v>
      </c>
      <c r="FX109" s="257">
        <v>0.59</v>
      </c>
      <c r="FY109" s="255">
        <v>0.84000000000000008</v>
      </c>
      <c r="FZ109" s="257">
        <v>0.67999999999999994</v>
      </c>
      <c r="GA109" s="255">
        <v>0.78</v>
      </c>
      <c r="GB109" s="257">
        <v>0.62</v>
      </c>
      <c r="GC109" s="255">
        <v>0.94000000000000006</v>
      </c>
      <c r="GD109" s="257">
        <v>0.77</v>
      </c>
      <c r="GE109" s="255">
        <v>1.17</v>
      </c>
      <c r="GF109" s="257">
        <v>1</v>
      </c>
      <c r="GG109" s="255">
        <v>1.1600000000000001</v>
      </c>
      <c r="GH109" s="257">
        <v>0.99</v>
      </c>
      <c r="GI109" s="255">
        <v>1.23</v>
      </c>
      <c r="GJ109" s="257">
        <v>1.05</v>
      </c>
      <c r="GK109" s="255">
        <v>1.0900000000000001</v>
      </c>
      <c r="GL109" s="257">
        <v>0.90999999999999992</v>
      </c>
      <c r="GM109" s="255">
        <v>1.2</v>
      </c>
      <c r="GN109" s="257">
        <v>1.03</v>
      </c>
      <c r="GO109" s="255">
        <v>1.2</v>
      </c>
      <c r="GP109" s="257">
        <v>1.04</v>
      </c>
      <c r="GQ109" s="255">
        <v>1.1500000000000001</v>
      </c>
      <c r="GR109" s="257">
        <v>0.98</v>
      </c>
      <c r="GS109" s="255">
        <v>1.28</v>
      </c>
      <c r="GT109" s="257">
        <v>1.1099999999999999</v>
      </c>
      <c r="GU109" s="255">
        <v>1.36</v>
      </c>
      <c r="GV109" s="257">
        <v>1.2</v>
      </c>
      <c r="GW109" s="255">
        <v>1.19</v>
      </c>
      <c r="GX109" s="257">
        <v>1.02</v>
      </c>
      <c r="GY109" s="255">
        <v>1.32</v>
      </c>
      <c r="GZ109" s="257">
        <v>1.1499999999999999</v>
      </c>
      <c r="HA109" s="255">
        <v>1.2710000000000001</v>
      </c>
      <c r="HB109" s="257">
        <v>1.101</v>
      </c>
      <c r="HC109" s="255">
        <v>1.2470000000000001</v>
      </c>
      <c r="HD109" s="257">
        <v>1.0779999999999998</v>
      </c>
      <c r="HE109" s="255">
        <v>1.2050000000000001</v>
      </c>
      <c r="HF109" s="257">
        <v>1.04</v>
      </c>
      <c r="HG109" s="255">
        <v>1.403</v>
      </c>
      <c r="HH109" s="257">
        <v>1.232</v>
      </c>
      <c r="HI109" s="255">
        <v>1.4160000000000001</v>
      </c>
      <c r="HJ109" s="257">
        <v>1.2329999999999999</v>
      </c>
      <c r="HK109" s="255">
        <v>1.3540000000000001</v>
      </c>
      <c r="HL109" s="257">
        <v>1.173</v>
      </c>
      <c r="HM109" s="255">
        <v>1.42</v>
      </c>
      <c r="HN109" s="257">
        <v>1.2429999999999999</v>
      </c>
      <c r="HO109" s="255">
        <v>1.292</v>
      </c>
      <c r="HP109" s="257">
        <v>1.1099999999999999</v>
      </c>
      <c r="HQ109" s="255">
        <v>1.288</v>
      </c>
      <c r="HR109" s="257">
        <v>1.109</v>
      </c>
      <c r="HS109" s="255">
        <v>1.34</v>
      </c>
      <c r="HT109" s="257">
        <v>1.17</v>
      </c>
      <c r="HU109" s="255">
        <v>1.27</v>
      </c>
      <c r="HV109" s="257">
        <v>1.0899999999999999</v>
      </c>
      <c r="HW109" s="413">
        <v>1.4100000000000001</v>
      </c>
      <c r="HX109" s="414">
        <v>1.24</v>
      </c>
      <c r="HY109" s="413">
        <v>1.37</v>
      </c>
      <c r="HZ109" s="414">
        <v>1.2</v>
      </c>
      <c r="IA109" s="413">
        <v>1.28</v>
      </c>
      <c r="IB109" s="414">
        <v>1.1099999999999999</v>
      </c>
      <c r="IC109" s="255">
        <v>1.1500000000000001</v>
      </c>
      <c r="ID109" s="257">
        <v>0.97</v>
      </c>
      <c r="IE109" s="255">
        <v>1.0900000000000001</v>
      </c>
      <c r="IF109" s="257">
        <v>0.91999999999999993</v>
      </c>
      <c r="IG109" s="413">
        <v>1.06</v>
      </c>
      <c r="IH109" s="414">
        <v>0.8899999999999999</v>
      </c>
      <c r="II109" s="413">
        <v>0.95000000000000007</v>
      </c>
      <c r="IJ109" s="414">
        <v>0.78</v>
      </c>
      <c r="IK109" s="413">
        <v>1.03</v>
      </c>
      <c r="IL109" s="414">
        <v>0.85999999999999988</v>
      </c>
      <c r="IM109" s="413">
        <v>0.85000000000000009</v>
      </c>
      <c r="IN109" s="414">
        <v>0.67999999999999994</v>
      </c>
      <c r="IO109" s="413">
        <v>0.82000000000000006</v>
      </c>
      <c r="IP109" s="414">
        <v>0.64999999999999991</v>
      </c>
      <c r="IQ109" s="413">
        <v>0.65</v>
      </c>
      <c r="IR109" s="414">
        <v>0.48</v>
      </c>
      <c r="IS109" s="413">
        <v>0.32000000000000006</v>
      </c>
      <c r="IT109" s="414">
        <v>0.17999999999999994</v>
      </c>
      <c r="IU109" s="413">
        <v>0.60000000000000009</v>
      </c>
      <c r="IV109" s="414">
        <v>0.45999999999999996</v>
      </c>
      <c r="IW109" s="413">
        <v>0.79</v>
      </c>
      <c r="IX109" s="414">
        <v>0.6399999999999999</v>
      </c>
      <c r="IY109" s="413">
        <v>0.79</v>
      </c>
      <c r="IZ109" s="414">
        <v>0.6399999999999999</v>
      </c>
      <c r="JA109" s="413">
        <f>+INDEX('[1]CCSU-NSU-historical'!$1:$1048576,ROW(),+MATCH(JA$13,'[1]CCSU-NSU-historical'!$13:$13,0))</f>
        <v>0.84000000000000008</v>
      </c>
      <c r="JB109" s="414">
        <f>+INDEX('[1]CCSU-NSU-historical'!$1:$1048576,ROW(),+MATCH(JB$13,'[1]CCSU-NSU-historical'!$13:$13,0)+1)</f>
        <v>0.7</v>
      </c>
      <c r="JC109" s="413">
        <v>0.60000000000000009</v>
      </c>
      <c r="JD109" s="414">
        <v>0.47</v>
      </c>
      <c r="JE109" s="413">
        <v>0.47000000000000008</v>
      </c>
      <c r="JF109" s="414">
        <v>0.33999999999999997</v>
      </c>
      <c r="JG109" s="413">
        <v>0.93</v>
      </c>
      <c r="JH109" s="414">
        <v>0.79999999999999993</v>
      </c>
      <c r="JI109" s="413">
        <v>0.81</v>
      </c>
      <c r="JJ109" s="414">
        <v>0.69</v>
      </c>
      <c r="JK109" s="413">
        <v>0.83</v>
      </c>
      <c r="JL109" s="414">
        <v>0.71</v>
      </c>
      <c r="JM109" s="413">
        <v>0.8600000000000001</v>
      </c>
      <c r="JN109" s="414">
        <v>0.74</v>
      </c>
      <c r="JO109" s="413">
        <v>0.77</v>
      </c>
      <c r="JP109" s="414">
        <v>0.64999999999999991</v>
      </c>
      <c r="JQ109" s="413">
        <v>0.89000000000000012</v>
      </c>
      <c r="JR109" s="414">
        <v>0.76</v>
      </c>
      <c r="JS109" s="413">
        <v>0.8</v>
      </c>
      <c r="JT109" s="414">
        <v>0.66999999999999993</v>
      </c>
      <c r="JU109" s="413">
        <v>0.78</v>
      </c>
      <c r="JV109" s="414">
        <v>0.64999999999999991</v>
      </c>
      <c r="JW109" s="413">
        <v>0.79</v>
      </c>
      <c r="JX109" s="414">
        <v>0.65999999999999992</v>
      </c>
      <c r="JY109" s="413">
        <v>0.77</v>
      </c>
      <c r="JZ109" s="414">
        <v>0.64999999999999991</v>
      </c>
    </row>
    <row r="110" spans="1:286" x14ac:dyDescent="0.3">
      <c r="A110" s="192" t="s">
        <v>227</v>
      </c>
      <c r="B110" s="192" t="s">
        <v>227</v>
      </c>
      <c r="C110" s="277"/>
      <c r="D110" s="278"/>
      <c r="E110" s="27" t="s">
        <v>162</v>
      </c>
      <c r="F110" s="263" t="s">
        <v>320</v>
      </c>
      <c r="G110" s="264">
        <v>1.2</v>
      </c>
      <c r="H110" s="265">
        <v>1.2</v>
      </c>
      <c r="I110" s="266">
        <v>3.7800000000000002</v>
      </c>
      <c r="J110" s="267">
        <v>3.6799999999999997</v>
      </c>
      <c r="K110" s="266">
        <v>3.49</v>
      </c>
      <c r="L110" s="267">
        <v>3.3899999999999997</v>
      </c>
      <c r="M110" s="266">
        <v>3.42</v>
      </c>
      <c r="N110" s="267">
        <v>3.3200000000000003</v>
      </c>
      <c r="O110" s="266">
        <v>3.46</v>
      </c>
      <c r="P110" s="267">
        <v>3.3600000000000003</v>
      </c>
      <c r="Q110" s="266">
        <v>3.51</v>
      </c>
      <c r="R110" s="267">
        <v>3.41</v>
      </c>
      <c r="S110" s="266">
        <v>3.3</v>
      </c>
      <c r="T110" s="267">
        <v>3.2</v>
      </c>
      <c r="U110" s="266">
        <v>3.27</v>
      </c>
      <c r="V110" s="267">
        <v>3.17</v>
      </c>
      <c r="W110" s="266">
        <v>3.3099999999999996</v>
      </c>
      <c r="X110" s="267">
        <v>3.21</v>
      </c>
      <c r="Y110" s="266">
        <v>3.23</v>
      </c>
      <c r="Z110" s="267">
        <v>3.13</v>
      </c>
      <c r="AA110" s="266">
        <v>3.24</v>
      </c>
      <c r="AB110" s="267">
        <v>3.1399999999999997</v>
      </c>
      <c r="AC110" s="266">
        <v>3.17</v>
      </c>
      <c r="AD110" s="267">
        <v>3.0700000000000003</v>
      </c>
      <c r="AE110" s="266">
        <v>2.87</v>
      </c>
      <c r="AF110" s="267">
        <v>2.77</v>
      </c>
      <c r="AG110" s="266">
        <v>2.81</v>
      </c>
      <c r="AH110" s="267">
        <v>2.71</v>
      </c>
      <c r="AI110" s="266">
        <v>2.8</v>
      </c>
      <c r="AJ110" s="267">
        <v>2.7</v>
      </c>
      <c r="AK110" s="266">
        <v>2.4900000000000002</v>
      </c>
      <c r="AL110" s="267">
        <v>2.3899999999999997</v>
      </c>
      <c r="AM110" s="266">
        <v>2.67</v>
      </c>
      <c r="AN110" s="267">
        <v>2.5700000000000003</v>
      </c>
      <c r="AO110" s="266">
        <v>2.76</v>
      </c>
      <c r="AP110" s="267">
        <v>2.66</v>
      </c>
      <c r="AQ110" s="266">
        <v>2.8600000000000003</v>
      </c>
      <c r="AR110" s="267">
        <v>2.76</v>
      </c>
      <c r="AS110" s="266">
        <v>2.9699999999999998</v>
      </c>
      <c r="AT110" s="267">
        <v>2.87</v>
      </c>
      <c r="AU110" s="266">
        <v>3.12</v>
      </c>
      <c r="AV110" s="267">
        <v>3.02</v>
      </c>
      <c r="AW110" s="266">
        <v>3.2</v>
      </c>
      <c r="AX110" s="267">
        <v>3.0999999999999996</v>
      </c>
      <c r="AY110" s="266">
        <v>3.23</v>
      </c>
      <c r="AZ110" s="267">
        <v>3.13</v>
      </c>
      <c r="BA110" s="266">
        <v>3.38</v>
      </c>
      <c r="BB110" s="267">
        <v>3.2800000000000002</v>
      </c>
      <c r="BC110" s="266">
        <v>3.1500000000000004</v>
      </c>
      <c r="BD110" s="267">
        <v>3.05</v>
      </c>
      <c r="BE110" s="266">
        <v>3.04</v>
      </c>
      <c r="BF110" s="267">
        <v>2.94</v>
      </c>
      <c r="BG110" s="266">
        <v>2.74</v>
      </c>
      <c r="BH110" s="267">
        <v>2.6399999999999997</v>
      </c>
      <c r="BI110" s="266">
        <v>2.4299999999999997</v>
      </c>
      <c r="BJ110" s="267">
        <v>2.33</v>
      </c>
      <c r="BK110" s="266">
        <v>2.2999999999999998</v>
      </c>
      <c r="BL110" s="267">
        <v>2.2000000000000002</v>
      </c>
      <c r="BM110" s="266">
        <v>2.38</v>
      </c>
      <c r="BN110" s="267">
        <v>2.2800000000000002</v>
      </c>
      <c r="BO110" s="266">
        <v>2.25</v>
      </c>
      <c r="BP110" s="267">
        <v>2.15</v>
      </c>
      <c r="BQ110" s="266">
        <v>2.04</v>
      </c>
      <c r="BR110" s="267">
        <v>1.94</v>
      </c>
      <c r="BS110" s="266">
        <v>2.04</v>
      </c>
      <c r="BT110" s="267">
        <v>1.94</v>
      </c>
      <c r="BU110" s="266">
        <v>2.02</v>
      </c>
      <c r="BV110" s="267">
        <v>1.92</v>
      </c>
      <c r="BW110" s="266">
        <v>2.15</v>
      </c>
      <c r="BX110" s="267">
        <v>2.0499999999999998</v>
      </c>
      <c r="BY110" s="266">
        <v>2.04</v>
      </c>
      <c r="BZ110" s="267">
        <v>1.94</v>
      </c>
      <c r="CA110" s="266">
        <v>1.9100000000000001</v>
      </c>
      <c r="CB110" s="267">
        <v>1.81</v>
      </c>
      <c r="CC110" s="266">
        <v>1.98</v>
      </c>
      <c r="CD110" s="267">
        <v>1.88</v>
      </c>
      <c r="CE110" s="266">
        <v>1.86</v>
      </c>
      <c r="CF110" s="267">
        <v>1.76</v>
      </c>
      <c r="CG110" s="266">
        <v>1.87</v>
      </c>
      <c r="CH110" s="267">
        <v>1.77</v>
      </c>
      <c r="CI110" s="266">
        <v>1.9</v>
      </c>
      <c r="CJ110" s="267">
        <v>1.7999999999999998</v>
      </c>
      <c r="CK110" s="266">
        <v>1.9</v>
      </c>
      <c r="CL110" s="267">
        <v>1.7999999999999998</v>
      </c>
      <c r="CM110" s="266">
        <v>1.83</v>
      </c>
      <c r="CN110" s="267">
        <v>1.73</v>
      </c>
      <c r="CO110" s="266">
        <v>1.86</v>
      </c>
      <c r="CP110" s="267">
        <v>1.76</v>
      </c>
      <c r="CQ110" s="266">
        <v>2.09</v>
      </c>
      <c r="CR110" s="267">
        <v>1.99</v>
      </c>
      <c r="CS110" s="266">
        <v>2.02</v>
      </c>
      <c r="CT110" s="267">
        <v>1.92</v>
      </c>
      <c r="CU110" s="266">
        <v>2.0499999999999998</v>
      </c>
      <c r="CV110" s="267">
        <v>1.95</v>
      </c>
      <c r="CW110" s="266">
        <v>1.9100000000000001</v>
      </c>
      <c r="CX110" s="267">
        <v>1.81</v>
      </c>
      <c r="CY110" s="266">
        <v>2.06</v>
      </c>
      <c r="CZ110" s="267">
        <v>1.96</v>
      </c>
      <c r="DA110" s="266">
        <v>2.3600000000000003</v>
      </c>
      <c r="DB110" s="267">
        <v>2.2599999999999998</v>
      </c>
      <c r="DC110" s="266">
        <v>2.4000000000000004</v>
      </c>
      <c r="DD110" s="267">
        <v>2.2999999999999998</v>
      </c>
      <c r="DE110" s="266">
        <v>2.44</v>
      </c>
      <c r="DF110" s="267">
        <v>2.34</v>
      </c>
      <c r="DG110" s="266">
        <v>2.41</v>
      </c>
      <c r="DH110" s="267">
        <v>2.31</v>
      </c>
      <c r="DI110" s="266">
        <v>2.37</v>
      </c>
      <c r="DJ110" s="267">
        <v>2.27</v>
      </c>
      <c r="DK110" s="266">
        <v>2.33</v>
      </c>
      <c r="DL110" s="267">
        <v>2.23</v>
      </c>
      <c r="DM110" s="266">
        <v>2.5499999999999998</v>
      </c>
      <c r="DN110" s="267">
        <v>2.4500000000000002</v>
      </c>
      <c r="DO110" s="266">
        <v>2.2800000000000002</v>
      </c>
      <c r="DP110" s="267">
        <v>2.1799999999999997</v>
      </c>
      <c r="DQ110" s="266">
        <v>2.25</v>
      </c>
      <c r="DR110" s="267">
        <v>2.15</v>
      </c>
      <c r="DS110" s="266">
        <v>2.25</v>
      </c>
      <c r="DT110" s="267">
        <v>2.15</v>
      </c>
      <c r="DU110" s="266">
        <v>2.16</v>
      </c>
      <c r="DV110" s="267">
        <v>2.06</v>
      </c>
      <c r="DW110" s="266">
        <v>2.0700000000000003</v>
      </c>
      <c r="DX110" s="267">
        <v>1.97</v>
      </c>
      <c r="DY110" s="266">
        <v>2.0099999999999998</v>
      </c>
      <c r="DZ110" s="267">
        <v>1.91</v>
      </c>
      <c r="EA110" s="266">
        <v>1.92</v>
      </c>
      <c r="EB110" s="267">
        <v>1.8199999999999998</v>
      </c>
      <c r="EC110" s="266">
        <v>1.83</v>
      </c>
      <c r="ED110" s="267">
        <v>1.73</v>
      </c>
      <c r="EE110" s="266">
        <v>1.8900000000000001</v>
      </c>
      <c r="EF110" s="267">
        <v>1.79</v>
      </c>
      <c r="EG110" s="266">
        <v>1.86</v>
      </c>
      <c r="EH110" s="267">
        <v>1.76</v>
      </c>
      <c r="EI110" s="266">
        <v>1.71</v>
      </c>
      <c r="EJ110" s="267">
        <v>1.6099999999999999</v>
      </c>
      <c r="EK110" s="266">
        <v>1.6800000000000002</v>
      </c>
      <c r="EL110" s="267">
        <v>1.58</v>
      </c>
      <c r="EM110" s="266">
        <v>1.23</v>
      </c>
      <c r="EN110" s="267">
        <v>1.1299999999999999</v>
      </c>
      <c r="EO110" s="266">
        <v>1.31</v>
      </c>
      <c r="EP110" s="267">
        <v>1.21</v>
      </c>
      <c r="EQ110" s="266">
        <v>1.3</v>
      </c>
      <c r="ER110" s="267">
        <v>1.2</v>
      </c>
      <c r="ES110" s="266">
        <v>1.34</v>
      </c>
      <c r="ET110" s="267">
        <v>1.24</v>
      </c>
      <c r="EU110" s="266">
        <v>1.27</v>
      </c>
      <c r="EV110" s="267">
        <v>1.17</v>
      </c>
      <c r="EW110" s="266">
        <v>1.4000000000000001</v>
      </c>
      <c r="EX110" s="267">
        <v>1.3</v>
      </c>
      <c r="EY110" s="266">
        <v>1.26</v>
      </c>
      <c r="EZ110" s="267">
        <v>1.1599999999999999</v>
      </c>
      <c r="FA110" s="266">
        <v>1.1800000000000002</v>
      </c>
      <c r="FB110" s="267">
        <v>1.08</v>
      </c>
      <c r="FC110" s="266">
        <v>1.2</v>
      </c>
      <c r="FD110" s="267">
        <v>1.0999999999999999</v>
      </c>
      <c r="FE110" s="266">
        <v>1.03</v>
      </c>
      <c r="FF110" s="267">
        <v>0.92999999999999994</v>
      </c>
      <c r="FG110" s="266">
        <v>0.99</v>
      </c>
      <c r="FH110" s="267">
        <v>0.8899999999999999</v>
      </c>
      <c r="FI110" s="266">
        <v>1.26</v>
      </c>
      <c r="FJ110" s="267">
        <v>1.1599999999999999</v>
      </c>
      <c r="FK110" s="266">
        <v>1</v>
      </c>
      <c r="FL110" s="267">
        <v>0.89999999999999991</v>
      </c>
      <c r="FM110" s="266">
        <v>0.85000000000000009</v>
      </c>
      <c r="FN110" s="267">
        <v>0.75</v>
      </c>
      <c r="FO110" s="266">
        <v>0.91</v>
      </c>
      <c r="FP110" s="267">
        <v>0.80999999999999994</v>
      </c>
      <c r="FQ110" s="266">
        <v>1.05</v>
      </c>
      <c r="FR110" s="267">
        <v>0.95</v>
      </c>
      <c r="FS110" s="266">
        <v>1</v>
      </c>
      <c r="FT110" s="267">
        <v>0.89999999999999991</v>
      </c>
      <c r="FU110" s="266">
        <v>0.79</v>
      </c>
      <c r="FV110" s="267">
        <v>0.69</v>
      </c>
      <c r="FW110" s="266">
        <v>0.76</v>
      </c>
      <c r="FX110" s="267">
        <v>0.65999999999999992</v>
      </c>
      <c r="FY110" s="266">
        <v>0.84000000000000008</v>
      </c>
      <c r="FZ110" s="267">
        <v>0.74</v>
      </c>
      <c r="GA110" s="266">
        <v>0.78</v>
      </c>
      <c r="GB110" s="267">
        <v>0.67999999999999994</v>
      </c>
      <c r="GC110" s="266">
        <v>0.94000000000000006</v>
      </c>
      <c r="GD110" s="267">
        <v>0.84</v>
      </c>
      <c r="GE110" s="266">
        <v>1.17</v>
      </c>
      <c r="GF110" s="267">
        <v>1.0699999999999998</v>
      </c>
      <c r="GG110" s="266">
        <v>1.1600000000000001</v>
      </c>
      <c r="GH110" s="267">
        <v>1.06</v>
      </c>
      <c r="GI110" s="266">
        <v>1.23</v>
      </c>
      <c r="GJ110" s="267">
        <v>1.1299999999999999</v>
      </c>
      <c r="GK110" s="266">
        <v>1.0900000000000001</v>
      </c>
      <c r="GL110" s="267">
        <v>0.99</v>
      </c>
      <c r="GM110" s="266">
        <v>1.2</v>
      </c>
      <c r="GN110" s="267">
        <v>1.0999999999999999</v>
      </c>
      <c r="GO110" s="266">
        <v>1.2</v>
      </c>
      <c r="GP110" s="267">
        <v>1.0999999999999999</v>
      </c>
      <c r="GQ110" s="266">
        <v>1.1500000000000001</v>
      </c>
      <c r="GR110" s="267">
        <v>1.05</v>
      </c>
      <c r="GS110" s="266">
        <v>1.28</v>
      </c>
      <c r="GT110" s="267">
        <v>1.18</v>
      </c>
      <c r="GU110" s="266">
        <v>1.36</v>
      </c>
      <c r="GV110" s="267">
        <v>1.26</v>
      </c>
      <c r="GW110" s="266">
        <v>1.19</v>
      </c>
      <c r="GX110" s="267">
        <v>1.0899999999999999</v>
      </c>
      <c r="GY110" s="266">
        <v>1.32</v>
      </c>
      <c r="GZ110" s="267">
        <v>1.22</v>
      </c>
      <c r="HA110" s="266">
        <v>1.2710000000000001</v>
      </c>
      <c r="HB110" s="267">
        <v>1.171</v>
      </c>
      <c r="HC110" s="266">
        <v>1.2470000000000001</v>
      </c>
      <c r="HD110" s="267">
        <v>1.147</v>
      </c>
      <c r="HE110" s="266">
        <v>1.2050000000000001</v>
      </c>
      <c r="HF110" s="267">
        <v>1.105</v>
      </c>
      <c r="HG110" s="266">
        <v>1.403</v>
      </c>
      <c r="HH110" s="267">
        <v>1.3029999999999999</v>
      </c>
      <c r="HI110" s="266">
        <v>1.4160000000000001</v>
      </c>
      <c r="HJ110" s="267">
        <v>1.3160000000000001</v>
      </c>
      <c r="HK110" s="266">
        <v>1.3540000000000001</v>
      </c>
      <c r="HL110" s="267">
        <v>1.254</v>
      </c>
      <c r="HM110" s="266">
        <v>1.42</v>
      </c>
      <c r="HN110" s="267">
        <v>1.3199999999999998</v>
      </c>
      <c r="HO110" s="266">
        <v>1.292</v>
      </c>
      <c r="HP110" s="267">
        <v>1.1919999999999999</v>
      </c>
      <c r="HQ110" s="266">
        <v>1.288</v>
      </c>
      <c r="HR110" s="267">
        <v>1.1879999999999999</v>
      </c>
      <c r="HS110" s="266">
        <v>1.34</v>
      </c>
      <c r="HT110" s="267">
        <v>1.24</v>
      </c>
      <c r="HU110" s="266">
        <v>1.27</v>
      </c>
      <c r="HV110" s="267">
        <v>1.17</v>
      </c>
      <c r="HW110" s="266">
        <v>1.4100000000000001</v>
      </c>
      <c r="HX110" s="267">
        <v>1.31</v>
      </c>
      <c r="HY110" s="266">
        <v>1.37</v>
      </c>
      <c r="HZ110" s="267">
        <v>1.27</v>
      </c>
      <c r="IA110" s="266">
        <v>1.28</v>
      </c>
      <c r="IB110" s="267">
        <v>1.18</v>
      </c>
      <c r="IC110" s="266">
        <v>1.1500000000000001</v>
      </c>
      <c r="ID110" s="267">
        <v>1.05</v>
      </c>
      <c r="IE110" s="266">
        <v>1.0900000000000001</v>
      </c>
      <c r="IF110" s="267">
        <v>0.99</v>
      </c>
      <c r="IG110" s="266">
        <v>1.06</v>
      </c>
      <c r="IH110" s="267">
        <v>0.96</v>
      </c>
      <c r="II110" s="266">
        <v>0.95000000000000007</v>
      </c>
      <c r="IJ110" s="267">
        <v>0.85</v>
      </c>
      <c r="IK110" s="266">
        <v>1.03</v>
      </c>
      <c r="IL110" s="267">
        <v>0.92999999999999994</v>
      </c>
      <c r="IM110" s="266">
        <v>0.85000000000000009</v>
      </c>
      <c r="IN110" s="267">
        <v>0.75</v>
      </c>
      <c r="IO110" s="266">
        <v>0.82000000000000006</v>
      </c>
      <c r="IP110" s="267">
        <v>0.72</v>
      </c>
      <c r="IQ110" s="266">
        <v>0.65</v>
      </c>
      <c r="IR110" s="267">
        <v>0.54999999999999993</v>
      </c>
      <c r="IS110" s="266">
        <v>0.32000000000000006</v>
      </c>
      <c r="IT110" s="267">
        <v>0.21999999999999997</v>
      </c>
      <c r="IU110" s="266">
        <v>0.60000000000000009</v>
      </c>
      <c r="IV110" s="267">
        <v>0.5</v>
      </c>
      <c r="IW110" s="266">
        <v>0.79</v>
      </c>
      <c r="IX110" s="267">
        <v>0.69</v>
      </c>
      <c r="IY110" s="266">
        <v>0.79</v>
      </c>
      <c r="IZ110" s="267">
        <v>0.69</v>
      </c>
      <c r="JA110" s="266">
        <f>+INDEX('[1]CCSU-NSU-historical'!$1:$1048576,ROW(),+MATCH(JA$13,'[1]CCSU-NSU-historical'!$13:$13,0))</f>
        <v>0.84000000000000008</v>
      </c>
      <c r="JB110" s="267">
        <f>+INDEX('[1]CCSU-NSU-historical'!$1:$1048576,ROW(),+MATCH(JB$13,'[1]CCSU-NSU-historical'!$13:$13,0)+1)</f>
        <v>0.74</v>
      </c>
      <c r="JC110" s="266">
        <v>0.60000000000000009</v>
      </c>
      <c r="JD110" s="267">
        <v>0.5</v>
      </c>
      <c r="JE110" s="266">
        <v>0.47000000000000008</v>
      </c>
      <c r="JF110" s="267">
        <v>0.37</v>
      </c>
      <c r="JG110" s="266">
        <v>0.93</v>
      </c>
      <c r="JH110" s="267">
        <v>0.83</v>
      </c>
      <c r="JI110" s="266">
        <v>0.81</v>
      </c>
      <c r="JJ110" s="267">
        <v>0.71</v>
      </c>
      <c r="JK110" s="266">
        <v>0.83</v>
      </c>
      <c r="JL110" s="267">
        <v>0.73</v>
      </c>
      <c r="JM110" s="266">
        <v>0.8600000000000001</v>
      </c>
      <c r="JN110" s="267">
        <v>0.76</v>
      </c>
      <c r="JO110" s="266">
        <v>0.77</v>
      </c>
      <c r="JP110" s="267">
        <v>0.66999999999999993</v>
      </c>
      <c r="JQ110" s="266">
        <v>0.89000000000000012</v>
      </c>
      <c r="JR110" s="267">
        <v>0.79</v>
      </c>
      <c r="JS110" s="266">
        <v>0.8</v>
      </c>
      <c r="JT110" s="267">
        <v>0.7</v>
      </c>
      <c r="JU110" s="266">
        <v>0.78</v>
      </c>
      <c r="JV110" s="267">
        <v>0.67999999999999994</v>
      </c>
      <c r="JW110" s="266">
        <v>0.79</v>
      </c>
      <c r="JX110" s="267">
        <v>0.69</v>
      </c>
      <c r="JY110" s="266">
        <v>0.77</v>
      </c>
      <c r="JZ110" s="267">
        <v>0.66999999999999993</v>
      </c>
    </row>
    <row r="111" spans="1:286" x14ac:dyDescent="0.3">
      <c r="A111" s="242" t="s">
        <v>228</v>
      </c>
      <c r="B111" s="242" t="s">
        <v>228</v>
      </c>
      <c r="C111" s="279" t="s">
        <v>11</v>
      </c>
      <c r="D111" s="280" t="s">
        <v>65</v>
      </c>
      <c r="E111" s="26" t="s">
        <v>131</v>
      </c>
      <c r="F111" s="245" t="s">
        <v>242</v>
      </c>
      <c r="G111" s="246">
        <v>0</v>
      </c>
      <c r="H111" s="247">
        <v>0</v>
      </c>
      <c r="I111" s="248" t="s">
        <v>133</v>
      </c>
      <c r="J111" s="249" t="s">
        <v>133</v>
      </c>
      <c r="K111" s="248" t="s">
        <v>133</v>
      </c>
      <c r="L111" s="249" t="s">
        <v>133</v>
      </c>
      <c r="M111" s="248" t="s">
        <v>133</v>
      </c>
      <c r="N111" s="249" t="s">
        <v>133</v>
      </c>
      <c r="O111" s="248" t="s">
        <v>133</v>
      </c>
      <c r="P111" s="249" t="s">
        <v>133</v>
      </c>
      <c r="Q111" s="248" t="s">
        <v>133</v>
      </c>
      <c r="R111" s="249" t="s">
        <v>133</v>
      </c>
      <c r="S111" s="248" t="s">
        <v>133</v>
      </c>
      <c r="T111" s="249" t="s">
        <v>133</v>
      </c>
      <c r="U111" s="248" t="s">
        <v>133</v>
      </c>
      <c r="V111" s="249" t="s">
        <v>133</v>
      </c>
      <c r="W111" s="248" t="s">
        <v>133</v>
      </c>
      <c r="X111" s="249" t="s">
        <v>133</v>
      </c>
      <c r="Y111" s="248" t="s">
        <v>133</v>
      </c>
      <c r="Z111" s="249" t="s">
        <v>133</v>
      </c>
      <c r="AA111" s="248" t="s">
        <v>133</v>
      </c>
      <c r="AB111" s="249" t="s">
        <v>133</v>
      </c>
      <c r="AC111" s="248" t="s">
        <v>133</v>
      </c>
      <c r="AD111" s="249" t="s">
        <v>133</v>
      </c>
      <c r="AE111" s="248" t="s">
        <v>133</v>
      </c>
      <c r="AF111" s="249" t="s">
        <v>133</v>
      </c>
      <c r="AG111" s="248" t="s">
        <v>133</v>
      </c>
      <c r="AH111" s="249" t="s">
        <v>133</v>
      </c>
      <c r="AI111" s="248" t="s">
        <v>133</v>
      </c>
      <c r="AJ111" s="249" t="s">
        <v>133</v>
      </c>
      <c r="AK111" s="248" t="s">
        <v>133</v>
      </c>
      <c r="AL111" s="249" t="s">
        <v>133</v>
      </c>
      <c r="AM111" s="248" t="s">
        <v>133</v>
      </c>
      <c r="AN111" s="249" t="s">
        <v>133</v>
      </c>
      <c r="AO111" s="248" t="s">
        <v>133</v>
      </c>
      <c r="AP111" s="249" t="s">
        <v>133</v>
      </c>
      <c r="AQ111" s="248" t="s">
        <v>133</v>
      </c>
      <c r="AR111" s="249" t="s">
        <v>133</v>
      </c>
      <c r="AS111" s="248" t="s">
        <v>133</v>
      </c>
      <c r="AT111" s="249" t="s">
        <v>133</v>
      </c>
      <c r="AU111" s="248" t="s">
        <v>133</v>
      </c>
      <c r="AV111" s="249" t="s">
        <v>133</v>
      </c>
      <c r="AW111" s="248" t="s">
        <v>133</v>
      </c>
      <c r="AX111" s="249" t="s">
        <v>133</v>
      </c>
      <c r="AY111" s="248" t="s">
        <v>133</v>
      </c>
      <c r="AZ111" s="249" t="s">
        <v>133</v>
      </c>
      <c r="BA111" s="248" t="s">
        <v>133</v>
      </c>
      <c r="BB111" s="249" t="s">
        <v>133</v>
      </c>
      <c r="BC111" s="248" t="s">
        <v>133</v>
      </c>
      <c r="BD111" s="249" t="s">
        <v>133</v>
      </c>
      <c r="BE111" s="248" t="s">
        <v>133</v>
      </c>
      <c r="BF111" s="249" t="s">
        <v>133</v>
      </c>
      <c r="BG111" s="248" t="s">
        <v>133</v>
      </c>
      <c r="BH111" s="249" t="s">
        <v>133</v>
      </c>
      <c r="BI111" s="248" t="s">
        <v>133</v>
      </c>
      <c r="BJ111" s="249" t="s">
        <v>133</v>
      </c>
      <c r="BK111" s="248" t="s">
        <v>133</v>
      </c>
      <c r="BL111" s="249" t="s">
        <v>133</v>
      </c>
      <c r="BM111" s="248" t="s">
        <v>133</v>
      </c>
      <c r="BN111" s="249" t="s">
        <v>133</v>
      </c>
      <c r="BO111" s="248" t="s">
        <v>133</v>
      </c>
      <c r="BP111" s="249" t="s">
        <v>133</v>
      </c>
      <c r="BQ111" s="248" t="s">
        <v>133</v>
      </c>
      <c r="BR111" s="249" t="s">
        <v>133</v>
      </c>
      <c r="BS111" s="248" t="s">
        <v>133</v>
      </c>
      <c r="BT111" s="249" t="s">
        <v>133</v>
      </c>
      <c r="BU111" s="248" t="s">
        <v>133</v>
      </c>
      <c r="BV111" s="249" t="s">
        <v>133</v>
      </c>
      <c r="BW111" s="248" t="s">
        <v>133</v>
      </c>
      <c r="BX111" s="249" t="s">
        <v>133</v>
      </c>
      <c r="BY111" s="248" t="s">
        <v>133</v>
      </c>
      <c r="BZ111" s="249" t="s">
        <v>133</v>
      </c>
      <c r="CA111" s="248" t="s">
        <v>133</v>
      </c>
      <c r="CB111" s="249" t="s">
        <v>133</v>
      </c>
      <c r="CC111" s="248" t="s">
        <v>133</v>
      </c>
      <c r="CD111" s="249" t="s">
        <v>133</v>
      </c>
      <c r="CE111" s="248" t="s">
        <v>133</v>
      </c>
      <c r="CF111" s="249" t="s">
        <v>133</v>
      </c>
      <c r="CG111" s="248" t="s">
        <v>133</v>
      </c>
      <c r="CH111" s="249" t="s">
        <v>133</v>
      </c>
      <c r="CI111" s="248" t="s">
        <v>133</v>
      </c>
      <c r="CJ111" s="249" t="s">
        <v>133</v>
      </c>
      <c r="CK111" s="248" t="s">
        <v>133</v>
      </c>
      <c r="CL111" s="249" t="s">
        <v>133</v>
      </c>
      <c r="CM111" s="248" t="s">
        <v>133</v>
      </c>
      <c r="CN111" s="249" t="s">
        <v>133</v>
      </c>
      <c r="CO111" s="248" t="s">
        <v>133</v>
      </c>
      <c r="CP111" s="249" t="s">
        <v>133</v>
      </c>
      <c r="CQ111" s="248" t="s">
        <v>133</v>
      </c>
      <c r="CR111" s="249" t="s">
        <v>133</v>
      </c>
      <c r="CS111" s="248" t="s">
        <v>133</v>
      </c>
      <c r="CT111" s="249" t="s">
        <v>133</v>
      </c>
      <c r="CU111" s="248" t="s">
        <v>133</v>
      </c>
      <c r="CV111" s="249" t="s">
        <v>133</v>
      </c>
      <c r="CW111" s="248" t="s">
        <v>133</v>
      </c>
      <c r="CX111" s="249" t="s">
        <v>133</v>
      </c>
      <c r="CY111" s="248" t="s">
        <v>133</v>
      </c>
      <c r="CZ111" s="249" t="s">
        <v>133</v>
      </c>
      <c r="DA111" s="248" t="s">
        <v>133</v>
      </c>
      <c r="DB111" s="249" t="s">
        <v>133</v>
      </c>
      <c r="DC111" s="248" t="s">
        <v>133</v>
      </c>
      <c r="DD111" s="249" t="s">
        <v>133</v>
      </c>
      <c r="DE111" s="248" t="s">
        <v>133</v>
      </c>
      <c r="DF111" s="249" t="s">
        <v>133</v>
      </c>
      <c r="DG111" s="248" t="s">
        <v>133</v>
      </c>
      <c r="DH111" s="249" t="s">
        <v>133</v>
      </c>
      <c r="DI111" s="248" t="s">
        <v>133</v>
      </c>
      <c r="DJ111" s="249" t="s">
        <v>133</v>
      </c>
      <c r="DK111" s="248" t="s">
        <v>133</v>
      </c>
      <c r="DL111" s="249" t="s">
        <v>133</v>
      </c>
      <c r="DM111" s="248" t="s">
        <v>133</v>
      </c>
      <c r="DN111" s="249" t="s">
        <v>133</v>
      </c>
      <c r="DO111" s="248" t="s">
        <v>133</v>
      </c>
      <c r="DP111" s="249" t="s">
        <v>133</v>
      </c>
      <c r="DQ111" s="248" t="s">
        <v>133</v>
      </c>
      <c r="DR111" s="249" t="s">
        <v>133</v>
      </c>
      <c r="DS111" s="248" t="s">
        <v>133</v>
      </c>
      <c r="DT111" s="249" t="s">
        <v>133</v>
      </c>
      <c r="DU111" s="248" t="s">
        <v>133</v>
      </c>
      <c r="DV111" s="249" t="s">
        <v>133</v>
      </c>
      <c r="DW111" s="248" t="s">
        <v>133</v>
      </c>
      <c r="DX111" s="249" t="s">
        <v>133</v>
      </c>
      <c r="DY111" s="248" t="s">
        <v>133</v>
      </c>
      <c r="DZ111" s="249" t="s">
        <v>133</v>
      </c>
      <c r="EA111" s="248" t="s">
        <v>133</v>
      </c>
      <c r="EB111" s="249" t="s">
        <v>133</v>
      </c>
      <c r="EC111" s="248" t="s">
        <v>133</v>
      </c>
      <c r="ED111" s="249" t="s">
        <v>133</v>
      </c>
      <c r="EE111" s="248" t="s">
        <v>133</v>
      </c>
      <c r="EF111" s="249" t="s">
        <v>133</v>
      </c>
      <c r="EG111" s="248" t="s">
        <v>133</v>
      </c>
      <c r="EH111" s="249" t="s">
        <v>133</v>
      </c>
      <c r="EI111" s="248" t="s">
        <v>133</v>
      </c>
      <c r="EJ111" s="249" t="s">
        <v>133</v>
      </c>
      <c r="EK111" s="248" t="s">
        <v>133</v>
      </c>
      <c r="EL111" s="249" t="s">
        <v>133</v>
      </c>
      <c r="EM111" s="248" t="s">
        <v>133</v>
      </c>
      <c r="EN111" s="249" t="s">
        <v>133</v>
      </c>
      <c r="EO111" s="248" t="s">
        <v>133</v>
      </c>
      <c r="EP111" s="249" t="s">
        <v>133</v>
      </c>
      <c r="EQ111" s="248" t="s">
        <v>133</v>
      </c>
      <c r="ER111" s="249" t="s">
        <v>133</v>
      </c>
      <c r="ES111" s="248" t="s">
        <v>133</v>
      </c>
      <c r="ET111" s="249" t="s">
        <v>133</v>
      </c>
      <c r="EU111" s="248" t="s">
        <v>133</v>
      </c>
      <c r="EV111" s="249" t="s">
        <v>133</v>
      </c>
      <c r="EW111" s="248" t="s">
        <v>133</v>
      </c>
      <c r="EX111" s="249" t="s">
        <v>133</v>
      </c>
      <c r="EY111" s="248" t="s">
        <v>133</v>
      </c>
      <c r="EZ111" s="249" t="s">
        <v>133</v>
      </c>
      <c r="FA111" s="248" t="s">
        <v>133</v>
      </c>
      <c r="FB111" s="249" t="s">
        <v>133</v>
      </c>
      <c r="FC111" s="248" t="s">
        <v>133</v>
      </c>
      <c r="FD111" s="249" t="s">
        <v>133</v>
      </c>
      <c r="FE111" s="248" t="s">
        <v>133</v>
      </c>
      <c r="FF111" s="249" t="s">
        <v>133</v>
      </c>
      <c r="FG111" s="248" t="s">
        <v>133</v>
      </c>
      <c r="FH111" s="249" t="s">
        <v>133</v>
      </c>
      <c r="FI111" s="248" t="s">
        <v>133</v>
      </c>
      <c r="FJ111" s="249" t="s">
        <v>133</v>
      </c>
      <c r="FK111" s="248" t="s">
        <v>133</v>
      </c>
      <c r="FL111" s="249" t="s">
        <v>133</v>
      </c>
      <c r="FM111" s="248" t="s">
        <v>133</v>
      </c>
      <c r="FN111" s="249" t="s">
        <v>133</v>
      </c>
      <c r="FO111" s="248" t="s">
        <v>133</v>
      </c>
      <c r="FP111" s="249" t="s">
        <v>133</v>
      </c>
      <c r="FQ111" s="248" t="s">
        <v>133</v>
      </c>
      <c r="FR111" s="249" t="s">
        <v>133</v>
      </c>
      <c r="FS111" s="248" t="s">
        <v>133</v>
      </c>
      <c r="FT111" s="249" t="s">
        <v>133</v>
      </c>
      <c r="FU111" s="248" t="s">
        <v>133</v>
      </c>
      <c r="FV111" s="249" t="s">
        <v>133</v>
      </c>
      <c r="FW111" s="248" t="s">
        <v>133</v>
      </c>
      <c r="FX111" s="249" t="s">
        <v>133</v>
      </c>
      <c r="FY111" s="248" t="s">
        <v>133</v>
      </c>
      <c r="FZ111" s="249" t="s">
        <v>133</v>
      </c>
      <c r="GA111" s="248" t="s">
        <v>133</v>
      </c>
      <c r="GB111" s="249" t="s">
        <v>133</v>
      </c>
      <c r="GC111" s="248" t="s">
        <v>133</v>
      </c>
      <c r="GD111" s="249" t="s">
        <v>133</v>
      </c>
      <c r="GE111" s="248" t="s">
        <v>133</v>
      </c>
      <c r="GF111" s="249" t="s">
        <v>133</v>
      </c>
      <c r="GG111" s="248" t="s">
        <v>133</v>
      </c>
      <c r="GH111" s="249" t="s">
        <v>133</v>
      </c>
      <c r="GI111" s="248" t="s">
        <v>133</v>
      </c>
      <c r="GJ111" s="249" t="s">
        <v>133</v>
      </c>
      <c r="GK111" s="248" t="s">
        <v>133</v>
      </c>
      <c r="GL111" s="249" t="s">
        <v>133</v>
      </c>
      <c r="GM111" s="248" t="s">
        <v>133</v>
      </c>
      <c r="GN111" s="249" t="s">
        <v>133</v>
      </c>
      <c r="GO111" s="248" t="s">
        <v>133</v>
      </c>
      <c r="GP111" s="249" t="s">
        <v>133</v>
      </c>
      <c r="GQ111" s="248" t="s">
        <v>133</v>
      </c>
      <c r="GR111" s="249" t="s">
        <v>133</v>
      </c>
      <c r="GS111" s="248" t="s">
        <v>133</v>
      </c>
      <c r="GT111" s="249" t="s">
        <v>133</v>
      </c>
      <c r="GU111" s="248" t="s">
        <v>133</v>
      </c>
      <c r="GV111" s="249" t="s">
        <v>133</v>
      </c>
      <c r="GW111" s="248" t="s">
        <v>133</v>
      </c>
      <c r="GX111" s="249" t="s">
        <v>133</v>
      </c>
      <c r="GY111" s="248" t="s">
        <v>133</v>
      </c>
      <c r="GZ111" s="249" t="s">
        <v>133</v>
      </c>
      <c r="HA111" s="248" t="s">
        <v>133</v>
      </c>
      <c r="HB111" s="249" t="s">
        <v>133</v>
      </c>
      <c r="HC111" s="248" t="s">
        <v>133</v>
      </c>
      <c r="HD111" s="249" t="s">
        <v>133</v>
      </c>
      <c r="HE111" s="248" t="s">
        <v>133</v>
      </c>
      <c r="HF111" s="249" t="s">
        <v>133</v>
      </c>
      <c r="HG111" s="248" t="s">
        <v>133</v>
      </c>
      <c r="HH111" s="249" t="s">
        <v>133</v>
      </c>
      <c r="HI111" s="248" t="s">
        <v>133</v>
      </c>
      <c r="HJ111" s="249" t="s">
        <v>133</v>
      </c>
      <c r="HK111" s="248" t="s">
        <v>133</v>
      </c>
      <c r="HL111" s="249" t="s">
        <v>133</v>
      </c>
      <c r="HM111" s="248" t="s">
        <v>133</v>
      </c>
      <c r="HN111" s="249" t="s">
        <v>133</v>
      </c>
      <c r="HO111" s="248" t="s">
        <v>133</v>
      </c>
      <c r="HP111" s="249" t="s">
        <v>133</v>
      </c>
      <c r="HQ111" s="248" t="s">
        <v>133</v>
      </c>
      <c r="HR111" s="249" t="s">
        <v>133</v>
      </c>
      <c r="HS111" s="248" t="s">
        <v>133</v>
      </c>
      <c r="HT111" s="249" t="s">
        <v>133</v>
      </c>
      <c r="HU111" s="248" t="s">
        <v>133</v>
      </c>
      <c r="HV111" s="249" t="s">
        <v>133</v>
      </c>
      <c r="HW111" s="244" t="s">
        <v>133</v>
      </c>
      <c r="HX111" s="249" t="s">
        <v>133</v>
      </c>
      <c r="HY111" s="244" t="s">
        <v>133</v>
      </c>
      <c r="HZ111" s="249" t="s">
        <v>133</v>
      </c>
      <c r="IA111" s="244" t="s">
        <v>133</v>
      </c>
      <c r="IB111" s="249" t="s">
        <v>133</v>
      </c>
      <c r="IC111" s="248" t="s">
        <v>133</v>
      </c>
      <c r="ID111" s="249" t="s">
        <v>133</v>
      </c>
      <c r="IE111" s="248" t="s">
        <v>133</v>
      </c>
      <c r="IF111" s="249" t="s">
        <v>133</v>
      </c>
      <c r="IG111" s="248" t="s">
        <v>133</v>
      </c>
      <c r="IH111" s="249" t="s">
        <v>133</v>
      </c>
      <c r="II111" s="248" t="s">
        <v>133</v>
      </c>
      <c r="IJ111" s="249" t="s">
        <v>133</v>
      </c>
      <c r="IK111" s="244" t="s">
        <v>133</v>
      </c>
      <c r="IL111" s="249" t="s">
        <v>133</v>
      </c>
      <c r="IM111" s="244" t="s">
        <v>133</v>
      </c>
      <c r="IN111" s="249" t="s">
        <v>133</v>
      </c>
      <c r="IO111" s="244" t="s">
        <v>133</v>
      </c>
      <c r="IP111" s="249" t="s">
        <v>133</v>
      </c>
      <c r="IQ111" s="244" t="s">
        <v>133</v>
      </c>
      <c r="IR111" s="249" t="s">
        <v>133</v>
      </c>
      <c r="IS111" s="244" t="s">
        <v>133</v>
      </c>
      <c r="IT111" s="249" t="s">
        <v>133</v>
      </c>
      <c r="IU111" s="248" t="s">
        <v>133</v>
      </c>
      <c r="IV111" s="249" t="s">
        <v>133</v>
      </c>
      <c r="IW111" s="244" t="s">
        <v>133</v>
      </c>
      <c r="IX111" s="249" t="s">
        <v>133</v>
      </c>
      <c r="IY111" s="244" t="s">
        <v>133</v>
      </c>
      <c r="IZ111" s="249" t="s">
        <v>133</v>
      </c>
      <c r="JA111" s="244" t="s">
        <v>133</v>
      </c>
      <c r="JB111" s="249" t="s">
        <v>133</v>
      </c>
      <c r="JC111" s="244" t="s">
        <v>133</v>
      </c>
      <c r="JD111" s="249" t="s">
        <v>133</v>
      </c>
      <c r="JE111" s="244" t="s">
        <v>133</v>
      </c>
      <c r="JF111" s="249" t="s">
        <v>133</v>
      </c>
      <c r="JG111" s="244" t="s">
        <v>133</v>
      </c>
      <c r="JH111" s="249" t="s">
        <v>133</v>
      </c>
      <c r="JI111" s="244" t="s">
        <v>133</v>
      </c>
      <c r="JJ111" s="249" t="s">
        <v>133</v>
      </c>
      <c r="JK111" s="244" t="s">
        <v>133</v>
      </c>
      <c r="JL111" s="249" t="s">
        <v>133</v>
      </c>
      <c r="JM111" s="244" t="s">
        <v>133</v>
      </c>
      <c r="JN111" s="249" t="s">
        <v>133</v>
      </c>
      <c r="JO111" s="244" t="s">
        <v>133</v>
      </c>
      <c r="JP111" s="249" t="s">
        <v>133</v>
      </c>
      <c r="JQ111" s="244" t="s">
        <v>133</v>
      </c>
      <c r="JR111" s="249" t="s">
        <v>133</v>
      </c>
      <c r="JS111" s="244" t="s">
        <v>133</v>
      </c>
      <c r="JT111" s="249" t="s">
        <v>133</v>
      </c>
      <c r="JU111" s="244" t="s">
        <v>133</v>
      </c>
      <c r="JV111" s="249" t="s">
        <v>133</v>
      </c>
      <c r="JW111" s="244" t="s">
        <v>133</v>
      </c>
      <c r="JX111" s="249" t="s">
        <v>133</v>
      </c>
      <c r="JY111" s="244" t="s">
        <v>133</v>
      </c>
      <c r="JZ111" s="249" t="s">
        <v>133</v>
      </c>
    </row>
    <row r="112" spans="1:286" x14ac:dyDescent="0.3">
      <c r="A112" s="242" t="s">
        <v>86</v>
      </c>
      <c r="B112" s="242" t="s">
        <v>86</v>
      </c>
      <c r="C112" s="279"/>
      <c r="D112" s="280"/>
      <c r="E112" s="26" t="s">
        <v>54</v>
      </c>
      <c r="F112" s="252" t="s">
        <v>321</v>
      </c>
      <c r="G112" s="253">
        <v>1</v>
      </c>
      <c r="H112" s="270">
        <v>1</v>
      </c>
      <c r="I112" s="255">
        <v>4.25</v>
      </c>
      <c r="J112" s="256">
        <v>4.25</v>
      </c>
      <c r="K112" s="255">
        <v>4.42</v>
      </c>
      <c r="L112" s="256">
        <v>4.42</v>
      </c>
      <c r="M112" s="255">
        <v>4.3</v>
      </c>
      <c r="N112" s="256">
        <v>4.3</v>
      </c>
      <c r="O112" s="255">
        <v>4.1899999999999995</v>
      </c>
      <c r="P112" s="256">
        <v>4.1899999999999995</v>
      </c>
      <c r="Q112" s="255">
        <v>4.0999999999999996</v>
      </c>
      <c r="R112" s="256">
        <v>4.0999999999999996</v>
      </c>
      <c r="S112" s="255">
        <v>4.2799999999999994</v>
      </c>
      <c r="T112" s="256">
        <v>4.2799999999999994</v>
      </c>
      <c r="U112" s="255">
        <v>4.3599999999999994</v>
      </c>
      <c r="V112" s="256">
        <v>4.3599999999999994</v>
      </c>
      <c r="W112" s="255">
        <v>4.5199999999999996</v>
      </c>
      <c r="X112" s="256">
        <v>4.5199999999999996</v>
      </c>
      <c r="Y112" s="255">
        <v>4.5</v>
      </c>
      <c r="Z112" s="256">
        <v>4.5</v>
      </c>
      <c r="AA112" s="255">
        <v>4.4700000000000006</v>
      </c>
      <c r="AB112" s="256">
        <v>4.4700000000000006</v>
      </c>
      <c r="AC112" s="255">
        <v>4.4800000000000004</v>
      </c>
      <c r="AD112" s="256">
        <v>4.4800000000000004</v>
      </c>
      <c r="AE112" s="255">
        <v>4.1400000000000006</v>
      </c>
      <c r="AF112" s="256">
        <v>4.1400000000000006</v>
      </c>
      <c r="AG112" s="255">
        <v>3.94</v>
      </c>
      <c r="AH112" s="256">
        <v>3.94</v>
      </c>
      <c r="AI112" s="255">
        <v>3.85</v>
      </c>
      <c r="AJ112" s="256">
        <v>3.85</v>
      </c>
      <c r="AK112" s="255">
        <v>3.57</v>
      </c>
      <c r="AL112" s="256">
        <v>3.57</v>
      </c>
      <c r="AM112" s="255">
        <v>3.48</v>
      </c>
      <c r="AN112" s="256">
        <v>3.48</v>
      </c>
      <c r="AO112" s="255">
        <v>3.39</v>
      </c>
      <c r="AP112" s="256">
        <v>3.39</v>
      </c>
      <c r="AQ112" s="255">
        <v>3.63</v>
      </c>
      <c r="AR112" s="256">
        <v>3.63</v>
      </c>
      <c r="AS112" s="255">
        <v>3.95</v>
      </c>
      <c r="AT112" s="256">
        <v>3.95</v>
      </c>
      <c r="AU112" s="255">
        <v>4.117</v>
      </c>
      <c r="AV112" s="256">
        <v>4.117</v>
      </c>
      <c r="AW112" s="255">
        <v>4.32</v>
      </c>
      <c r="AX112" s="256">
        <v>4.32</v>
      </c>
      <c r="AY112" s="255">
        <v>4.1500000000000004</v>
      </c>
      <c r="AZ112" s="256">
        <v>4.1500000000000004</v>
      </c>
      <c r="BA112" s="255">
        <v>4.1755599999999999</v>
      </c>
      <c r="BB112" s="256">
        <v>4.1755599999999999</v>
      </c>
      <c r="BC112" s="255">
        <v>3.88</v>
      </c>
      <c r="BD112" s="256">
        <v>3.88</v>
      </c>
      <c r="BE112" s="255">
        <v>3.84</v>
      </c>
      <c r="BF112" s="256">
        <v>3.84</v>
      </c>
      <c r="BG112" s="255">
        <v>3.6</v>
      </c>
      <c r="BH112" s="256">
        <v>3.6</v>
      </c>
      <c r="BI112" s="255">
        <v>3.07</v>
      </c>
      <c r="BJ112" s="256">
        <v>3.07</v>
      </c>
      <c r="BK112" s="255">
        <v>2.88</v>
      </c>
      <c r="BL112" s="256">
        <v>2.88</v>
      </c>
      <c r="BM112" s="255">
        <v>2.9699999999999998</v>
      </c>
      <c r="BN112" s="256">
        <v>2.9699999999999998</v>
      </c>
      <c r="BO112" s="255">
        <v>2.74</v>
      </c>
      <c r="BP112" s="256">
        <v>2.74</v>
      </c>
      <c r="BQ112" s="255">
        <v>2.58</v>
      </c>
      <c r="BR112" s="256">
        <v>2.58</v>
      </c>
      <c r="BS112" s="255">
        <v>2.52</v>
      </c>
      <c r="BT112" s="256">
        <v>2.52</v>
      </c>
      <c r="BU112" s="255">
        <v>2.5300000000000002</v>
      </c>
      <c r="BV112" s="256">
        <v>2.5300000000000002</v>
      </c>
      <c r="BW112" s="255">
        <v>2.66</v>
      </c>
      <c r="BX112" s="256">
        <v>2.66</v>
      </c>
      <c r="BY112" s="255">
        <v>2.59</v>
      </c>
      <c r="BZ112" s="256">
        <v>2.59</v>
      </c>
      <c r="CA112" s="255">
        <v>2.3600000000000003</v>
      </c>
      <c r="CB112" s="256">
        <v>2.3600000000000003</v>
      </c>
      <c r="CC112" s="255">
        <v>2.23</v>
      </c>
      <c r="CD112" s="256">
        <v>2.23</v>
      </c>
      <c r="CE112" s="255">
        <v>2.09</v>
      </c>
      <c r="CF112" s="256">
        <v>2.09</v>
      </c>
      <c r="CG112" s="255">
        <v>2.06</v>
      </c>
      <c r="CH112" s="256">
        <v>2.06</v>
      </c>
      <c r="CI112" s="255">
        <v>2.15</v>
      </c>
      <c r="CJ112" s="256">
        <v>2.15</v>
      </c>
      <c r="CK112" s="255">
        <v>2.27</v>
      </c>
      <c r="CL112" s="256">
        <v>2.27</v>
      </c>
      <c r="CM112" s="255">
        <v>2.2800000000000002</v>
      </c>
      <c r="CN112" s="256">
        <v>2.2800000000000002</v>
      </c>
      <c r="CO112" s="255">
        <v>2.2999999999999998</v>
      </c>
      <c r="CP112" s="256">
        <v>2.2999999999999998</v>
      </c>
      <c r="CQ112" s="255">
        <v>2.63</v>
      </c>
      <c r="CR112" s="256">
        <v>2.63</v>
      </c>
      <c r="CS112" s="255">
        <v>2.6799999999999997</v>
      </c>
      <c r="CT112" s="256">
        <v>2.6799999999999997</v>
      </c>
      <c r="CU112" s="255">
        <v>2.4500000000000002</v>
      </c>
      <c r="CV112" s="256">
        <v>2.4500000000000002</v>
      </c>
      <c r="CW112" s="255">
        <v>2.19</v>
      </c>
      <c r="CX112" s="256">
        <v>2.19</v>
      </c>
      <c r="CY112" s="255">
        <v>2.3600000000000003</v>
      </c>
      <c r="CZ112" s="256">
        <v>2.3600000000000003</v>
      </c>
      <c r="DA112" s="255">
        <v>2.73</v>
      </c>
      <c r="DB112" s="256">
        <v>2.73</v>
      </c>
      <c r="DC112" s="255">
        <v>2.99</v>
      </c>
      <c r="DD112" s="256">
        <v>2.99</v>
      </c>
      <c r="DE112" s="255">
        <v>3.25</v>
      </c>
      <c r="DF112" s="256">
        <v>3.25</v>
      </c>
      <c r="DG112" s="255">
        <v>3.28</v>
      </c>
      <c r="DH112" s="256">
        <v>3.28</v>
      </c>
      <c r="DI112" s="255">
        <v>3.1</v>
      </c>
      <c r="DJ112" s="256">
        <v>3.1</v>
      </c>
      <c r="DK112" s="255">
        <v>3.16</v>
      </c>
      <c r="DL112" s="256">
        <v>3.16</v>
      </c>
      <c r="DM112" s="255">
        <v>3.54</v>
      </c>
      <c r="DN112" s="256">
        <v>3.54</v>
      </c>
      <c r="DO112" s="255">
        <v>3.59</v>
      </c>
      <c r="DP112" s="256">
        <v>3.59</v>
      </c>
      <c r="DQ112" s="255">
        <v>3.49</v>
      </c>
      <c r="DR112" s="256">
        <v>3.49</v>
      </c>
      <c r="DS112" s="255">
        <v>3.32</v>
      </c>
      <c r="DT112" s="256">
        <v>3.32</v>
      </c>
      <c r="DU112" s="255">
        <v>3.27</v>
      </c>
      <c r="DV112" s="256">
        <v>3.27</v>
      </c>
      <c r="DW112" s="255">
        <v>3.26</v>
      </c>
      <c r="DX112" s="256">
        <v>3.26</v>
      </c>
      <c r="DY112" s="255">
        <v>3.51</v>
      </c>
      <c r="DZ112" s="256">
        <v>3.51</v>
      </c>
      <c r="EA112" s="255">
        <v>3.48</v>
      </c>
      <c r="EB112" s="256">
        <v>3.48</v>
      </c>
      <c r="EC112" s="255">
        <v>3.16</v>
      </c>
      <c r="ED112" s="256">
        <v>3.16</v>
      </c>
      <c r="EE112" s="255">
        <v>3.13</v>
      </c>
      <c r="EF112" s="256">
        <v>3.13</v>
      </c>
      <c r="EG112" s="255">
        <v>2.92</v>
      </c>
      <c r="EH112" s="256">
        <v>2.92</v>
      </c>
      <c r="EI112" s="255">
        <v>2.9299999999999997</v>
      </c>
      <c r="EJ112" s="256">
        <v>2.9299999999999997</v>
      </c>
      <c r="EK112" s="255">
        <v>2.58</v>
      </c>
      <c r="EL112" s="256">
        <v>2.58</v>
      </c>
      <c r="EM112" s="255">
        <v>2.2800000000000002</v>
      </c>
      <c r="EN112" s="256">
        <v>2.2800000000000002</v>
      </c>
      <c r="EO112" s="255">
        <v>2.42</v>
      </c>
      <c r="EP112" s="256">
        <v>2.42</v>
      </c>
      <c r="EQ112" s="255">
        <v>2.48</v>
      </c>
      <c r="ER112" s="256">
        <v>2.48</v>
      </c>
      <c r="ES112" s="255">
        <v>2.44</v>
      </c>
      <c r="ET112" s="256">
        <v>2.44</v>
      </c>
      <c r="EU112" s="255">
        <v>2.69</v>
      </c>
      <c r="EV112" s="256">
        <v>2.69</v>
      </c>
      <c r="EW112" s="255">
        <v>2.8</v>
      </c>
      <c r="EX112" s="256">
        <v>2.8</v>
      </c>
      <c r="EY112" s="255">
        <v>2.79</v>
      </c>
      <c r="EZ112" s="256">
        <v>2.79</v>
      </c>
      <c r="FA112" s="255">
        <v>2.63</v>
      </c>
      <c r="FB112" s="256">
        <v>2.63</v>
      </c>
      <c r="FC112" s="255">
        <v>2.52</v>
      </c>
      <c r="FD112" s="256">
        <v>2.52</v>
      </c>
      <c r="FE112" s="255">
        <v>2.46</v>
      </c>
      <c r="FF112" s="256">
        <v>2.46</v>
      </c>
      <c r="FG112" s="255">
        <v>2.6100000000000003</v>
      </c>
      <c r="FH112" s="256">
        <v>2.6100000000000003</v>
      </c>
      <c r="FI112" s="255">
        <v>2.5634687625999999</v>
      </c>
      <c r="FJ112" s="256">
        <v>2.5634687625999999</v>
      </c>
      <c r="FK112" s="255">
        <v>2.4078510120000001</v>
      </c>
      <c r="FL112" s="256">
        <v>2.4078510120000001</v>
      </c>
      <c r="FM112" s="255">
        <v>2.097149172</v>
      </c>
      <c r="FN112" s="256">
        <v>2.097149172</v>
      </c>
      <c r="FO112" s="255">
        <v>2.1317046209999999</v>
      </c>
      <c r="FP112" s="256">
        <v>2.1317046209999999</v>
      </c>
      <c r="FQ112" s="255">
        <v>2.1395650000000002</v>
      </c>
      <c r="FR112" s="256">
        <v>2.1395650000000002</v>
      </c>
      <c r="FS112" s="255">
        <v>2.1251624480000002</v>
      </c>
      <c r="FT112" s="256">
        <v>2.1251624480000002</v>
      </c>
      <c r="FU112" s="255">
        <v>1.927155277</v>
      </c>
      <c r="FV112" s="256">
        <v>1.927155277</v>
      </c>
      <c r="FW112" s="255">
        <v>1.5923726600000001</v>
      </c>
      <c r="FX112" s="256">
        <v>1.5923726600000001</v>
      </c>
      <c r="FY112" s="255">
        <v>1.43498226</v>
      </c>
      <c r="FZ112" s="256">
        <v>1.43498226</v>
      </c>
      <c r="GA112" s="255">
        <v>1.5042998569999999</v>
      </c>
      <c r="GB112" s="256">
        <v>1.5042998569999999</v>
      </c>
      <c r="GC112" s="255">
        <v>1.7262462649999999</v>
      </c>
      <c r="GD112" s="256">
        <v>1.7262462649999999</v>
      </c>
      <c r="GE112" s="255">
        <v>1.9836309999999999</v>
      </c>
      <c r="GF112" s="256">
        <v>1.9836309999999999</v>
      </c>
      <c r="GG112" s="255">
        <v>2</v>
      </c>
      <c r="GH112" s="256">
        <v>2</v>
      </c>
      <c r="GI112" s="255">
        <v>2.0099999999999998</v>
      </c>
      <c r="GJ112" s="256">
        <v>2.0099999999999998</v>
      </c>
      <c r="GK112" s="255">
        <v>1.8900000000000001</v>
      </c>
      <c r="GL112" s="256">
        <v>1.8900000000000001</v>
      </c>
      <c r="GM112" s="255">
        <v>1.78</v>
      </c>
      <c r="GN112" s="256">
        <v>1.78</v>
      </c>
      <c r="GO112" s="255">
        <v>1.69</v>
      </c>
      <c r="GP112" s="256">
        <v>1.69</v>
      </c>
      <c r="GQ112" s="255">
        <v>1.71</v>
      </c>
      <c r="GR112" s="256">
        <v>1.71</v>
      </c>
      <c r="GS112" s="255">
        <v>1.7</v>
      </c>
      <c r="GT112" s="256">
        <v>1.7</v>
      </c>
      <c r="GU112" s="255">
        <v>1.874901288</v>
      </c>
      <c r="GV112" s="256">
        <v>1.874901288</v>
      </c>
      <c r="GW112" s="255">
        <v>1.739709588</v>
      </c>
      <c r="GX112" s="256">
        <v>1.739709588</v>
      </c>
      <c r="GY112" s="255">
        <v>1.884342674</v>
      </c>
      <c r="GZ112" s="256">
        <v>1.884342674</v>
      </c>
      <c r="HA112" s="255">
        <v>2.0409289419999999</v>
      </c>
      <c r="HB112" s="256">
        <v>2.0409289419999999</v>
      </c>
      <c r="HC112" s="255">
        <v>2.0066765100000001</v>
      </c>
      <c r="HD112" s="256">
        <v>2.0066765100000001</v>
      </c>
      <c r="HE112" s="255">
        <v>1.98</v>
      </c>
      <c r="HF112" s="256">
        <v>1.98</v>
      </c>
      <c r="HG112" s="255">
        <v>2.1100000000000003</v>
      </c>
      <c r="HH112" s="256">
        <v>2.1100000000000003</v>
      </c>
      <c r="HI112" s="255">
        <v>2.34</v>
      </c>
      <c r="HJ112" s="256">
        <v>2.34</v>
      </c>
      <c r="HK112" s="255">
        <v>2.2829113649999999</v>
      </c>
      <c r="HL112" s="256">
        <v>2.2829113649999999</v>
      </c>
      <c r="HM112" s="255">
        <v>2.2872956609999999</v>
      </c>
      <c r="HN112" s="256">
        <v>2.2872956609999999</v>
      </c>
      <c r="HO112" s="255">
        <v>2.2544040000000001</v>
      </c>
      <c r="HP112" s="256">
        <v>2.2544040000000001</v>
      </c>
      <c r="HQ112" s="255">
        <v>2.1799999999999997</v>
      </c>
      <c r="HR112" s="256">
        <v>2.1799999999999997</v>
      </c>
      <c r="HS112" s="255">
        <v>2.2000000000000002</v>
      </c>
      <c r="HT112" s="256">
        <v>2.2000000000000002</v>
      </c>
      <c r="HU112" s="255">
        <v>2.17</v>
      </c>
      <c r="HV112" s="256">
        <v>2.17</v>
      </c>
      <c r="HW112" s="413">
        <v>2.27</v>
      </c>
      <c r="HX112" s="415">
        <v>2.27</v>
      </c>
      <c r="HY112" s="413">
        <v>2.2999999999999998</v>
      </c>
      <c r="HZ112" s="415">
        <v>2.2999999999999998</v>
      </c>
      <c r="IA112" s="413">
        <v>2.19</v>
      </c>
      <c r="IB112" s="415">
        <v>2.19</v>
      </c>
      <c r="IC112" s="255">
        <v>2.06</v>
      </c>
      <c r="ID112" s="256">
        <v>2.06</v>
      </c>
      <c r="IE112" s="255">
        <v>2.09</v>
      </c>
      <c r="IF112" s="256">
        <v>2.09</v>
      </c>
      <c r="IG112" s="413">
        <v>2.02</v>
      </c>
      <c r="IH112" s="415">
        <v>2.02</v>
      </c>
      <c r="II112" s="413">
        <v>1.98</v>
      </c>
      <c r="IJ112" s="415">
        <v>1.98</v>
      </c>
      <c r="IK112" s="413">
        <v>1.97</v>
      </c>
      <c r="IL112" s="415">
        <v>1.97</v>
      </c>
      <c r="IM112" s="413">
        <v>1.92</v>
      </c>
      <c r="IN112" s="415">
        <v>1.92</v>
      </c>
      <c r="IO112" s="413">
        <v>1.71</v>
      </c>
      <c r="IP112" s="415">
        <v>1.71</v>
      </c>
      <c r="IQ112" s="413">
        <v>1.63</v>
      </c>
      <c r="IR112" s="415">
        <v>1.63</v>
      </c>
      <c r="IS112" s="413">
        <v>1.41</v>
      </c>
      <c r="IT112" s="415">
        <v>1.41</v>
      </c>
      <c r="IU112" s="413">
        <v>1.45</v>
      </c>
      <c r="IV112" s="415">
        <v>1.45</v>
      </c>
      <c r="IW112" s="413">
        <v>1.47</v>
      </c>
      <c r="IX112" s="415">
        <v>1.47</v>
      </c>
      <c r="IY112" s="413">
        <v>1.5899999999999999</v>
      </c>
      <c r="IZ112" s="415">
        <v>1.5899999999999999</v>
      </c>
      <c r="JA112" s="413">
        <f>+INDEX('[1]CCSU-NSU-historical'!$1:$1048576,ROW(),+MATCH(JA$13,'[1]CCSU-NSU-historical'!$13:$13,0))</f>
        <v>1.6600000000000001</v>
      </c>
      <c r="JB112" s="415">
        <f>+INDEX('[1]CCSU-NSU-historical'!$1:$1048576,ROW(),+MATCH(JB$13,'[1]CCSU-NSU-historical'!$13:$13,0)+1)</f>
        <v>1.6600000000000001</v>
      </c>
      <c r="JC112" s="413">
        <v>1.56</v>
      </c>
      <c r="JD112" s="415">
        <v>1.56</v>
      </c>
      <c r="JE112" s="413">
        <v>1.49</v>
      </c>
      <c r="JF112" s="415">
        <v>1.49</v>
      </c>
      <c r="JG112" s="413">
        <v>1.31</v>
      </c>
      <c r="JH112" s="415">
        <v>1.31</v>
      </c>
      <c r="JI112" s="413">
        <v>1.21</v>
      </c>
      <c r="JJ112" s="415">
        <v>1.21</v>
      </c>
      <c r="JK112" s="413">
        <v>1.1200000000000001</v>
      </c>
      <c r="JL112" s="415">
        <v>1.1200000000000001</v>
      </c>
      <c r="JM112" s="413">
        <v>1.1200000000000001</v>
      </c>
      <c r="JN112" s="415">
        <v>1.1200000000000001</v>
      </c>
      <c r="JO112" s="413">
        <v>1.03</v>
      </c>
      <c r="JP112" s="415">
        <v>1.03</v>
      </c>
      <c r="JQ112" s="413">
        <v>1.07</v>
      </c>
      <c r="JR112" s="415">
        <v>1.07</v>
      </c>
      <c r="JS112" s="413">
        <v>1.05</v>
      </c>
      <c r="JT112" s="415">
        <v>1.05</v>
      </c>
      <c r="JU112" s="413">
        <v>1.0900000000000001</v>
      </c>
      <c r="JV112" s="415">
        <v>1.0900000000000001</v>
      </c>
      <c r="JW112" s="413">
        <v>1.1599999999999999</v>
      </c>
      <c r="JX112" s="415">
        <v>1.1599999999999999</v>
      </c>
      <c r="JY112" s="413">
        <v>1.1200000000000001</v>
      </c>
      <c r="JZ112" s="415">
        <v>1.1200000000000001</v>
      </c>
    </row>
    <row r="113" spans="1:286" x14ac:dyDescent="0.3">
      <c r="A113" s="191" t="s">
        <v>229</v>
      </c>
      <c r="B113" s="242" t="s">
        <v>86</v>
      </c>
      <c r="C113" s="271"/>
      <c r="D113" s="274"/>
      <c r="E113" s="26" t="s">
        <v>155</v>
      </c>
      <c r="F113" s="252" t="s">
        <v>322</v>
      </c>
      <c r="G113" s="253">
        <v>1.2</v>
      </c>
      <c r="H113" s="254">
        <v>1.2</v>
      </c>
      <c r="I113" s="255">
        <v>4.6100000000000003</v>
      </c>
      <c r="J113" s="257">
        <v>4.45</v>
      </c>
      <c r="K113" s="255">
        <v>4.7699999999999996</v>
      </c>
      <c r="L113" s="257">
        <v>4.62</v>
      </c>
      <c r="M113" s="255">
        <v>4.67</v>
      </c>
      <c r="N113" s="257">
        <v>4.5</v>
      </c>
      <c r="O113" s="255">
        <v>4.58</v>
      </c>
      <c r="P113" s="257">
        <v>4.3899999999999997</v>
      </c>
      <c r="Q113" s="255">
        <v>4.47</v>
      </c>
      <c r="R113" s="257">
        <v>4.3</v>
      </c>
      <c r="S113" s="255">
        <v>4.6500000000000004</v>
      </c>
      <c r="T113" s="257">
        <v>4.4799999999999995</v>
      </c>
      <c r="U113" s="255">
        <v>4.7699999999999996</v>
      </c>
      <c r="V113" s="257">
        <v>4.5599999999999996</v>
      </c>
      <c r="W113" s="255">
        <v>4.93</v>
      </c>
      <c r="X113" s="257">
        <v>4.72</v>
      </c>
      <c r="Y113" s="255">
        <v>4.95</v>
      </c>
      <c r="Z113" s="257">
        <v>4.7</v>
      </c>
      <c r="AA113" s="255">
        <v>4.91</v>
      </c>
      <c r="AB113" s="257">
        <v>4.6700000000000008</v>
      </c>
      <c r="AC113" s="255">
        <v>4.93</v>
      </c>
      <c r="AD113" s="257">
        <v>4.6800000000000006</v>
      </c>
      <c r="AE113" s="255">
        <v>4.59</v>
      </c>
      <c r="AF113" s="257">
        <v>4.3400000000000007</v>
      </c>
      <c r="AG113" s="255">
        <v>4.3899999999999997</v>
      </c>
      <c r="AH113" s="257">
        <v>4.1399999999999997</v>
      </c>
      <c r="AI113" s="255">
        <v>4.29</v>
      </c>
      <c r="AJ113" s="257">
        <v>4.05</v>
      </c>
      <c r="AK113" s="255">
        <v>4.0199999999999996</v>
      </c>
      <c r="AL113" s="257">
        <v>3.7699999999999996</v>
      </c>
      <c r="AM113" s="255">
        <v>3.92</v>
      </c>
      <c r="AN113" s="257">
        <v>3.6799999999999997</v>
      </c>
      <c r="AO113" s="255">
        <v>3.8499999999999996</v>
      </c>
      <c r="AP113" s="257">
        <v>3.59</v>
      </c>
      <c r="AQ113" s="255">
        <v>4.08</v>
      </c>
      <c r="AR113" s="257">
        <v>3.83</v>
      </c>
      <c r="AS113" s="255">
        <v>4.4000000000000004</v>
      </c>
      <c r="AT113" s="257">
        <v>4.1500000000000004</v>
      </c>
      <c r="AU113" s="255">
        <v>4.5518000000000001</v>
      </c>
      <c r="AV113" s="257">
        <v>4.3170000000000002</v>
      </c>
      <c r="AW113" s="255">
        <v>4.74</v>
      </c>
      <c r="AX113" s="257">
        <v>4.5200000000000005</v>
      </c>
      <c r="AY113" s="255">
        <v>4.58</v>
      </c>
      <c r="AZ113" s="257">
        <v>4.3500000000000005</v>
      </c>
      <c r="BA113" s="255">
        <v>4.6035351669999995</v>
      </c>
      <c r="BB113" s="257">
        <v>4.3755600000000001</v>
      </c>
      <c r="BC113" s="255">
        <v>4.32</v>
      </c>
      <c r="BD113" s="257">
        <v>4.08</v>
      </c>
      <c r="BE113" s="255">
        <v>4.1900000000000004</v>
      </c>
      <c r="BF113" s="257">
        <v>4.04</v>
      </c>
      <c r="BG113" s="255">
        <v>4.07</v>
      </c>
      <c r="BH113" s="257">
        <v>3.8</v>
      </c>
      <c r="BI113" s="255">
        <v>3.5300000000000002</v>
      </c>
      <c r="BJ113" s="257">
        <v>3.2699999999999996</v>
      </c>
      <c r="BK113" s="255">
        <v>3.3</v>
      </c>
      <c r="BL113" s="257">
        <v>3.08</v>
      </c>
      <c r="BM113" s="255">
        <v>3.3899999999999997</v>
      </c>
      <c r="BN113" s="257">
        <v>3.17</v>
      </c>
      <c r="BO113" s="255">
        <v>3.15</v>
      </c>
      <c r="BP113" s="257">
        <v>2.9400000000000004</v>
      </c>
      <c r="BQ113" s="255">
        <v>3.01</v>
      </c>
      <c r="BR113" s="257">
        <v>2.7800000000000002</v>
      </c>
      <c r="BS113" s="255">
        <v>2.94</v>
      </c>
      <c r="BT113" s="257">
        <v>2.7199999999999998</v>
      </c>
      <c r="BU113" s="255">
        <v>3.01</v>
      </c>
      <c r="BV113" s="257">
        <v>2.7300000000000004</v>
      </c>
      <c r="BW113" s="255">
        <v>3.0999999999999996</v>
      </c>
      <c r="BX113" s="257">
        <v>2.8600000000000003</v>
      </c>
      <c r="BY113" s="255">
        <v>2.99</v>
      </c>
      <c r="BZ113" s="257">
        <v>2.79</v>
      </c>
      <c r="CA113" s="255">
        <v>2.76</v>
      </c>
      <c r="CB113" s="257">
        <v>2.5600000000000005</v>
      </c>
      <c r="CC113" s="255">
        <v>2.62</v>
      </c>
      <c r="CD113" s="257">
        <v>2.4299999999999997</v>
      </c>
      <c r="CE113" s="255">
        <v>2.4900000000000002</v>
      </c>
      <c r="CF113" s="257">
        <v>2.29</v>
      </c>
      <c r="CG113" s="255">
        <v>2.5099999999999998</v>
      </c>
      <c r="CH113" s="257">
        <v>2.2599999999999998</v>
      </c>
      <c r="CI113" s="255">
        <v>2.56</v>
      </c>
      <c r="CJ113" s="257">
        <v>2.3499999999999996</v>
      </c>
      <c r="CK113" s="255">
        <v>2.61</v>
      </c>
      <c r="CL113" s="257">
        <v>2.4699999999999998</v>
      </c>
      <c r="CM113" s="255">
        <v>2.62</v>
      </c>
      <c r="CN113" s="257">
        <v>2.4800000000000004</v>
      </c>
      <c r="CO113" s="255">
        <v>2.7</v>
      </c>
      <c r="CP113" s="257">
        <v>2.5</v>
      </c>
      <c r="CQ113" s="255">
        <v>3.04</v>
      </c>
      <c r="CR113" s="257">
        <v>2.83</v>
      </c>
      <c r="CS113" s="255">
        <v>3.13</v>
      </c>
      <c r="CT113" s="257">
        <v>2.88</v>
      </c>
      <c r="CU113" s="255">
        <v>2.88</v>
      </c>
      <c r="CV113" s="257">
        <v>2.6500000000000004</v>
      </c>
      <c r="CW113" s="255">
        <v>2.5999999999999996</v>
      </c>
      <c r="CX113" s="257">
        <v>2.3899999999999997</v>
      </c>
      <c r="CY113" s="255">
        <v>2.77</v>
      </c>
      <c r="CZ113" s="257">
        <v>2.5600000000000005</v>
      </c>
      <c r="DA113" s="255">
        <v>3.15</v>
      </c>
      <c r="DB113" s="257">
        <v>2.9299999999999997</v>
      </c>
      <c r="DC113" s="255">
        <v>3.4299999999999997</v>
      </c>
      <c r="DD113" s="257">
        <v>3.1900000000000004</v>
      </c>
      <c r="DE113" s="255">
        <v>3.6799999999999997</v>
      </c>
      <c r="DF113" s="257">
        <v>3.45</v>
      </c>
      <c r="DG113" s="255">
        <v>3.6900000000000004</v>
      </c>
      <c r="DH113" s="257">
        <v>3.4799999999999995</v>
      </c>
      <c r="DI113" s="255">
        <v>3.5199999999999996</v>
      </c>
      <c r="DJ113" s="257">
        <v>3.3</v>
      </c>
      <c r="DK113" s="255">
        <v>3.59</v>
      </c>
      <c r="DL113" s="257">
        <v>3.3600000000000003</v>
      </c>
      <c r="DM113" s="255">
        <v>3.96</v>
      </c>
      <c r="DN113" s="257">
        <v>3.74</v>
      </c>
      <c r="DO113" s="255">
        <v>3.9799999999999995</v>
      </c>
      <c r="DP113" s="257">
        <v>3.79</v>
      </c>
      <c r="DQ113" s="255">
        <v>3.88</v>
      </c>
      <c r="DR113" s="257">
        <v>3.6900000000000004</v>
      </c>
      <c r="DS113" s="255">
        <v>3.71</v>
      </c>
      <c r="DT113" s="257">
        <v>3.5199999999999996</v>
      </c>
      <c r="DU113" s="255">
        <v>3.6500000000000004</v>
      </c>
      <c r="DV113" s="257">
        <v>3.4699999999999998</v>
      </c>
      <c r="DW113" s="255">
        <v>3.63</v>
      </c>
      <c r="DX113" s="257">
        <v>3.46</v>
      </c>
      <c r="DY113" s="255">
        <v>3.8600000000000003</v>
      </c>
      <c r="DZ113" s="257">
        <v>3.71</v>
      </c>
      <c r="EA113" s="255">
        <v>3.8200000000000003</v>
      </c>
      <c r="EB113" s="257">
        <v>3.6799999999999997</v>
      </c>
      <c r="EC113" s="255">
        <v>3.5</v>
      </c>
      <c r="ED113" s="257">
        <v>3.3600000000000003</v>
      </c>
      <c r="EE113" s="255">
        <v>3.46</v>
      </c>
      <c r="EF113" s="257">
        <v>3.33</v>
      </c>
      <c r="EG113" s="255">
        <v>3.2</v>
      </c>
      <c r="EH113" s="257">
        <v>3.12</v>
      </c>
      <c r="EI113" s="255">
        <v>3.26</v>
      </c>
      <c r="EJ113" s="257">
        <v>3.13</v>
      </c>
      <c r="EK113" s="255">
        <v>2.91</v>
      </c>
      <c r="EL113" s="257">
        <v>2.7800000000000002</v>
      </c>
      <c r="EM113" s="255">
        <v>2.59</v>
      </c>
      <c r="EN113" s="257">
        <v>2.4800000000000004</v>
      </c>
      <c r="EO113" s="255">
        <v>2.73</v>
      </c>
      <c r="EP113" s="257">
        <v>2.62</v>
      </c>
      <c r="EQ113" s="255">
        <v>2.8</v>
      </c>
      <c r="ER113" s="257">
        <v>2.6799999999999997</v>
      </c>
      <c r="ES113" s="255">
        <v>2.76</v>
      </c>
      <c r="ET113" s="257">
        <v>2.6399999999999997</v>
      </c>
      <c r="EU113" s="255">
        <v>3.02</v>
      </c>
      <c r="EV113" s="257">
        <v>2.8899999999999997</v>
      </c>
      <c r="EW113" s="255">
        <v>3.1399999999999997</v>
      </c>
      <c r="EX113" s="257">
        <v>3</v>
      </c>
      <c r="EY113" s="255">
        <v>3.13</v>
      </c>
      <c r="EZ113" s="257">
        <v>2.99</v>
      </c>
      <c r="FA113" s="255">
        <v>2.9699999999999998</v>
      </c>
      <c r="FB113" s="257">
        <v>2.83</v>
      </c>
      <c r="FC113" s="255">
        <v>2.8499999999999996</v>
      </c>
      <c r="FD113" s="257">
        <v>2.7199999999999998</v>
      </c>
      <c r="FE113" s="255">
        <v>2.8</v>
      </c>
      <c r="FF113" s="257">
        <v>2.66</v>
      </c>
      <c r="FG113" s="255">
        <v>2.9479307370000001</v>
      </c>
      <c r="FH113" s="257">
        <v>2.8100000000000005</v>
      </c>
      <c r="FI113" s="255">
        <v>2.8973399999999998</v>
      </c>
      <c r="FJ113" s="257">
        <v>2.7634687625999996</v>
      </c>
      <c r="FK113" s="255">
        <v>2.7457239869999999</v>
      </c>
      <c r="FL113" s="257">
        <v>2.6078510120000002</v>
      </c>
      <c r="FM113" s="255">
        <v>2.441812842</v>
      </c>
      <c r="FN113" s="257">
        <v>2.2971491720000001</v>
      </c>
      <c r="FO113" s="255">
        <v>2.4786069299999998</v>
      </c>
      <c r="FP113" s="257">
        <v>2.3317046210000001</v>
      </c>
      <c r="FQ113" s="255">
        <v>2.4915779999999996</v>
      </c>
      <c r="FR113" s="257">
        <v>2.3395650000000003</v>
      </c>
      <c r="FS113" s="255">
        <v>2.4715275009999997</v>
      </c>
      <c r="FT113" s="257">
        <v>2.3251624480000004</v>
      </c>
      <c r="FU113" s="255">
        <v>2.2628379779999999</v>
      </c>
      <c r="FV113" s="257">
        <v>2.127155277</v>
      </c>
      <c r="FW113" s="255">
        <v>1.923225934</v>
      </c>
      <c r="FX113" s="257">
        <v>1.7923726600000001</v>
      </c>
      <c r="FY113" s="255">
        <v>1.7425336200000001</v>
      </c>
      <c r="FZ113" s="257">
        <v>1.6349822599999999</v>
      </c>
      <c r="GA113" s="255">
        <v>1.8180553069999998</v>
      </c>
      <c r="GB113" s="257">
        <v>1.7042998569999999</v>
      </c>
      <c r="GC113" s="255">
        <v>2.051245599</v>
      </c>
      <c r="GD113" s="257">
        <v>1.9262462649999998</v>
      </c>
      <c r="GE113" s="255">
        <v>2.3293869999999997</v>
      </c>
      <c r="GF113" s="257">
        <v>2.1836310000000001</v>
      </c>
      <c r="GG113" s="255">
        <v>2.361151811</v>
      </c>
      <c r="GH113" s="257">
        <v>2.2000000000000002</v>
      </c>
      <c r="GI113" s="255">
        <v>2.36</v>
      </c>
      <c r="GJ113" s="257">
        <v>2.21</v>
      </c>
      <c r="GK113" s="255">
        <v>2.2400000000000002</v>
      </c>
      <c r="GL113" s="257">
        <v>2.09</v>
      </c>
      <c r="GM113" s="255">
        <v>2.13</v>
      </c>
      <c r="GN113" s="257">
        <v>1.98</v>
      </c>
      <c r="GO113" s="255">
        <v>2.0299999999999998</v>
      </c>
      <c r="GP113" s="257">
        <v>1.89</v>
      </c>
      <c r="GQ113" s="255">
        <v>2.06</v>
      </c>
      <c r="GR113" s="257">
        <v>1.91</v>
      </c>
      <c r="GS113" s="255">
        <v>2.0299999999999998</v>
      </c>
      <c r="GT113" s="257">
        <v>1.9</v>
      </c>
      <c r="GU113" s="255">
        <v>2.2167795770000001</v>
      </c>
      <c r="GV113" s="257">
        <v>2.074901288</v>
      </c>
      <c r="GW113" s="255">
        <v>2.076515643</v>
      </c>
      <c r="GX113" s="257">
        <v>1.9397095879999999</v>
      </c>
      <c r="GY113" s="255">
        <v>2.2120294889999998</v>
      </c>
      <c r="GZ113" s="257">
        <v>2.0843426740000002</v>
      </c>
      <c r="HA113" s="255">
        <v>2.3630215379999999</v>
      </c>
      <c r="HB113" s="257">
        <v>2.240928942</v>
      </c>
      <c r="HC113" s="255">
        <v>2.3219200989999997</v>
      </c>
      <c r="HD113" s="257">
        <v>2.2066765100000003</v>
      </c>
      <c r="HE113" s="255">
        <v>2.2800000000000002</v>
      </c>
      <c r="HF113" s="257">
        <v>2.1799999999999997</v>
      </c>
      <c r="HG113" s="255">
        <v>2.41</v>
      </c>
      <c r="HH113" s="257">
        <v>2.3100000000000005</v>
      </c>
      <c r="HI113" s="255">
        <v>2.6399999999999997</v>
      </c>
      <c r="HJ113" s="257">
        <v>2.54</v>
      </c>
      <c r="HK113" s="255">
        <v>2.566065944</v>
      </c>
      <c r="HL113" s="257">
        <v>2.4829113649999996</v>
      </c>
      <c r="HM113" s="255">
        <v>2.5689617729999998</v>
      </c>
      <c r="HN113" s="257">
        <v>2.4872956610000001</v>
      </c>
      <c r="HO113" s="255">
        <v>2.5450530000000002</v>
      </c>
      <c r="HP113" s="257">
        <v>2.4544040000000003</v>
      </c>
      <c r="HQ113" s="255">
        <v>2.4699999999999998</v>
      </c>
      <c r="HR113" s="257">
        <v>2.38</v>
      </c>
      <c r="HS113" s="255">
        <v>2.48</v>
      </c>
      <c r="HT113" s="257">
        <v>2.4</v>
      </c>
      <c r="HU113" s="255">
        <v>2.4500000000000002</v>
      </c>
      <c r="HV113" s="257">
        <v>2.37</v>
      </c>
      <c r="HW113" s="413">
        <v>2.56</v>
      </c>
      <c r="HX113" s="414">
        <v>2.4699999999999998</v>
      </c>
      <c r="HY113" s="413">
        <v>2.59</v>
      </c>
      <c r="HZ113" s="414">
        <v>2.5</v>
      </c>
      <c r="IA113" s="413">
        <v>2.4900000000000002</v>
      </c>
      <c r="IB113" s="414">
        <v>2.3899999999999997</v>
      </c>
      <c r="IC113" s="255">
        <v>2.3499999999999996</v>
      </c>
      <c r="ID113" s="257">
        <v>2.2599999999999998</v>
      </c>
      <c r="IE113" s="255">
        <v>2.37</v>
      </c>
      <c r="IF113" s="257">
        <v>2.29</v>
      </c>
      <c r="IG113" s="413">
        <v>2.2999999999999998</v>
      </c>
      <c r="IH113" s="414">
        <v>2.2199999999999998</v>
      </c>
      <c r="II113" s="413">
        <v>2.25</v>
      </c>
      <c r="IJ113" s="414">
        <v>2.1799999999999997</v>
      </c>
      <c r="IK113" s="413">
        <v>2.25</v>
      </c>
      <c r="IL113" s="414">
        <v>2.17</v>
      </c>
      <c r="IM113" s="413">
        <v>2.19</v>
      </c>
      <c r="IN113" s="414">
        <v>2.12</v>
      </c>
      <c r="IO113" s="413">
        <v>1.98</v>
      </c>
      <c r="IP113" s="414">
        <v>1.91</v>
      </c>
      <c r="IQ113" s="413">
        <v>1.9</v>
      </c>
      <c r="IR113" s="414">
        <v>1.83</v>
      </c>
      <c r="IS113" s="413">
        <v>1.67</v>
      </c>
      <c r="IT113" s="414">
        <v>1.6099999999999999</v>
      </c>
      <c r="IU113" s="413">
        <v>1.7</v>
      </c>
      <c r="IV113" s="414">
        <v>1.65</v>
      </c>
      <c r="IW113" s="413">
        <v>1.73</v>
      </c>
      <c r="IX113" s="414">
        <v>1.67</v>
      </c>
      <c r="IY113" s="413">
        <v>1.85</v>
      </c>
      <c r="IZ113" s="414">
        <v>1.79</v>
      </c>
      <c r="JA113" s="413">
        <f>+INDEX('[1]CCSU-NSU-historical'!$1:$1048576,ROW(),+MATCH(JA$13,'[1]CCSU-NSU-historical'!$13:$13,0))</f>
        <v>1.92</v>
      </c>
      <c r="JB113" s="414">
        <f>+INDEX('[1]CCSU-NSU-historical'!$1:$1048576,ROW(),+MATCH(JB$13,'[1]CCSU-NSU-historical'!$13:$13,0)+1)</f>
        <v>1.8599999999999999</v>
      </c>
      <c r="JC113" s="413">
        <v>1.8199999999999998</v>
      </c>
      <c r="JD113" s="414">
        <v>1.76</v>
      </c>
      <c r="JE113" s="413">
        <v>1.74</v>
      </c>
      <c r="JF113" s="414">
        <v>1.69</v>
      </c>
      <c r="JG113" s="413">
        <v>1.56</v>
      </c>
      <c r="JH113" s="414">
        <v>1.51</v>
      </c>
      <c r="JI113" s="413">
        <v>1.46</v>
      </c>
      <c r="JJ113" s="414">
        <v>1.41</v>
      </c>
      <c r="JK113" s="413">
        <v>1.37</v>
      </c>
      <c r="JL113" s="414">
        <v>1.32</v>
      </c>
      <c r="JM113" s="413">
        <v>1.3699999999999999</v>
      </c>
      <c r="JN113" s="414">
        <v>1.3199999999999998</v>
      </c>
      <c r="JO113" s="413">
        <v>1.29</v>
      </c>
      <c r="JP113" s="414">
        <v>1.23</v>
      </c>
      <c r="JQ113" s="413">
        <v>1.3399999999999999</v>
      </c>
      <c r="JR113" s="414">
        <v>1.27</v>
      </c>
      <c r="JS113" s="413">
        <v>1.33</v>
      </c>
      <c r="JT113" s="414">
        <v>1.25</v>
      </c>
      <c r="JU113" s="413">
        <v>1.3699999999999999</v>
      </c>
      <c r="JV113" s="414">
        <v>1.29</v>
      </c>
      <c r="JW113" s="413">
        <v>1.44</v>
      </c>
      <c r="JX113" s="414">
        <v>1.3599999999999999</v>
      </c>
      <c r="JY113" s="413">
        <v>1.39</v>
      </c>
      <c r="JZ113" s="414">
        <v>1.3199999999999998</v>
      </c>
    </row>
    <row r="114" spans="1:286" x14ac:dyDescent="0.3">
      <c r="A114" s="191" t="s">
        <v>85</v>
      </c>
      <c r="B114" s="191" t="s">
        <v>229</v>
      </c>
      <c r="C114" s="271"/>
      <c r="D114" s="274"/>
      <c r="E114" s="26" t="s">
        <v>157</v>
      </c>
      <c r="F114" s="252" t="s">
        <v>323</v>
      </c>
      <c r="G114" s="253">
        <v>1.2</v>
      </c>
      <c r="H114" s="254">
        <v>1.2</v>
      </c>
      <c r="I114" s="255">
        <v>4.76</v>
      </c>
      <c r="J114" s="257">
        <v>4.6100000000000003</v>
      </c>
      <c r="K114" s="255">
        <v>4.9000000000000004</v>
      </c>
      <c r="L114" s="257">
        <v>4.7699999999999996</v>
      </c>
      <c r="M114" s="255">
        <v>4.79</v>
      </c>
      <c r="N114" s="257">
        <v>4.67</v>
      </c>
      <c r="O114" s="255">
        <v>4.7299999999999995</v>
      </c>
      <c r="P114" s="257">
        <v>4.58</v>
      </c>
      <c r="Q114" s="255">
        <v>4.66</v>
      </c>
      <c r="R114" s="257">
        <v>4.47</v>
      </c>
      <c r="S114" s="255">
        <v>4.84</v>
      </c>
      <c r="T114" s="257">
        <v>4.6500000000000004</v>
      </c>
      <c r="U114" s="255">
        <v>4.95</v>
      </c>
      <c r="V114" s="257">
        <v>4.7699999999999996</v>
      </c>
      <c r="W114" s="255">
        <v>5.1100000000000003</v>
      </c>
      <c r="X114" s="257">
        <v>4.93</v>
      </c>
      <c r="Y114" s="255">
        <v>5.13</v>
      </c>
      <c r="Z114" s="257">
        <v>4.95</v>
      </c>
      <c r="AA114" s="255">
        <v>5.0999999999999996</v>
      </c>
      <c r="AB114" s="257">
        <v>4.91</v>
      </c>
      <c r="AC114" s="255">
        <v>5.13</v>
      </c>
      <c r="AD114" s="257">
        <v>4.93</v>
      </c>
      <c r="AE114" s="255">
        <v>4.8</v>
      </c>
      <c r="AF114" s="257">
        <v>4.59</v>
      </c>
      <c r="AG114" s="255">
        <v>4.5999999999999996</v>
      </c>
      <c r="AH114" s="257">
        <v>4.3899999999999997</v>
      </c>
      <c r="AI114" s="255">
        <v>4.5</v>
      </c>
      <c r="AJ114" s="257">
        <v>4.29</v>
      </c>
      <c r="AK114" s="255">
        <v>4.2299999999999995</v>
      </c>
      <c r="AL114" s="257">
        <v>4.0199999999999996</v>
      </c>
      <c r="AM114" s="255">
        <v>4.13</v>
      </c>
      <c r="AN114" s="257">
        <v>3.92</v>
      </c>
      <c r="AO114" s="255">
        <v>4.07</v>
      </c>
      <c r="AP114" s="257">
        <v>3.8499999999999996</v>
      </c>
      <c r="AQ114" s="255">
        <v>4.3099999999999996</v>
      </c>
      <c r="AR114" s="257">
        <v>4.08</v>
      </c>
      <c r="AS114" s="255">
        <v>4.6100000000000003</v>
      </c>
      <c r="AT114" s="257">
        <v>4.4000000000000004</v>
      </c>
      <c r="AU114" s="255">
        <v>4.7469999999999999</v>
      </c>
      <c r="AV114" s="257">
        <v>4.5518000000000001</v>
      </c>
      <c r="AW114" s="255">
        <v>4.92</v>
      </c>
      <c r="AX114" s="257">
        <v>4.74</v>
      </c>
      <c r="AY114" s="255">
        <v>4.7699999999999996</v>
      </c>
      <c r="AZ114" s="257">
        <v>4.58</v>
      </c>
      <c r="BA114" s="255">
        <v>4.7923888430000003</v>
      </c>
      <c r="BB114" s="257">
        <v>4.6035351669999995</v>
      </c>
      <c r="BC114" s="255">
        <v>4.5199999999999996</v>
      </c>
      <c r="BD114" s="257">
        <v>4.32</v>
      </c>
      <c r="BE114" s="255">
        <v>4.41</v>
      </c>
      <c r="BF114" s="257">
        <v>4.1900000000000004</v>
      </c>
      <c r="BG114" s="255">
        <v>4.3</v>
      </c>
      <c r="BH114" s="257">
        <v>4.07</v>
      </c>
      <c r="BI114" s="255">
        <v>3.76</v>
      </c>
      <c r="BJ114" s="257">
        <v>3.5300000000000002</v>
      </c>
      <c r="BK114" s="255">
        <v>3.5</v>
      </c>
      <c r="BL114" s="257">
        <v>3.3</v>
      </c>
      <c r="BM114" s="255">
        <v>3.5700000000000003</v>
      </c>
      <c r="BN114" s="257">
        <v>3.3899999999999997</v>
      </c>
      <c r="BO114" s="255">
        <v>3.33</v>
      </c>
      <c r="BP114" s="257">
        <v>3.15</v>
      </c>
      <c r="BQ114" s="255">
        <v>3.2</v>
      </c>
      <c r="BR114" s="257">
        <v>3.01</v>
      </c>
      <c r="BS114" s="255">
        <v>3.1399999999999997</v>
      </c>
      <c r="BT114" s="257">
        <v>2.94</v>
      </c>
      <c r="BU114" s="255">
        <v>3.2199999999999998</v>
      </c>
      <c r="BV114" s="257">
        <v>3.01</v>
      </c>
      <c r="BW114" s="255">
        <v>3.3200000000000003</v>
      </c>
      <c r="BX114" s="257">
        <v>3.0999999999999996</v>
      </c>
      <c r="BY114" s="255">
        <v>3.2</v>
      </c>
      <c r="BZ114" s="257">
        <v>2.99</v>
      </c>
      <c r="CA114" s="255">
        <v>2.96</v>
      </c>
      <c r="CB114" s="257">
        <v>2.76</v>
      </c>
      <c r="CC114" s="255">
        <v>2.8</v>
      </c>
      <c r="CD114" s="257">
        <v>2.62</v>
      </c>
      <c r="CE114" s="255">
        <v>2.67</v>
      </c>
      <c r="CF114" s="257">
        <v>2.4900000000000002</v>
      </c>
      <c r="CG114" s="255">
        <v>2.7</v>
      </c>
      <c r="CH114" s="257">
        <v>2.5099999999999998</v>
      </c>
      <c r="CI114" s="255">
        <v>2.74</v>
      </c>
      <c r="CJ114" s="257">
        <v>2.56</v>
      </c>
      <c r="CK114" s="255">
        <v>2.79</v>
      </c>
      <c r="CL114" s="257">
        <v>2.61</v>
      </c>
      <c r="CM114" s="255">
        <v>2.8</v>
      </c>
      <c r="CN114" s="257">
        <v>2.62</v>
      </c>
      <c r="CO114" s="255">
        <v>2.87</v>
      </c>
      <c r="CP114" s="257">
        <v>2.7</v>
      </c>
      <c r="CQ114" s="255">
        <v>3.2199999999999998</v>
      </c>
      <c r="CR114" s="257">
        <v>3.04</v>
      </c>
      <c r="CS114" s="255">
        <v>3.3099999999999996</v>
      </c>
      <c r="CT114" s="257">
        <v>3.13</v>
      </c>
      <c r="CU114" s="255">
        <v>3.09</v>
      </c>
      <c r="CV114" s="257">
        <v>2.88</v>
      </c>
      <c r="CW114" s="255">
        <v>2.8</v>
      </c>
      <c r="CX114" s="257">
        <v>2.5999999999999996</v>
      </c>
      <c r="CY114" s="255">
        <v>2.9699999999999998</v>
      </c>
      <c r="CZ114" s="257">
        <v>2.77</v>
      </c>
      <c r="DA114" s="255">
        <v>3.34</v>
      </c>
      <c r="DB114" s="257">
        <v>3.15</v>
      </c>
      <c r="DC114" s="255">
        <v>3.63</v>
      </c>
      <c r="DD114" s="257">
        <v>3.4299999999999997</v>
      </c>
      <c r="DE114" s="255">
        <v>3.8899999999999997</v>
      </c>
      <c r="DF114" s="257">
        <v>3.6799999999999997</v>
      </c>
      <c r="DG114" s="255">
        <v>3.88</v>
      </c>
      <c r="DH114" s="257">
        <v>3.6900000000000004</v>
      </c>
      <c r="DI114" s="255">
        <v>3.71</v>
      </c>
      <c r="DJ114" s="257">
        <v>3.5199999999999996</v>
      </c>
      <c r="DK114" s="255">
        <v>3.79</v>
      </c>
      <c r="DL114" s="257">
        <v>3.59</v>
      </c>
      <c r="DM114" s="255">
        <v>4.1399999999999997</v>
      </c>
      <c r="DN114" s="257">
        <v>3.96</v>
      </c>
      <c r="DO114" s="255">
        <v>4.1399999999999997</v>
      </c>
      <c r="DP114" s="257">
        <v>3.9799999999999995</v>
      </c>
      <c r="DQ114" s="255">
        <v>4.03</v>
      </c>
      <c r="DR114" s="257">
        <v>3.88</v>
      </c>
      <c r="DS114" s="255">
        <v>3.87</v>
      </c>
      <c r="DT114" s="257">
        <v>3.71</v>
      </c>
      <c r="DU114" s="255">
        <v>3.8</v>
      </c>
      <c r="DV114" s="257">
        <v>3.6500000000000004</v>
      </c>
      <c r="DW114" s="255">
        <v>3.7699999999999996</v>
      </c>
      <c r="DX114" s="257">
        <v>3.63</v>
      </c>
      <c r="DY114" s="255">
        <v>3.99</v>
      </c>
      <c r="DZ114" s="257">
        <v>3.8600000000000003</v>
      </c>
      <c r="EA114" s="255">
        <v>3.9299999999999997</v>
      </c>
      <c r="EB114" s="257">
        <v>3.8200000000000003</v>
      </c>
      <c r="EC114" s="255">
        <v>3.62</v>
      </c>
      <c r="ED114" s="257">
        <v>3.5</v>
      </c>
      <c r="EE114" s="255">
        <v>3.5700000000000003</v>
      </c>
      <c r="EF114" s="257">
        <v>3.46</v>
      </c>
      <c r="EG114" s="255">
        <v>3.3200000000000003</v>
      </c>
      <c r="EH114" s="257">
        <v>3.2</v>
      </c>
      <c r="EI114" s="255">
        <v>3.37</v>
      </c>
      <c r="EJ114" s="257">
        <v>3.26</v>
      </c>
      <c r="EK114" s="255">
        <v>3.0300000000000002</v>
      </c>
      <c r="EL114" s="257">
        <v>2.91</v>
      </c>
      <c r="EM114" s="255">
        <v>2.7</v>
      </c>
      <c r="EN114" s="257">
        <v>2.59</v>
      </c>
      <c r="EO114" s="255">
        <v>2.84</v>
      </c>
      <c r="EP114" s="257">
        <v>2.73</v>
      </c>
      <c r="EQ114" s="255">
        <v>2.9</v>
      </c>
      <c r="ER114" s="257">
        <v>2.8</v>
      </c>
      <c r="ES114" s="255">
        <v>2.86</v>
      </c>
      <c r="ET114" s="257">
        <v>2.76</v>
      </c>
      <c r="EU114" s="255">
        <v>3.13</v>
      </c>
      <c r="EV114" s="257">
        <v>3.02</v>
      </c>
      <c r="EW114" s="255">
        <v>3.2699999999999996</v>
      </c>
      <c r="EX114" s="257">
        <v>3.1399999999999997</v>
      </c>
      <c r="EY114" s="255">
        <v>3.24</v>
      </c>
      <c r="EZ114" s="257">
        <v>3.13</v>
      </c>
      <c r="FA114" s="255">
        <v>3.08</v>
      </c>
      <c r="FB114" s="257">
        <v>2.9699999999999998</v>
      </c>
      <c r="FC114" s="255">
        <v>2.9699999999999998</v>
      </c>
      <c r="FD114" s="257">
        <v>2.8499999999999996</v>
      </c>
      <c r="FE114" s="255">
        <v>2.9299999999999997</v>
      </c>
      <c r="FF114" s="257">
        <v>2.8</v>
      </c>
      <c r="FG114" s="255">
        <v>3.069601</v>
      </c>
      <c r="FH114" s="257">
        <v>2.9479307370000001</v>
      </c>
      <c r="FI114" s="255">
        <v>3.01695</v>
      </c>
      <c r="FJ114" s="257">
        <v>2.8973399999999998</v>
      </c>
      <c r="FK114" s="255">
        <v>2.8707189529999999</v>
      </c>
      <c r="FL114" s="257">
        <v>2.7457239869999999</v>
      </c>
      <c r="FM114" s="255">
        <v>2.5776466099999999</v>
      </c>
      <c r="FN114" s="257">
        <v>2.441812842</v>
      </c>
      <c r="FO114" s="255">
        <v>2.616415849</v>
      </c>
      <c r="FP114" s="257">
        <v>2.4786069299999998</v>
      </c>
      <c r="FQ114" s="255">
        <v>2.6337299999999999</v>
      </c>
      <c r="FR114" s="257">
        <v>2.4915779999999996</v>
      </c>
      <c r="FS114" s="255">
        <v>2.608597767</v>
      </c>
      <c r="FT114" s="257">
        <v>2.4715275009999997</v>
      </c>
      <c r="FU114" s="255">
        <v>2.3913515949999997</v>
      </c>
      <c r="FV114" s="257">
        <v>2.2628379779999999</v>
      </c>
      <c r="FW114" s="255">
        <v>2.0446358199999999</v>
      </c>
      <c r="FX114" s="257">
        <v>1.923225934</v>
      </c>
      <c r="FY114" s="255">
        <v>1.8461136730000001</v>
      </c>
      <c r="FZ114" s="257">
        <v>1.7425336200000001</v>
      </c>
      <c r="GA114" s="255">
        <v>1.925355897</v>
      </c>
      <c r="GB114" s="257">
        <v>1.8180553069999998</v>
      </c>
      <c r="GC114" s="255">
        <v>2.1691075319999999</v>
      </c>
      <c r="GD114" s="257">
        <v>2.051245599</v>
      </c>
      <c r="GE114" s="255">
        <v>2.4623759999999999</v>
      </c>
      <c r="GF114" s="257">
        <v>2.3293869999999997</v>
      </c>
      <c r="GG114" s="255">
        <v>2.5057293679999999</v>
      </c>
      <c r="GH114" s="257">
        <v>2.361151811</v>
      </c>
      <c r="GI114" s="255">
        <v>2.5</v>
      </c>
      <c r="GJ114" s="257">
        <v>2.36</v>
      </c>
      <c r="GK114" s="255">
        <v>2.38</v>
      </c>
      <c r="GL114" s="257">
        <v>2.2400000000000002</v>
      </c>
      <c r="GM114" s="255">
        <v>2.27</v>
      </c>
      <c r="GN114" s="257">
        <v>2.13</v>
      </c>
      <c r="GO114" s="255">
        <v>2.16</v>
      </c>
      <c r="GP114" s="257">
        <v>2.0299999999999998</v>
      </c>
      <c r="GQ114" s="255">
        <v>2.19</v>
      </c>
      <c r="GR114" s="257">
        <v>2.06</v>
      </c>
      <c r="GS114" s="255">
        <v>2.16</v>
      </c>
      <c r="GT114" s="257">
        <v>2.0299999999999998</v>
      </c>
      <c r="GU114" s="255">
        <v>2.350176625</v>
      </c>
      <c r="GV114" s="257">
        <v>2.2167795770000001</v>
      </c>
      <c r="GW114" s="255">
        <v>2.2063772319999999</v>
      </c>
      <c r="GX114" s="257">
        <v>2.076515643</v>
      </c>
      <c r="GY114" s="255">
        <v>2.3324009239999999</v>
      </c>
      <c r="GZ114" s="257">
        <v>2.2120294889999998</v>
      </c>
      <c r="HA114" s="255">
        <v>2.4770347680000002</v>
      </c>
      <c r="HB114" s="257">
        <v>2.3630215379999999</v>
      </c>
      <c r="HC114" s="255">
        <v>2.43013162</v>
      </c>
      <c r="HD114" s="257">
        <v>2.3219200989999997</v>
      </c>
      <c r="HE114" s="255">
        <v>2.38424741</v>
      </c>
      <c r="HF114" s="257">
        <v>2.2800000000000002</v>
      </c>
      <c r="HG114" s="255">
        <v>2.5099999999999998</v>
      </c>
      <c r="HH114" s="257">
        <v>2.41</v>
      </c>
      <c r="HI114" s="255">
        <v>2.73</v>
      </c>
      <c r="HJ114" s="257">
        <v>2.6399999999999997</v>
      </c>
      <c r="HK114" s="255">
        <v>2.6409997000000001</v>
      </c>
      <c r="HL114" s="257">
        <v>2.566065944</v>
      </c>
      <c r="HM114" s="255">
        <v>2.6435528750000001</v>
      </c>
      <c r="HN114" s="257">
        <v>2.5689617729999998</v>
      </c>
      <c r="HO114" s="255">
        <v>2.62751</v>
      </c>
      <c r="HP114" s="257">
        <v>2.5450530000000002</v>
      </c>
      <c r="HQ114" s="255">
        <v>2.5499999999999998</v>
      </c>
      <c r="HR114" s="257">
        <v>2.4699999999999998</v>
      </c>
      <c r="HS114" s="255">
        <v>2.56</v>
      </c>
      <c r="HT114" s="257">
        <v>2.48</v>
      </c>
      <c r="HU114" s="255">
        <v>2.5300000000000002</v>
      </c>
      <c r="HV114" s="257">
        <v>2.4500000000000002</v>
      </c>
      <c r="HW114" s="413">
        <v>2.63</v>
      </c>
      <c r="HX114" s="414">
        <v>2.56</v>
      </c>
      <c r="HY114" s="413">
        <v>2.67</v>
      </c>
      <c r="HZ114" s="414">
        <v>2.59</v>
      </c>
      <c r="IA114" s="413">
        <v>2.5700000000000003</v>
      </c>
      <c r="IB114" s="414">
        <v>2.4900000000000002</v>
      </c>
      <c r="IC114" s="255">
        <v>2.4299999999999997</v>
      </c>
      <c r="ID114" s="257">
        <v>2.3499999999999996</v>
      </c>
      <c r="IE114" s="255">
        <v>2.4500000000000002</v>
      </c>
      <c r="IF114" s="257">
        <v>2.37</v>
      </c>
      <c r="IG114" s="413">
        <v>2.37</v>
      </c>
      <c r="IH114" s="414">
        <v>2.2999999999999998</v>
      </c>
      <c r="II114" s="413">
        <v>2.3200000000000003</v>
      </c>
      <c r="IJ114" s="414">
        <v>2.25</v>
      </c>
      <c r="IK114" s="413">
        <v>2.3200000000000003</v>
      </c>
      <c r="IL114" s="414">
        <v>2.25</v>
      </c>
      <c r="IM114" s="413">
        <v>2.2599999999999998</v>
      </c>
      <c r="IN114" s="414">
        <v>2.19</v>
      </c>
      <c r="IO114" s="413">
        <v>2.0499999999999998</v>
      </c>
      <c r="IP114" s="414">
        <v>1.98</v>
      </c>
      <c r="IQ114" s="413">
        <v>1.97</v>
      </c>
      <c r="IR114" s="414">
        <v>1.9</v>
      </c>
      <c r="IS114" s="413">
        <v>1.72</v>
      </c>
      <c r="IT114" s="414">
        <v>1.67</v>
      </c>
      <c r="IU114" s="413">
        <v>1.75</v>
      </c>
      <c r="IV114" s="414">
        <v>1.7</v>
      </c>
      <c r="IW114" s="413">
        <v>1.7799999999999998</v>
      </c>
      <c r="IX114" s="414">
        <v>1.73</v>
      </c>
      <c r="IY114" s="413">
        <v>1.91</v>
      </c>
      <c r="IZ114" s="414">
        <v>1.85</v>
      </c>
      <c r="JA114" s="413">
        <f>+INDEX('[1]CCSU-NSU-historical'!$1:$1048576,ROW(),+MATCH(JA$13,'[1]CCSU-NSU-historical'!$13:$13,0))</f>
        <v>1.98</v>
      </c>
      <c r="JB114" s="414">
        <f>+INDEX('[1]CCSU-NSU-historical'!$1:$1048576,ROW(),+MATCH(JB$13,'[1]CCSU-NSU-historical'!$13:$13,0)+1)</f>
        <v>1.92</v>
      </c>
      <c r="JC114" s="413">
        <v>1.87</v>
      </c>
      <c r="JD114" s="414">
        <v>1.8199999999999998</v>
      </c>
      <c r="JE114" s="413">
        <v>1.79</v>
      </c>
      <c r="JF114" s="414">
        <v>1.74</v>
      </c>
      <c r="JG114" s="413">
        <v>1.6099999999999999</v>
      </c>
      <c r="JH114" s="414">
        <v>1.56</v>
      </c>
      <c r="JI114" s="413">
        <v>1.51</v>
      </c>
      <c r="JJ114" s="414">
        <v>1.46</v>
      </c>
      <c r="JK114" s="413">
        <v>1.42</v>
      </c>
      <c r="JL114" s="414">
        <v>1.37</v>
      </c>
      <c r="JM114" s="413">
        <v>1.42</v>
      </c>
      <c r="JN114" s="414">
        <v>1.3699999999999999</v>
      </c>
      <c r="JO114" s="413">
        <v>1.3499999999999999</v>
      </c>
      <c r="JP114" s="414">
        <v>1.29</v>
      </c>
      <c r="JQ114" s="413">
        <v>1.41</v>
      </c>
      <c r="JR114" s="414">
        <v>1.3399999999999999</v>
      </c>
      <c r="JS114" s="413">
        <v>1.4</v>
      </c>
      <c r="JT114" s="414">
        <v>1.33</v>
      </c>
      <c r="JU114" s="413">
        <v>1.44</v>
      </c>
      <c r="JV114" s="414">
        <v>1.3699999999999999</v>
      </c>
      <c r="JW114" s="413">
        <v>1.51</v>
      </c>
      <c r="JX114" s="414">
        <v>1.44</v>
      </c>
      <c r="JY114" s="413">
        <v>1.46</v>
      </c>
      <c r="JZ114" s="414">
        <v>1.39</v>
      </c>
    </row>
    <row r="115" spans="1:286" x14ac:dyDescent="0.3">
      <c r="A115" s="191" t="s">
        <v>85</v>
      </c>
      <c r="B115" s="191" t="s">
        <v>229</v>
      </c>
      <c r="C115" s="271"/>
      <c r="D115" s="274"/>
      <c r="E115" s="26" t="s">
        <v>158</v>
      </c>
      <c r="F115" s="252" t="s">
        <v>324</v>
      </c>
      <c r="G115" s="253">
        <v>1.2</v>
      </c>
      <c r="H115" s="254">
        <v>1.2</v>
      </c>
      <c r="I115" s="255">
        <v>4.76</v>
      </c>
      <c r="J115" s="257">
        <v>4.6100000000000003</v>
      </c>
      <c r="K115" s="255">
        <v>4.9000000000000004</v>
      </c>
      <c r="L115" s="257">
        <v>4.7699999999999996</v>
      </c>
      <c r="M115" s="255">
        <v>4.79</v>
      </c>
      <c r="N115" s="257">
        <v>4.67</v>
      </c>
      <c r="O115" s="255">
        <v>4.7299999999999995</v>
      </c>
      <c r="P115" s="257">
        <v>4.58</v>
      </c>
      <c r="Q115" s="255">
        <v>4.66</v>
      </c>
      <c r="R115" s="257">
        <v>4.47</v>
      </c>
      <c r="S115" s="255">
        <v>4.84</v>
      </c>
      <c r="T115" s="257">
        <v>4.6500000000000004</v>
      </c>
      <c r="U115" s="255">
        <v>4.95</v>
      </c>
      <c r="V115" s="257">
        <v>4.7699999999999996</v>
      </c>
      <c r="W115" s="255">
        <v>5.1100000000000003</v>
      </c>
      <c r="X115" s="257">
        <v>4.93</v>
      </c>
      <c r="Y115" s="255">
        <v>5.13</v>
      </c>
      <c r="Z115" s="257">
        <v>4.95</v>
      </c>
      <c r="AA115" s="255">
        <v>5.0999999999999996</v>
      </c>
      <c r="AB115" s="257">
        <v>4.91</v>
      </c>
      <c r="AC115" s="255">
        <v>5.13</v>
      </c>
      <c r="AD115" s="257">
        <v>4.93</v>
      </c>
      <c r="AE115" s="255">
        <v>4.8</v>
      </c>
      <c r="AF115" s="257">
        <v>4.59</v>
      </c>
      <c r="AG115" s="255">
        <v>4.5999999999999996</v>
      </c>
      <c r="AH115" s="257">
        <v>4.3899999999999997</v>
      </c>
      <c r="AI115" s="255">
        <v>4.5</v>
      </c>
      <c r="AJ115" s="257">
        <v>4.29</v>
      </c>
      <c r="AK115" s="255">
        <v>4.2299999999999995</v>
      </c>
      <c r="AL115" s="257">
        <v>4.0199999999999996</v>
      </c>
      <c r="AM115" s="255">
        <v>4.13</v>
      </c>
      <c r="AN115" s="257">
        <v>3.92</v>
      </c>
      <c r="AO115" s="255">
        <v>4.07</v>
      </c>
      <c r="AP115" s="257">
        <v>3.8499999999999996</v>
      </c>
      <c r="AQ115" s="255">
        <v>4.3099999999999996</v>
      </c>
      <c r="AR115" s="257">
        <v>4.08</v>
      </c>
      <c r="AS115" s="255">
        <v>4.6100000000000003</v>
      </c>
      <c r="AT115" s="257">
        <v>4.4000000000000004</v>
      </c>
      <c r="AU115" s="255">
        <v>4.7469999999999999</v>
      </c>
      <c r="AV115" s="257">
        <v>4.5518000000000001</v>
      </c>
      <c r="AW115" s="255">
        <v>4.92</v>
      </c>
      <c r="AX115" s="257">
        <v>4.74</v>
      </c>
      <c r="AY115" s="255">
        <v>4.7699999999999996</v>
      </c>
      <c r="AZ115" s="257">
        <v>4.58</v>
      </c>
      <c r="BA115" s="255">
        <v>4.7923888430000003</v>
      </c>
      <c r="BB115" s="257">
        <v>4.6035351669999995</v>
      </c>
      <c r="BC115" s="255">
        <v>4.5199999999999996</v>
      </c>
      <c r="BD115" s="257">
        <v>4.32</v>
      </c>
      <c r="BE115" s="255">
        <v>4.41</v>
      </c>
      <c r="BF115" s="257">
        <v>4.1900000000000004</v>
      </c>
      <c r="BG115" s="255">
        <v>4.3</v>
      </c>
      <c r="BH115" s="257">
        <v>4.07</v>
      </c>
      <c r="BI115" s="255">
        <v>3.76</v>
      </c>
      <c r="BJ115" s="257">
        <v>3.5300000000000002</v>
      </c>
      <c r="BK115" s="255">
        <v>3.5</v>
      </c>
      <c r="BL115" s="257">
        <v>3.3</v>
      </c>
      <c r="BM115" s="255">
        <v>3.5700000000000003</v>
      </c>
      <c r="BN115" s="257">
        <v>3.3899999999999997</v>
      </c>
      <c r="BO115" s="255">
        <v>3.33</v>
      </c>
      <c r="BP115" s="257">
        <v>3.15</v>
      </c>
      <c r="BQ115" s="255">
        <v>3.2</v>
      </c>
      <c r="BR115" s="257">
        <v>3.01</v>
      </c>
      <c r="BS115" s="255">
        <v>3.1399999999999997</v>
      </c>
      <c r="BT115" s="257">
        <v>2.94</v>
      </c>
      <c r="BU115" s="255">
        <v>3.2199999999999998</v>
      </c>
      <c r="BV115" s="257">
        <v>3.01</v>
      </c>
      <c r="BW115" s="255">
        <v>3.3200000000000003</v>
      </c>
      <c r="BX115" s="257">
        <v>3.0999999999999996</v>
      </c>
      <c r="BY115" s="255">
        <v>3.2</v>
      </c>
      <c r="BZ115" s="257">
        <v>2.99</v>
      </c>
      <c r="CA115" s="255">
        <v>2.96</v>
      </c>
      <c r="CB115" s="257">
        <v>2.76</v>
      </c>
      <c r="CC115" s="255">
        <v>2.8</v>
      </c>
      <c r="CD115" s="257">
        <v>2.62</v>
      </c>
      <c r="CE115" s="255">
        <v>2.67</v>
      </c>
      <c r="CF115" s="257">
        <v>2.4900000000000002</v>
      </c>
      <c r="CG115" s="255">
        <v>2.7</v>
      </c>
      <c r="CH115" s="257">
        <v>2.5099999999999998</v>
      </c>
      <c r="CI115" s="255">
        <v>2.74</v>
      </c>
      <c r="CJ115" s="257">
        <v>2.56</v>
      </c>
      <c r="CK115" s="255">
        <v>2.79</v>
      </c>
      <c r="CL115" s="257">
        <v>2.61</v>
      </c>
      <c r="CM115" s="255">
        <v>2.8</v>
      </c>
      <c r="CN115" s="257">
        <v>2.62</v>
      </c>
      <c r="CO115" s="255">
        <v>2.87</v>
      </c>
      <c r="CP115" s="257">
        <v>2.7</v>
      </c>
      <c r="CQ115" s="255">
        <v>3.2199999999999998</v>
      </c>
      <c r="CR115" s="257">
        <v>3.04</v>
      </c>
      <c r="CS115" s="255">
        <v>3.3099999999999996</v>
      </c>
      <c r="CT115" s="257">
        <v>3.13</v>
      </c>
      <c r="CU115" s="255">
        <v>3.09</v>
      </c>
      <c r="CV115" s="257">
        <v>2.88</v>
      </c>
      <c r="CW115" s="255">
        <v>2.8</v>
      </c>
      <c r="CX115" s="257">
        <v>2.5999999999999996</v>
      </c>
      <c r="CY115" s="255">
        <v>2.9699999999999998</v>
      </c>
      <c r="CZ115" s="257">
        <v>2.77</v>
      </c>
      <c r="DA115" s="255">
        <v>3.34</v>
      </c>
      <c r="DB115" s="257">
        <v>3.15</v>
      </c>
      <c r="DC115" s="255">
        <v>3.63</v>
      </c>
      <c r="DD115" s="257">
        <v>3.4299999999999997</v>
      </c>
      <c r="DE115" s="255">
        <v>3.8899999999999997</v>
      </c>
      <c r="DF115" s="257">
        <v>3.6799999999999997</v>
      </c>
      <c r="DG115" s="255">
        <v>3.88</v>
      </c>
      <c r="DH115" s="257">
        <v>3.6900000000000004</v>
      </c>
      <c r="DI115" s="255">
        <v>3.71</v>
      </c>
      <c r="DJ115" s="257">
        <v>3.5199999999999996</v>
      </c>
      <c r="DK115" s="255">
        <v>3.79</v>
      </c>
      <c r="DL115" s="257">
        <v>3.59</v>
      </c>
      <c r="DM115" s="255">
        <v>4.1399999999999997</v>
      </c>
      <c r="DN115" s="257">
        <v>3.96</v>
      </c>
      <c r="DO115" s="255">
        <v>4.1399999999999997</v>
      </c>
      <c r="DP115" s="257">
        <v>3.9799999999999995</v>
      </c>
      <c r="DQ115" s="255">
        <v>4.03</v>
      </c>
      <c r="DR115" s="257">
        <v>3.88</v>
      </c>
      <c r="DS115" s="255">
        <v>3.87</v>
      </c>
      <c r="DT115" s="257">
        <v>3.71</v>
      </c>
      <c r="DU115" s="255">
        <v>3.8</v>
      </c>
      <c r="DV115" s="257">
        <v>3.6500000000000004</v>
      </c>
      <c r="DW115" s="255">
        <v>3.7699999999999996</v>
      </c>
      <c r="DX115" s="257">
        <v>3.63</v>
      </c>
      <c r="DY115" s="255">
        <v>3.99</v>
      </c>
      <c r="DZ115" s="257">
        <v>3.8600000000000003</v>
      </c>
      <c r="EA115" s="255">
        <v>3.9299999999999997</v>
      </c>
      <c r="EB115" s="257">
        <v>3.8200000000000003</v>
      </c>
      <c r="EC115" s="255">
        <v>3.62</v>
      </c>
      <c r="ED115" s="257">
        <v>3.5</v>
      </c>
      <c r="EE115" s="255">
        <v>3.5700000000000003</v>
      </c>
      <c r="EF115" s="257">
        <v>3.46</v>
      </c>
      <c r="EG115" s="255">
        <v>3.3200000000000003</v>
      </c>
      <c r="EH115" s="257">
        <v>3.2</v>
      </c>
      <c r="EI115" s="255">
        <v>3.37</v>
      </c>
      <c r="EJ115" s="257">
        <v>3.26</v>
      </c>
      <c r="EK115" s="255">
        <v>3.0300000000000002</v>
      </c>
      <c r="EL115" s="257">
        <v>2.91</v>
      </c>
      <c r="EM115" s="255">
        <v>2.7</v>
      </c>
      <c r="EN115" s="257">
        <v>2.59</v>
      </c>
      <c r="EO115" s="255">
        <v>2.84</v>
      </c>
      <c r="EP115" s="257">
        <v>2.73</v>
      </c>
      <c r="EQ115" s="255">
        <v>2.9</v>
      </c>
      <c r="ER115" s="257">
        <v>2.8</v>
      </c>
      <c r="ES115" s="255">
        <v>2.86</v>
      </c>
      <c r="ET115" s="257">
        <v>2.76</v>
      </c>
      <c r="EU115" s="255">
        <v>3.13</v>
      </c>
      <c r="EV115" s="257">
        <v>3.02</v>
      </c>
      <c r="EW115" s="255">
        <v>3.2699999999999996</v>
      </c>
      <c r="EX115" s="257">
        <v>3.1399999999999997</v>
      </c>
      <c r="EY115" s="255">
        <v>3.24</v>
      </c>
      <c r="EZ115" s="257">
        <v>3.13</v>
      </c>
      <c r="FA115" s="255">
        <v>3.08</v>
      </c>
      <c r="FB115" s="257">
        <v>2.9699999999999998</v>
      </c>
      <c r="FC115" s="255">
        <v>2.9699999999999998</v>
      </c>
      <c r="FD115" s="257">
        <v>2.8499999999999996</v>
      </c>
      <c r="FE115" s="255">
        <v>2.9299999999999997</v>
      </c>
      <c r="FF115" s="257">
        <v>2.8</v>
      </c>
      <c r="FG115" s="255">
        <v>3.069601</v>
      </c>
      <c r="FH115" s="257">
        <v>2.9479307370000001</v>
      </c>
      <c r="FI115" s="255">
        <v>3.01695</v>
      </c>
      <c r="FJ115" s="257">
        <v>2.8973399999999998</v>
      </c>
      <c r="FK115" s="255">
        <v>2.8707189529999999</v>
      </c>
      <c r="FL115" s="257">
        <v>2.7457239869999999</v>
      </c>
      <c r="FM115" s="255">
        <v>2.5776466099999999</v>
      </c>
      <c r="FN115" s="257">
        <v>2.441812842</v>
      </c>
      <c r="FO115" s="255">
        <v>2.616415849</v>
      </c>
      <c r="FP115" s="257">
        <v>2.4786069299999998</v>
      </c>
      <c r="FQ115" s="255">
        <v>2.6337299999999999</v>
      </c>
      <c r="FR115" s="257">
        <v>2.4915779999999996</v>
      </c>
      <c r="FS115" s="255">
        <v>2.608597767</v>
      </c>
      <c r="FT115" s="257">
        <v>2.4715275009999997</v>
      </c>
      <c r="FU115" s="255">
        <v>2.3913515949999997</v>
      </c>
      <c r="FV115" s="257">
        <v>2.2628379779999999</v>
      </c>
      <c r="FW115" s="255">
        <v>2.0446358199999999</v>
      </c>
      <c r="FX115" s="257">
        <v>1.923225934</v>
      </c>
      <c r="FY115" s="255">
        <v>1.8461136730000001</v>
      </c>
      <c r="FZ115" s="257">
        <v>1.7425336200000001</v>
      </c>
      <c r="GA115" s="255">
        <v>1.925355897</v>
      </c>
      <c r="GB115" s="257">
        <v>1.8180553069999998</v>
      </c>
      <c r="GC115" s="255">
        <v>2.1691075319999999</v>
      </c>
      <c r="GD115" s="257">
        <v>2.051245599</v>
      </c>
      <c r="GE115" s="255">
        <v>2.4623759999999999</v>
      </c>
      <c r="GF115" s="257">
        <v>2.3293869999999997</v>
      </c>
      <c r="GG115" s="255">
        <v>2.5057293679999999</v>
      </c>
      <c r="GH115" s="257">
        <v>2.361151811</v>
      </c>
      <c r="GI115" s="255">
        <v>2.5</v>
      </c>
      <c r="GJ115" s="257">
        <v>2.36</v>
      </c>
      <c r="GK115" s="255">
        <v>2.38</v>
      </c>
      <c r="GL115" s="257">
        <v>2.2400000000000002</v>
      </c>
      <c r="GM115" s="255">
        <v>2.27</v>
      </c>
      <c r="GN115" s="257">
        <v>2.13</v>
      </c>
      <c r="GO115" s="255">
        <v>2.16</v>
      </c>
      <c r="GP115" s="257">
        <v>2.0299999999999998</v>
      </c>
      <c r="GQ115" s="255">
        <v>2.19</v>
      </c>
      <c r="GR115" s="257">
        <v>2.06</v>
      </c>
      <c r="GS115" s="255">
        <v>2.16</v>
      </c>
      <c r="GT115" s="257">
        <v>2.0299999999999998</v>
      </c>
      <c r="GU115" s="255">
        <v>2.350176625</v>
      </c>
      <c r="GV115" s="257">
        <v>2.2167795770000001</v>
      </c>
      <c r="GW115" s="255">
        <v>2.2063772319999999</v>
      </c>
      <c r="GX115" s="257">
        <v>2.076515643</v>
      </c>
      <c r="GY115" s="255">
        <v>2.3324009239999999</v>
      </c>
      <c r="GZ115" s="257">
        <v>2.2120294889999998</v>
      </c>
      <c r="HA115" s="255">
        <v>2.4770347680000002</v>
      </c>
      <c r="HB115" s="257">
        <v>2.3630215379999999</v>
      </c>
      <c r="HC115" s="255">
        <v>2.43013162</v>
      </c>
      <c r="HD115" s="257">
        <v>2.3219200989999997</v>
      </c>
      <c r="HE115" s="255">
        <v>2.38424741</v>
      </c>
      <c r="HF115" s="257">
        <v>2.2800000000000002</v>
      </c>
      <c r="HG115" s="255">
        <v>2.5099999999999998</v>
      </c>
      <c r="HH115" s="257">
        <v>2.41</v>
      </c>
      <c r="HI115" s="255">
        <v>2.73</v>
      </c>
      <c r="HJ115" s="257">
        <v>2.6399999999999997</v>
      </c>
      <c r="HK115" s="255">
        <v>2.6409997000000001</v>
      </c>
      <c r="HL115" s="257">
        <v>2.566065944</v>
      </c>
      <c r="HM115" s="255">
        <v>2.6435528750000001</v>
      </c>
      <c r="HN115" s="257">
        <v>2.5689617729999998</v>
      </c>
      <c r="HO115" s="255">
        <v>2.62751</v>
      </c>
      <c r="HP115" s="257">
        <v>2.5450530000000002</v>
      </c>
      <c r="HQ115" s="255">
        <v>2.5499999999999998</v>
      </c>
      <c r="HR115" s="257">
        <v>2.4699999999999998</v>
      </c>
      <c r="HS115" s="255">
        <v>2.56</v>
      </c>
      <c r="HT115" s="257">
        <v>2.48</v>
      </c>
      <c r="HU115" s="255">
        <v>2.5300000000000002</v>
      </c>
      <c r="HV115" s="257">
        <v>2.4500000000000002</v>
      </c>
      <c r="HW115" s="413">
        <v>2.63</v>
      </c>
      <c r="HX115" s="414">
        <v>2.56</v>
      </c>
      <c r="HY115" s="413">
        <v>2.67</v>
      </c>
      <c r="HZ115" s="414">
        <v>2.59</v>
      </c>
      <c r="IA115" s="413">
        <v>2.5700000000000003</v>
      </c>
      <c r="IB115" s="414">
        <v>2.4900000000000002</v>
      </c>
      <c r="IC115" s="255">
        <v>2.4299999999999997</v>
      </c>
      <c r="ID115" s="257">
        <v>2.3499999999999996</v>
      </c>
      <c r="IE115" s="255">
        <v>2.4500000000000002</v>
      </c>
      <c r="IF115" s="257">
        <v>2.37</v>
      </c>
      <c r="IG115" s="413">
        <v>2.37</v>
      </c>
      <c r="IH115" s="414">
        <v>2.2999999999999998</v>
      </c>
      <c r="II115" s="413">
        <v>2.3200000000000003</v>
      </c>
      <c r="IJ115" s="414">
        <v>2.25</v>
      </c>
      <c r="IK115" s="413">
        <v>2.3200000000000003</v>
      </c>
      <c r="IL115" s="414">
        <v>2.25</v>
      </c>
      <c r="IM115" s="413">
        <v>2.2599999999999998</v>
      </c>
      <c r="IN115" s="414">
        <v>2.19</v>
      </c>
      <c r="IO115" s="413">
        <v>2.0499999999999998</v>
      </c>
      <c r="IP115" s="414">
        <v>1.98</v>
      </c>
      <c r="IQ115" s="413">
        <v>1.97</v>
      </c>
      <c r="IR115" s="414">
        <v>1.9</v>
      </c>
      <c r="IS115" s="413">
        <v>1.72</v>
      </c>
      <c r="IT115" s="414">
        <v>1.67</v>
      </c>
      <c r="IU115" s="413">
        <v>1.75</v>
      </c>
      <c r="IV115" s="414">
        <v>1.7</v>
      </c>
      <c r="IW115" s="413">
        <v>1.7799999999999998</v>
      </c>
      <c r="IX115" s="414">
        <v>1.73</v>
      </c>
      <c r="IY115" s="413">
        <v>1.91</v>
      </c>
      <c r="IZ115" s="414">
        <v>1.85</v>
      </c>
      <c r="JA115" s="413">
        <f>+INDEX('[1]CCSU-NSU-historical'!$1:$1048576,ROW(),+MATCH(JA$13,'[1]CCSU-NSU-historical'!$13:$13,0))</f>
        <v>1.98</v>
      </c>
      <c r="JB115" s="414">
        <f>+INDEX('[1]CCSU-NSU-historical'!$1:$1048576,ROW(),+MATCH(JB$13,'[1]CCSU-NSU-historical'!$13:$13,0)+1)</f>
        <v>1.92</v>
      </c>
      <c r="JC115" s="413">
        <v>1.87</v>
      </c>
      <c r="JD115" s="414">
        <v>1.8199999999999998</v>
      </c>
      <c r="JE115" s="413">
        <v>1.79</v>
      </c>
      <c r="JF115" s="414">
        <v>1.74</v>
      </c>
      <c r="JG115" s="413">
        <v>1.6099999999999999</v>
      </c>
      <c r="JH115" s="414">
        <v>1.56</v>
      </c>
      <c r="JI115" s="413">
        <v>1.51</v>
      </c>
      <c r="JJ115" s="414">
        <v>1.46</v>
      </c>
      <c r="JK115" s="413">
        <v>1.42</v>
      </c>
      <c r="JL115" s="414">
        <v>1.37</v>
      </c>
      <c r="JM115" s="413">
        <v>1.42</v>
      </c>
      <c r="JN115" s="414">
        <v>1.3699999999999999</v>
      </c>
      <c r="JO115" s="413">
        <v>1.3499999999999999</v>
      </c>
      <c r="JP115" s="414">
        <v>1.29</v>
      </c>
      <c r="JQ115" s="413">
        <v>1.41</v>
      </c>
      <c r="JR115" s="414">
        <v>1.3399999999999999</v>
      </c>
      <c r="JS115" s="413">
        <v>1.4</v>
      </c>
      <c r="JT115" s="414">
        <v>1.33</v>
      </c>
      <c r="JU115" s="413">
        <v>1.44</v>
      </c>
      <c r="JV115" s="414">
        <v>1.3699999999999999</v>
      </c>
      <c r="JW115" s="413">
        <v>1.51</v>
      </c>
      <c r="JX115" s="414">
        <v>1.44</v>
      </c>
      <c r="JY115" s="413">
        <v>1.46</v>
      </c>
      <c r="JZ115" s="414">
        <v>1.39</v>
      </c>
    </row>
    <row r="116" spans="1:286" x14ac:dyDescent="0.3">
      <c r="A116" s="191" t="s">
        <v>230</v>
      </c>
      <c r="B116" s="191" t="s">
        <v>85</v>
      </c>
      <c r="C116" s="271"/>
      <c r="D116" s="274"/>
      <c r="E116" s="26" t="s">
        <v>160</v>
      </c>
      <c r="F116" s="252" t="s">
        <v>325</v>
      </c>
      <c r="G116" s="253">
        <v>1.2</v>
      </c>
      <c r="H116" s="254">
        <v>1.2</v>
      </c>
      <c r="I116" s="255">
        <v>4.9700000000000006</v>
      </c>
      <c r="J116" s="257">
        <v>4.76</v>
      </c>
      <c r="K116" s="255">
        <v>5.07</v>
      </c>
      <c r="L116" s="257">
        <v>4.9000000000000004</v>
      </c>
      <c r="M116" s="255">
        <v>4.96</v>
      </c>
      <c r="N116" s="257">
        <v>4.79</v>
      </c>
      <c r="O116" s="255">
        <v>4.9000000000000004</v>
      </c>
      <c r="P116" s="257">
        <v>4.7299999999999995</v>
      </c>
      <c r="Q116" s="255">
        <v>4.8100000000000005</v>
      </c>
      <c r="R116" s="257">
        <v>4.66</v>
      </c>
      <c r="S116" s="255">
        <v>5</v>
      </c>
      <c r="T116" s="257">
        <v>4.84</v>
      </c>
      <c r="U116" s="255">
        <v>5.1400000000000006</v>
      </c>
      <c r="V116" s="257">
        <v>4.95</v>
      </c>
      <c r="W116" s="255">
        <v>5.28</v>
      </c>
      <c r="X116" s="257">
        <v>5.1100000000000003</v>
      </c>
      <c r="Y116" s="255">
        <v>5.33</v>
      </c>
      <c r="Z116" s="257">
        <v>5.13</v>
      </c>
      <c r="AA116" s="255">
        <v>5.32</v>
      </c>
      <c r="AB116" s="257">
        <v>5.0999999999999996</v>
      </c>
      <c r="AC116" s="255">
        <v>5.34</v>
      </c>
      <c r="AD116" s="257">
        <v>5.13</v>
      </c>
      <c r="AE116" s="255">
        <v>5.0199999999999996</v>
      </c>
      <c r="AF116" s="257">
        <v>4.8</v>
      </c>
      <c r="AG116" s="255">
        <v>4.82</v>
      </c>
      <c r="AH116" s="257">
        <v>4.5999999999999996</v>
      </c>
      <c r="AI116" s="255">
        <v>4.7300000000000004</v>
      </c>
      <c r="AJ116" s="257">
        <v>4.5</v>
      </c>
      <c r="AK116" s="255">
        <v>4.45</v>
      </c>
      <c r="AL116" s="257">
        <v>4.2299999999999995</v>
      </c>
      <c r="AM116" s="255">
        <v>4.3599999999999994</v>
      </c>
      <c r="AN116" s="257">
        <v>4.13</v>
      </c>
      <c r="AO116" s="255">
        <v>4.3100000000000005</v>
      </c>
      <c r="AP116" s="257">
        <v>4.07</v>
      </c>
      <c r="AQ116" s="255">
        <v>4.55</v>
      </c>
      <c r="AR116" s="257">
        <v>4.3099999999999996</v>
      </c>
      <c r="AS116" s="255">
        <v>4.84</v>
      </c>
      <c r="AT116" s="257">
        <v>4.6100000000000003</v>
      </c>
      <c r="AU116" s="255">
        <v>4.9569999999999999</v>
      </c>
      <c r="AV116" s="257">
        <v>4.7469999999999999</v>
      </c>
      <c r="AW116" s="255">
        <v>5.12</v>
      </c>
      <c r="AX116" s="257">
        <v>4.92</v>
      </c>
      <c r="AY116" s="255">
        <v>4.9700000000000006</v>
      </c>
      <c r="AZ116" s="257">
        <v>4.7699999999999996</v>
      </c>
      <c r="BA116" s="255">
        <v>4.9963916859999999</v>
      </c>
      <c r="BB116" s="257">
        <v>4.7923888430000003</v>
      </c>
      <c r="BC116" s="255">
        <v>4.74</v>
      </c>
      <c r="BD116" s="257">
        <v>4.5199999999999996</v>
      </c>
      <c r="BE116" s="255">
        <v>4.6400000000000006</v>
      </c>
      <c r="BF116" s="257">
        <v>4.41</v>
      </c>
      <c r="BG116" s="255">
        <v>4.54</v>
      </c>
      <c r="BH116" s="257">
        <v>4.3</v>
      </c>
      <c r="BI116" s="255">
        <v>4.01</v>
      </c>
      <c r="BJ116" s="257">
        <v>3.76</v>
      </c>
      <c r="BK116" s="255">
        <v>3.73</v>
      </c>
      <c r="BL116" s="257">
        <v>3.5</v>
      </c>
      <c r="BM116" s="255">
        <v>3.78</v>
      </c>
      <c r="BN116" s="257">
        <v>3.5700000000000003</v>
      </c>
      <c r="BO116" s="255">
        <v>3.54</v>
      </c>
      <c r="BP116" s="257">
        <v>3.33</v>
      </c>
      <c r="BQ116" s="255">
        <v>3.42</v>
      </c>
      <c r="BR116" s="257">
        <v>3.2</v>
      </c>
      <c r="BS116" s="255">
        <v>3.35</v>
      </c>
      <c r="BT116" s="257">
        <v>3.1399999999999997</v>
      </c>
      <c r="BU116" s="255">
        <v>3.46</v>
      </c>
      <c r="BV116" s="257">
        <v>3.2199999999999998</v>
      </c>
      <c r="BW116" s="255">
        <v>3.5</v>
      </c>
      <c r="BX116" s="257">
        <v>3.3200000000000003</v>
      </c>
      <c r="BY116" s="255">
        <v>3.43</v>
      </c>
      <c r="BZ116" s="257">
        <v>3.2</v>
      </c>
      <c r="CA116" s="255">
        <v>3.1799999999999997</v>
      </c>
      <c r="CB116" s="257">
        <v>2.96</v>
      </c>
      <c r="CC116" s="255">
        <v>3.01</v>
      </c>
      <c r="CD116" s="257">
        <v>2.8</v>
      </c>
      <c r="CE116" s="255">
        <v>2.8899999999999997</v>
      </c>
      <c r="CF116" s="257">
        <v>2.67</v>
      </c>
      <c r="CG116" s="255">
        <v>2.92</v>
      </c>
      <c r="CH116" s="257">
        <v>2.7</v>
      </c>
      <c r="CI116" s="255">
        <v>2.96</v>
      </c>
      <c r="CJ116" s="257">
        <v>2.74</v>
      </c>
      <c r="CK116" s="255">
        <v>3.01</v>
      </c>
      <c r="CL116" s="257">
        <v>2.79</v>
      </c>
      <c r="CM116" s="255">
        <v>3.02</v>
      </c>
      <c r="CN116" s="257">
        <v>2.8</v>
      </c>
      <c r="CO116" s="255">
        <v>3.09</v>
      </c>
      <c r="CP116" s="257">
        <v>2.87</v>
      </c>
      <c r="CQ116" s="255">
        <v>3.44</v>
      </c>
      <c r="CR116" s="257">
        <v>3.2199999999999998</v>
      </c>
      <c r="CS116" s="255">
        <v>3.54</v>
      </c>
      <c r="CT116" s="257">
        <v>3.3099999999999996</v>
      </c>
      <c r="CU116" s="255">
        <v>3.33</v>
      </c>
      <c r="CV116" s="257">
        <v>3.09</v>
      </c>
      <c r="CW116" s="255">
        <v>3.0300000000000002</v>
      </c>
      <c r="CX116" s="257">
        <v>2.8</v>
      </c>
      <c r="CY116" s="255">
        <v>3.19</v>
      </c>
      <c r="CZ116" s="257">
        <v>2.9699999999999998</v>
      </c>
      <c r="DA116" s="255">
        <v>3.56</v>
      </c>
      <c r="DB116" s="257">
        <v>3.34</v>
      </c>
      <c r="DC116" s="255">
        <v>3.85</v>
      </c>
      <c r="DD116" s="257">
        <v>3.63</v>
      </c>
      <c r="DE116" s="255">
        <v>4.1099999999999994</v>
      </c>
      <c r="DF116" s="257">
        <v>3.8899999999999997</v>
      </c>
      <c r="DG116" s="255">
        <v>4.09</v>
      </c>
      <c r="DH116" s="257">
        <v>3.88</v>
      </c>
      <c r="DI116" s="255">
        <v>3.92</v>
      </c>
      <c r="DJ116" s="257">
        <v>3.71</v>
      </c>
      <c r="DK116" s="255">
        <v>4</v>
      </c>
      <c r="DL116" s="257">
        <v>3.79</v>
      </c>
      <c r="DM116" s="255">
        <v>4.34</v>
      </c>
      <c r="DN116" s="257">
        <v>4.1399999999999997</v>
      </c>
      <c r="DO116" s="255">
        <v>4.32</v>
      </c>
      <c r="DP116" s="257">
        <v>4.1399999999999997</v>
      </c>
      <c r="DQ116" s="255">
        <v>4.21</v>
      </c>
      <c r="DR116" s="257">
        <v>4.03</v>
      </c>
      <c r="DS116" s="255">
        <v>4.0600000000000005</v>
      </c>
      <c r="DT116" s="257">
        <v>3.87</v>
      </c>
      <c r="DU116" s="255">
        <v>3.99</v>
      </c>
      <c r="DV116" s="257">
        <v>3.8</v>
      </c>
      <c r="DW116" s="255">
        <v>3.94</v>
      </c>
      <c r="DX116" s="257">
        <v>3.7699999999999996</v>
      </c>
      <c r="DY116" s="255">
        <v>4.1500000000000004</v>
      </c>
      <c r="DZ116" s="257">
        <v>3.99</v>
      </c>
      <c r="EA116" s="255">
        <v>4.08</v>
      </c>
      <c r="EB116" s="257">
        <v>3.9299999999999997</v>
      </c>
      <c r="EC116" s="255">
        <v>3.77</v>
      </c>
      <c r="ED116" s="257">
        <v>3.62</v>
      </c>
      <c r="EE116" s="255">
        <v>3.72</v>
      </c>
      <c r="EF116" s="257">
        <v>3.5700000000000003</v>
      </c>
      <c r="EG116" s="255">
        <v>3.48</v>
      </c>
      <c r="EH116" s="257">
        <v>3.3200000000000003</v>
      </c>
      <c r="EI116" s="255">
        <v>3.52</v>
      </c>
      <c r="EJ116" s="257">
        <v>3.37</v>
      </c>
      <c r="EK116" s="255">
        <v>3.1799999999999997</v>
      </c>
      <c r="EL116" s="257">
        <v>3.0300000000000002</v>
      </c>
      <c r="EM116" s="255">
        <v>2.84</v>
      </c>
      <c r="EN116" s="257">
        <v>2.7</v>
      </c>
      <c r="EO116" s="255">
        <v>2.99</v>
      </c>
      <c r="EP116" s="257">
        <v>2.84</v>
      </c>
      <c r="EQ116" s="255">
        <v>3.05</v>
      </c>
      <c r="ER116" s="257">
        <v>2.9</v>
      </c>
      <c r="ES116" s="255">
        <v>3.01</v>
      </c>
      <c r="ET116" s="257">
        <v>2.86</v>
      </c>
      <c r="EU116" s="255">
        <v>3.27</v>
      </c>
      <c r="EV116" s="257">
        <v>3.13</v>
      </c>
      <c r="EW116" s="255">
        <v>3.42</v>
      </c>
      <c r="EX116" s="257">
        <v>3.2699999999999996</v>
      </c>
      <c r="EY116" s="255">
        <v>3.39</v>
      </c>
      <c r="EZ116" s="257">
        <v>3.24</v>
      </c>
      <c r="FA116" s="255">
        <v>3.23</v>
      </c>
      <c r="FB116" s="257">
        <v>3.08</v>
      </c>
      <c r="FC116" s="255">
        <v>3.13</v>
      </c>
      <c r="FD116" s="257">
        <v>2.9699999999999998</v>
      </c>
      <c r="FE116" s="255">
        <v>3.1</v>
      </c>
      <c r="FF116" s="257">
        <v>2.9299999999999997</v>
      </c>
      <c r="FG116" s="255">
        <v>3.2278858100000001</v>
      </c>
      <c r="FH116" s="257">
        <v>3.069601</v>
      </c>
      <c r="FI116" s="255">
        <v>3.1733890000000002</v>
      </c>
      <c r="FJ116" s="257">
        <v>3.01695</v>
      </c>
      <c r="FK116" s="255">
        <v>3.0333214440000003</v>
      </c>
      <c r="FL116" s="257">
        <v>2.8707189529999999</v>
      </c>
      <c r="FM116" s="255">
        <v>2.75317517</v>
      </c>
      <c r="FN116" s="257">
        <v>2.5776466099999999</v>
      </c>
      <c r="FO116" s="255">
        <v>2.7933673570000002</v>
      </c>
      <c r="FP116" s="257">
        <v>2.616415849</v>
      </c>
      <c r="FQ116" s="255">
        <v>2.8141179999999997</v>
      </c>
      <c r="FR116" s="257">
        <v>2.6337299999999999</v>
      </c>
      <c r="FS116" s="255">
        <v>2.786578633</v>
      </c>
      <c r="FT116" s="257">
        <v>2.608597767</v>
      </c>
      <c r="FU116" s="255">
        <v>2.5605308170000001</v>
      </c>
      <c r="FV116" s="257">
        <v>2.3913515949999997</v>
      </c>
      <c r="FW116" s="255">
        <v>2.206906085</v>
      </c>
      <c r="FX116" s="257">
        <v>2.0446358199999999</v>
      </c>
      <c r="FY116" s="255">
        <v>1.9975071099999999</v>
      </c>
      <c r="FZ116" s="257">
        <v>1.8461136730000001</v>
      </c>
      <c r="GA116" s="255">
        <v>2.074299946</v>
      </c>
      <c r="GB116" s="257">
        <v>1.925355897</v>
      </c>
      <c r="GC116" s="255">
        <v>2.327953714</v>
      </c>
      <c r="GD116" s="257">
        <v>2.1691075319999999</v>
      </c>
      <c r="GE116" s="255">
        <v>2.631758</v>
      </c>
      <c r="GF116" s="257">
        <v>2.4623759999999999</v>
      </c>
      <c r="GG116" s="255">
        <v>2.6836437689999997</v>
      </c>
      <c r="GH116" s="257">
        <v>2.5057293679999999</v>
      </c>
      <c r="GI116" s="255">
        <v>2.67</v>
      </c>
      <c r="GJ116" s="257">
        <v>2.5</v>
      </c>
      <c r="GK116" s="255">
        <v>2.56</v>
      </c>
      <c r="GL116" s="257">
        <v>2.38</v>
      </c>
      <c r="GM116" s="255">
        <v>2.44</v>
      </c>
      <c r="GN116" s="257">
        <v>2.27</v>
      </c>
      <c r="GO116" s="255">
        <v>2.33</v>
      </c>
      <c r="GP116" s="257">
        <v>2.16</v>
      </c>
      <c r="GQ116" s="255">
        <v>2.37</v>
      </c>
      <c r="GR116" s="257">
        <v>2.19</v>
      </c>
      <c r="GS116" s="255">
        <v>2.33</v>
      </c>
      <c r="GT116" s="257">
        <v>2.16</v>
      </c>
      <c r="GU116" s="255">
        <v>2.5226379759999999</v>
      </c>
      <c r="GV116" s="257">
        <v>2.350176625</v>
      </c>
      <c r="GW116" s="255">
        <v>2.3767053119999999</v>
      </c>
      <c r="GX116" s="257">
        <v>2.2063772319999999</v>
      </c>
      <c r="GY116" s="255">
        <v>2.4935669840000001</v>
      </c>
      <c r="GZ116" s="257">
        <v>2.3324009239999999</v>
      </c>
      <c r="HA116" s="255">
        <v>2.6316351739999999</v>
      </c>
      <c r="HB116" s="257">
        <v>2.4770347680000002</v>
      </c>
      <c r="HC116" s="255">
        <v>2.579898547</v>
      </c>
      <c r="HD116" s="257">
        <v>2.43013162</v>
      </c>
      <c r="HE116" s="255">
        <v>2.52</v>
      </c>
      <c r="HF116" s="257">
        <v>2.38424741</v>
      </c>
      <c r="HG116" s="255">
        <v>2.6399999999999997</v>
      </c>
      <c r="HH116" s="257">
        <v>2.5099999999999998</v>
      </c>
      <c r="HI116" s="255">
        <v>2.85</v>
      </c>
      <c r="HJ116" s="257">
        <v>2.73</v>
      </c>
      <c r="HK116" s="255">
        <v>2.7579811469999997</v>
      </c>
      <c r="HL116" s="257">
        <v>2.6409997000000001</v>
      </c>
      <c r="HM116" s="255">
        <v>2.7608481060000001</v>
      </c>
      <c r="HN116" s="257">
        <v>2.6435528750000001</v>
      </c>
      <c r="HO116" s="255">
        <v>2.7515809999999998</v>
      </c>
      <c r="HP116" s="257">
        <v>2.62751</v>
      </c>
      <c r="HQ116" s="255">
        <v>2.67</v>
      </c>
      <c r="HR116" s="257">
        <v>2.5499999999999998</v>
      </c>
      <c r="HS116" s="255">
        <v>2.6799999999999997</v>
      </c>
      <c r="HT116" s="257">
        <v>2.56</v>
      </c>
      <c r="HU116" s="255">
        <v>2.65</v>
      </c>
      <c r="HV116" s="257">
        <v>2.5300000000000002</v>
      </c>
      <c r="HW116" s="413">
        <v>2.75</v>
      </c>
      <c r="HX116" s="414">
        <v>2.63</v>
      </c>
      <c r="HY116" s="413">
        <v>2.8</v>
      </c>
      <c r="HZ116" s="414">
        <v>2.67</v>
      </c>
      <c r="IA116" s="413">
        <v>2.7</v>
      </c>
      <c r="IB116" s="414">
        <v>2.5700000000000003</v>
      </c>
      <c r="IC116" s="255">
        <v>2.56</v>
      </c>
      <c r="ID116" s="257">
        <v>2.4299999999999997</v>
      </c>
      <c r="IE116" s="255">
        <v>2.58</v>
      </c>
      <c r="IF116" s="257">
        <v>2.4500000000000002</v>
      </c>
      <c r="IG116" s="413">
        <v>2.4900000000000002</v>
      </c>
      <c r="IH116" s="414">
        <v>2.37</v>
      </c>
      <c r="II116" s="413">
        <v>2.44</v>
      </c>
      <c r="IJ116" s="414">
        <v>2.3200000000000003</v>
      </c>
      <c r="IK116" s="413">
        <v>2.44</v>
      </c>
      <c r="IL116" s="414">
        <v>2.3200000000000003</v>
      </c>
      <c r="IM116" s="413">
        <v>2.38</v>
      </c>
      <c r="IN116" s="414">
        <v>2.2599999999999998</v>
      </c>
      <c r="IO116" s="413">
        <v>2.17</v>
      </c>
      <c r="IP116" s="414">
        <v>2.0499999999999998</v>
      </c>
      <c r="IQ116" s="413">
        <v>2.08</v>
      </c>
      <c r="IR116" s="414">
        <v>1.97</v>
      </c>
      <c r="IS116" s="413">
        <v>1.83</v>
      </c>
      <c r="IT116" s="414">
        <v>1.72</v>
      </c>
      <c r="IU116" s="413">
        <v>1.85</v>
      </c>
      <c r="IV116" s="414">
        <v>1.75</v>
      </c>
      <c r="IW116" s="413">
        <v>1.8900000000000001</v>
      </c>
      <c r="IX116" s="414">
        <v>1.7799999999999998</v>
      </c>
      <c r="IY116" s="413">
        <v>2.0099999999999998</v>
      </c>
      <c r="IZ116" s="414">
        <v>1.91</v>
      </c>
      <c r="JA116" s="413">
        <f>+INDEX('[1]CCSU-NSU-historical'!$1:$1048576,ROW(),+MATCH(JA$13,'[1]CCSU-NSU-historical'!$13:$13,0))</f>
        <v>2.08</v>
      </c>
      <c r="JB116" s="414">
        <f>+INDEX('[1]CCSU-NSU-historical'!$1:$1048576,ROW(),+MATCH(JB$13,'[1]CCSU-NSU-historical'!$13:$13,0)+1)</f>
        <v>1.98</v>
      </c>
      <c r="JC116" s="413">
        <v>1.97</v>
      </c>
      <c r="JD116" s="414">
        <v>1.87</v>
      </c>
      <c r="JE116" s="413">
        <v>1.88</v>
      </c>
      <c r="JF116" s="414">
        <v>1.79</v>
      </c>
      <c r="JG116" s="413">
        <v>1.71</v>
      </c>
      <c r="JH116" s="414">
        <v>1.6099999999999999</v>
      </c>
      <c r="JI116" s="413">
        <v>1.6</v>
      </c>
      <c r="JJ116" s="414">
        <v>1.51</v>
      </c>
      <c r="JK116" s="413">
        <v>1.52</v>
      </c>
      <c r="JL116" s="414">
        <v>1.42</v>
      </c>
      <c r="JM116" s="413">
        <v>1.52</v>
      </c>
      <c r="JN116" s="414">
        <v>1.42</v>
      </c>
      <c r="JO116" s="413">
        <v>1.46</v>
      </c>
      <c r="JP116" s="414">
        <v>1.3499999999999999</v>
      </c>
      <c r="JQ116" s="413">
        <v>1.52</v>
      </c>
      <c r="JR116" s="414">
        <v>1.41</v>
      </c>
      <c r="JS116" s="413">
        <v>1.52</v>
      </c>
      <c r="JT116" s="414">
        <v>1.4</v>
      </c>
      <c r="JU116" s="413">
        <v>1.56</v>
      </c>
      <c r="JV116" s="414">
        <v>1.44</v>
      </c>
      <c r="JW116" s="413">
        <v>1.63</v>
      </c>
      <c r="JX116" s="414">
        <v>1.51</v>
      </c>
      <c r="JY116" s="413">
        <v>1.57</v>
      </c>
      <c r="JZ116" s="414">
        <v>1.46</v>
      </c>
    </row>
    <row r="117" spans="1:286" x14ac:dyDescent="0.3">
      <c r="A117" s="191" t="s">
        <v>230</v>
      </c>
      <c r="B117" s="258" t="s">
        <v>85</v>
      </c>
      <c r="C117" s="271"/>
      <c r="D117" s="274"/>
      <c r="E117" s="26" t="s">
        <v>161</v>
      </c>
      <c r="F117" s="252" t="s">
        <v>326</v>
      </c>
      <c r="G117" s="253">
        <v>1.2</v>
      </c>
      <c r="H117" s="254">
        <v>1.2</v>
      </c>
      <c r="I117" s="255">
        <v>5.0200000000000005</v>
      </c>
      <c r="J117" s="257">
        <v>4.76</v>
      </c>
      <c r="K117" s="255">
        <v>5.12</v>
      </c>
      <c r="L117" s="257">
        <v>4.9000000000000004</v>
      </c>
      <c r="M117" s="255">
        <v>5.01</v>
      </c>
      <c r="N117" s="257">
        <v>4.79</v>
      </c>
      <c r="O117" s="255">
        <v>4.95</v>
      </c>
      <c r="P117" s="257">
        <v>4.7299999999999995</v>
      </c>
      <c r="Q117" s="255">
        <v>4.8600000000000003</v>
      </c>
      <c r="R117" s="257">
        <v>4.66</v>
      </c>
      <c r="S117" s="255">
        <v>5.05</v>
      </c>
      <c r="T117" s="257">
        <v>4.84</v>
      </c>
      <c r="U117" s="255">
        <v>5.19</v>
      </c>
      <c r="V117" s="257">
        <v>4.95</v>
      </c>
      <c r="W117" s="255">
        <v>5.33</v>
      </c>
      <c r="X117" s="257">
        <v>5.1100000000000003</v>
      </c>
      <c r="Y117" s="255">
        <v>5.38</v>
      </c>
      <c r="Z117" s="257">
        <v>5.13</v>
      </c>
      <c r="AA117" s="255">
        <v>5.37</v>
      </c>
      <c r="AB117" s="257">
        <v>5.0999999999999996</v>
      </c>
      <c r="AC117" s="255">
        <v>5.39</v>
      </c>
      <c r="AD117" s="257">
        <v>5.13</v>
      </c>
      <c r="AE117" s="255">
        <v>5.07</v>
      </c>
      <c r="AF117" s="257">
        <v>4.8</v>
      </c>
      <c r="AG117" s="255">
        <v>4.87</v>
      </c>
      <c r="AH117" s="257">
        <v>4.5999999999999996</v>
      </c>
      <c r="AI117" s="255">
        <v>4.78</v>
      </c>
      <c r="AJ117" s="257">
        <v>4.5</v>
      </c>
      <c r="AK117" s="255">
        <v>4.5</v>
      </c>
      <c r="AL117" s="257">
        <v>4.2299999999999995</v>
      </c>
      <c r="AM117" s="255">
        <v>4.41</v>
      </c>
      <c r="AN117" s="257">
        <v>4.13</v>
      </c>
      <c r="AO117" s="255">
        <v>4.3600000000000003</v>
      </c>
      <c r="AP117" s="257">
        <v>4.07</v>
      </c>
      <c r="AQ117" s="255">
        <v>4.5999999999999996</v>
      </c>
      <c r="AR117" s="257">
        <v>4.3099999999999996</v>
      </c>
      <c r="AS117" s="255">
        <v>4.8899999999999997</v>
      </c>
      <c r="AT117" s="257">
        <v>4.6100000000000003</v>
      </c>
      <c r="AU117" s="255">
        <v>5.0069999999999997</v>
      </c>
      <c r="AV117" s="257">
        <v>4.7469999999999999</v>
      </c>
      <c r="AW117" s="255">
        <v>5.17</v>
      </c>
      <c r="AX117" s="257">
        <v>4.92</v>
      </c>
      <c r="AY117" s="255">
        <v>5.0200000000000005</v>
      </c>
      <c r="AZ117" s="257">
        <v>4.7699999999999996</v>
      </c>
      <c r="BA117" s="255">
        <v>5.0463916859999998</v>
      </c>
      <c r="BB117" s="257">
        <v>4.7923888430000003</v>
      </c>
      <c r="BC117" s="255">
        <v>4.79</v>
      </c>
      <c r="BD117" s="257">
        <v>4.5199999999999996</v>
      </c>
      <c r="BE117" s="255">
        <v>4.6900000000000004</v>
      </c>
      <c r="BF117" s="257">
        <v>4.41</v>
      </c>
      <c r="BG117" s="255">
        <v>4.59</v>
      </c>
      <c r="BH117" s="257">
        <v>4.3</v>
      </c>
      <c r="BI117" s="255">
        <v>4.0599999999999996</v>
      </c>
      <c r="BJ117" s="257">
        <v>3.76</v>
      </c>
      <c r="BK117" s="255">
        <v>3.7800000000000002</v>
      </c>
      <c r="BL117" s="257">
        <v>3.5</v>
      </c>
      <c r="BM117" s="255">
        <v>3.83</v>
      </c>
      <c r="BN117" s="257">
        <v>3.5700000000000003</v>
      </c>
      <c r="BO117" s="255">
        <v>3.59</v>
      </c>
      <c r="BP117" s="257">
        <v>3.33</v>
      </c>
      <c r="BQ117" s="255">
        <v>3.4699999999999998</v>
      </c>
      <c r="BR117" s="257">
        <v>3.2</v>
      </c>
      <c r="BS117" s="255">
        <v>3.4000000000000004</v>
      </c>
      <c r="BT117" s="257">
        <v>3.1399999999999997</v>
      </c>
      <c r="BU117" s="255">
        <v>3.51</v>
      </c>
      <c r="BV117" s="257">
        <v>3.2199999999999998</v>
      </c>
      <c r="BW117" s="255">
        <v>3.55</v>
      </c>
      <c r="BX117" s="257">
        <v>3.3200000000000003</v>
      </c>
      <c r="BY117" s="255">
        <v>3.4800000000000004</v>
      </c>
      <c r="BZ117" s="257">
        <v>3.2</v>
      </c>
      <c r="CA117" s="255">
        <v>3.23</v>
      </c>
      <c r="CB117" s="257">
        <v>2.96</v>
      </c>
      <c r="CC117" s="255">
        <v>3.06</v>
      </c>
      <c r="CD117" s="257">
        <v>2.8</v>
      </c>
      <c r="CE117" s="255">
        <v>2.94</v>
      </c>
      <c r="CF117" s="257">
        <v>2.67</v>
      </c>
      <c r="CG117" s="255">
        <v>2.9699999999999998</v>
      </c>
      <c r="CH117" s="257">
        <v>2.7</v>
      </c>
      <c r="CI117" s="255">
        <v>3.01</v>
      </c>
      <c r="CJ117" s="257">
        <v>2.74</v>
      </c>
      <c r="CK117" s="255">
        <v>3.06</v>
      </c>
      <c r="CL117" s="257">
        <v>2.79</v>
      </c>
      <c r="CM117" s="255">
        <v>3.0700000000000003</v>
      </c>
      <c r="CN117" s="257">
        <v>2.8</v>
      </c>
      <c r="CO117" s="255">
        <v>3.14</v>
      </c>
      <c r="CP117" s="257">
        <v>2.87</v>
      </c>
      <c r="CQ117" s="255">
        <v>3.49</v>
      </c>
      <c r="CR117" s="257">
        <v>3.2199999999999998</v>
      </c>
      <c r="CS117" s="255">
        <v>3.59</v>
      </c>
      <c r="CT117" s="257">
        <v>3.3099999999999996</v>
      </c>
      <c r="CU117" s="255">
        <v>3.38</v>
      </c>
      <c r="CV117" s="257">
        <v>3.09</v>
      </c>
      <c r="CW117" s="255">
        <v>3.08</v>
      </c>
      <c r="CX117" s="257">
        <v>2.8</v>
      </c>
      <c r="CY117" s="255">
        <v>3.24</v>
      </c>
      <c r="CZ117" s="257">
        <v>2.9699999999999998</v>
      </c>
      <c r="DA117" s="255">
        <v>3.6100000000000003</v>
      </c>
      <c r="DB117" s="257">
        <v>3.34</v>
      </c>
      <c r="DC117" s="255">
        <v>3.9000000000000004</v>
      </c>
      <c r="DD117" s="257">
        <v>3.63</v>
      </c>
      <c r="DE117" s="255">
        <v>4.16</v>
      </c>
      <c r="DF117" s="257">
        <v>3.8899999999999997</v>
      </c>
      <c r="DG117" s="255">
        <v>4.1399999999999997</v>
      </c>
      <c r="DH117" s="257">
        <v>3.88</v>
      </c>
      <c r="DI117" s="255">
        <v>3.9699999999999998</v>
      </c>
      <c r="DJ117" s="257">
        <v>3.71</v>
      </c>
      <c r="DK117" s="255">
        <v>4.05</v>
      </c>
      <c r="DL117" s="257">
        <v>3.79</v>
      </c>
      <c r="DM117" s="255">
        <v>4.3899999999999997</v>
      </c>
      <c r="DN117" s="257">
        <v>4.1399999999999997</v>
      </c>
      <c r="DO117" s="255">
        <v>4.37</v>
      </c>
      <c r="DP117" s="257">
        <v>4.1399999999999997</v>
      </c>
      <c r="DQ117" s="255">
        <v>4.26</v>
      </c>
      <c r="DR117" s="257">
        <v>4.03</v>
      </c>
      <c r="DS117" s="255">
        <v>4.1100000000000003</v>
      </c>
      <c r="DT117" s="257">
        <v>3.87</v>
      </c>
      <c r="DU117" s="255">
        <v>4.04</v>
      </c>
      <c r="DV117" s="257">
        <v>3.8</v>
      </c>
      <c r="DW117" s="255">
        <v>3.99</v>
      </c>
      <c r="DX117" s="257">
        <v>3.7699999999999996</v>
      </c>
      <c r="DY117" s="255">
        <v>4.2</v>
      </c>
      <c r="DZ117" s="257">
        <v>3.99</v>
      </c>
      <c r="EA117" s="255">
        <v>4.13</v>
      </c>
      <c r="EB117" s="257">
        <v>3.9299999999999997</v>
      </c>
      <c r="EC117" s="255">
        <v>3.8200000000000003</v>
      </c>
      <c r="ED117" s="257">
        <v>3.62</v>
      </c>
      <c r="EE117" s="255">
        <v>3.7700000000000005</v>
      </c>
      <c r="EF117" s="257">
        <v>3.5700000000000003</v>
      </c>
      <c r="EG117" s="255">
        <v>3.5300000000000002</v>
      </c>
      <c r="EH117" s="257">
        <v>3.3200000000000003</v>
      </c>
      <c r="EI117" s="255">
        <v>3.5700000000000003</v>
      </c>
      <c r="EJ117" s="257">
        <v>3.37</v>
      </c>
      <c r="EK117" s="255">
        <v>3.23</v>
      </c>
      <c r="EL117" s="257">
        <v>3.0300000000000002</v>
      </c>
      <c r="EM117" s="255">
        <v>2.89</v>
      </c>
      <c r="EN117" s="257">
        <v>2.7</v>
      </c>
      <c r="EO117" s="255">
        <v>3.04</v>
      </c>
      <c r="EP117" s="257">
        <v>2.84</v>
      </c>
      <c r="EQ117" s="255">
        <v>3.1</v>
      </c>
      <c r="ER117" s="257">
        <v>2.9</v>
      </c>
      <c r="ES117" s="255">
        <v>3.06</v>
      </c>
      <c r="ET117" s="257">
        <v>2.86</v>
      </c>
      <c r="EU117" s="255">
        <v>3.3200000000000003</v>
      </c>
      <c r="EV117" s="257">
        <v>3.13</v>
      </c>
      <c r="EW117" s="255">
        <v>3.4699999999999998</v>
      </c>
      <c r="EX117" s="257">
        <v>3.2699999999999996</v>
      </c>
      <c r="EY117" s="255">
        <v>3.4400000000000004</v>
      </c>
      <c r="EZ117" s="257">
        <v>3.24</v>
      </c>
      <c r="FA117" s="255">
        <v>3.2800000000000002</v>
      </c>
      <c r="FB117" s="257">
        <v>3.08</v>
      </c>
      <c r="FC117" s="255">
        <v>3.1799999999999997</v>
      </c>
      <c r="FD117" s="257">
        <v>2.9699999999999998</v>
      </c>
      <c r="FE117" s="255">
        <v>3.1500000000000004</v>
      </c>
      <c r="FF117" s="257">
        <v>2.9299999999999997</v>
      </c>
      <c r="FG117" s="255">
        <v>3.2778858099999999</v>
      </c>
      <c r="FH117" s="257">
        <v>3.069601</v>
      </c>
      <c r="FI117" s="255">
        <v>3.2233890000000001</v>
      </c>
      <c r="FJ117" s="257">
        <v>3.01695</v>
      </c>
      <c r="FK117" s="255">
        <v>3.0833214440000001</v>
      </c>
      <c r="FL117" s="257">
        <v>2.8707189529999999</v>
      </c>
      <c r="FM117" s="255">
        <v>2.8031751700000003</v>
      </c>
      <c r="FN117" s="257">
        <v>2.5776466099999999</v>
      </c>
      <c r="FO117" s="255">
        <v>2.843367357</v>
      </c>
      <c r="FP117" s="257">
        <v>2.616415849</v>
      </c>
      <c r="FQ117" s="255">
        <v>2.8641179999999999</v>
      </c>
      <c r="FR117" s="257">
        <v>2.6337299999999999</v>
      </c>
      <c r="FS117" s="255">
        <v>2.8365786330000002</v>
      </c>
      <c r="FT117" s="257">
        <v>2.608597767</v>
      </c>
      <c r="FU117" s="255">
        <v>2.6105308169999999</v>
      </c>
      <c r="FV117" s="257">
        <v>2.3913515949999997</v>
      </c>
      <c r="FW117" s="255">
        <v>2.2569060849999998</v>
      </c>
      <c r="FX117" s="257">
        <v>2.0446358199999999</v>
      </c>
      <c r="FY117" s="255">
        <v>2.0475071100000002</v>
      </c>
      <c r="FZ117" s="257">
        <v>1.8461136730000001</v>
      </c>
      <c r="GA117" s="255">
        <v>2.1242999459999998</v>
      </c>
      <c r="GB117" s="257">
        <v>1.925355897</v>
      </c>
      <c r="GC117" s="255">
        <v>2.3779537140000002</v>
      </c>
      <c r="GD117" s="257">
        <v>2.1691075319999999</v>
      </c>
      <c r="GE117" s="255">
        <v>2.6817580000000003</v>
      </c>
      <c r="GF117" s="257">
        <v>2.4623759999999999</v>
      </c>
      <c r="GG117" s="255">
        <v>2.7336437689999999</v>
      </c>
      <c r="GH117" s="257">
        <v>2.5057293679999999</v>
      </c>
      <c r="GI117" s="255">
        <v>2.7199999999999998</v>
      </c>
      <c r="GJ117" s="257">
        <v>2.5</v>
      </c>
      <c r="GK117" s="255">
        <v>2.6100000000000003</v>
      </c>
      <c r="GL117" s="257">
        <v>2.38</v>
      </c>
      <c r="GM117" s="255">
        <v>2.4900000000000002</v>
      </c>
      <c r="GN117" s="257">
        <v>2.27</v>
      </c>
      <c r="GO117" s="255">
        <v>2.38</v>
      </c>
      <c r="GP117" s="257">
        <v>2.16</v>
      </c>
      <c r="GQ117" s="255">
        <v>2.42</v>
      </c>
      <c r="GR117" s="257">
        <v>2.19</v>
      </c>
      <c r="GS117" s="255">
        <v>2.38</v>
      </c>
      <c r="GT117" s="257">
        <v>2.16</v>
      </c>
      <c r="GU117" s="255">
        <v>2.5726379760000002</v>
      </c>
      <c r="GV117" s="257">
        <v>2.350176625</v>
      </c>
      <c r="GW117" s="255">
        <v>2.4267053120000002</v>
      </c>
      <c r="GX117" s="257">
        <v>2.2063772319999999</v>
      </c>
      <c r="GY117" s="255">
        <v>2.5435669839999999</v>
      </c>
      <c r="GZ117" s="257">
        <v>2.3324009239999999</v>
      </c>
      <c r="HA117" s="255">
        <v>2.6816351740000002</v>
      </c>
      <c r="HB117" s="257">
        <v>2.4770347680000002</v>
      </c>
      <c r="HC117" s="255">
        <v>2.6298985469999998</v>
      </c>
      <c r="HD117" s="257">
        <v>2.43013162</v>
      </c>
      <c r="HE117" s="255">
        <v>2.5700000000000003</v>
      </c>
      <c r="HF117" s="257">
        <v>2.38424741</v>
      </c>
      <c r="HG117" s="255">
        <v>2.69</v>
      </c>
      <c r="HH117" s="257">
        <v>2.5099999999999998</v>
      </c>
      <c r="HI117" s="255">
        <v>2.9000000000000004</v>
      </c>
      <c r="HJ117" s="257">
        <v>2.73</v>
      </c>
      <c r="HK117" s="255">
        <v>2.807981147</v>
      </c>
      <c r="HL117" s="257">
        <v>2.6409997000000001</v>
      </c>
      <c r="HM117" s="255">
        <v>2.8108481059999999</v>
      </c>
      <c r="HN117" s="257">
        <v>2.6435528750000001</v>
      </c>
      <c r="HO117" s="255">
        <v>2.8015810000000001</v>
      </c>
      <c r="HP117" s="257">
        <v>2.62751</v>
      </c>
      <c r="HQ117" s="255">
        <v>2.7199999999999998</v>
      </c>
      <c r="HR117" s="257">
        <v>2.5499999999999998</v>
      </c>
      <c r="HS117" s="255">
        <v>2.73</v>
      </c>
      <c r="HT117" s="257">
        <v>2.56</v>
      </c>
      <c r="HU117" s="255">
        <v>2.7</v>
      </c>
      <c r="HV117" s="257">
        <v>2.5300000000000002</v>
      </c>
      <c r="HW117" s="413">
        <v>2.8</v>
      </c>
      <c r="HX117" s="414">
        <v>2.63</v>
      </c>
      <c r="HY117" s="413">
        <v>2.85</v>
      </c>
      <c r="HZ117" s="414">
        <v>2.67</v>
      </c>
      <c r="IA117" s="413">
        <v>2.75</v>
      </c>
      <c r="IB117" s="414">
        <v>2.5700000000000003</v>
      </c>
      <c r="IC117" s="255">
        <v>2.6100000000000003</v>
      </c>
      <c r="ID117" s="257">
        <v>2.4299999999999997</v>
      </c>
      <c r="IE117" s="255">
        <v>2.63</v>
      </c>
      <c r="IF117" s="257">
        <v>2.4500000000000002</v>
      </c>
      <c r="IG117" s="413">
        <v>2.54</v>
      </c>
      <c r="IH117" s="414">
        <v>2.37</v>
      </c>
      <c r="II117" s="413">
        <v>2.4900000000000002</v>
      </c>
      <c r="IJ117" s="414">
        <v>2.3200000000000003</v>
      </c>
      <c r="IK117" s="413">
        <v>2.4900000000000002</v>
      </c>
      <c r="IL117" s="414">
        <v>2.3200000000000003</v>
      </c>
      <c r="IM117" s="413">
        <v>2.4299999999999997</v>
      </c>
      <c r="IN117" s="414">
        <v>2.2599999999999998</v>
      </c>
      <c r="IO117" s="413">
        <v>2.2200000000000002</v>
      </c>
      <c r="IP117" s="414">
        <v>2.0499999999999998</v>
      </c>
      <c r="IQ117" s="413">
        <v>2.13</v>
      </c>
      <c r="IR117" s="414">
        <v>1.97</v>
      </c>
      <c r="IS117" s="413">
        <v>1.88</v>
      </c>
      <c r="IT117" s="414">
        <v>1.72</v>
      </c>
      <c r="IU117" s="413">
        <v>1.9</v>
      </c>
      <c r="IV117" s="414">
        <v>1.75</v>
      </c>
      <c r="IW117" s="413">
        <v>1.94</v>
      </c>
      <c r="IX117" s="414">
        <v>1.7799999999999998</v>
      </c>
      <c r="IY117" s="413">
        <v>2.06</v>
      </c>
      <c r="IZ117" s="414">
        <v>1.91</v>
      </c>
      <c r="JA117" s="413">
        <f>+INDEX('[1]CCSU-NSU-historical'!$1:$1048576,ROW(),+MATCH(JA$13,'[1]CCSU-NSU-historical'!$13:$13,0))</f>
        <v>2.13</v>
      </c>
      <c r="JB117" s="414">
        <f>+INDEX('[1]CCSU-NSU-historical'!$1:$1048576,ROW(),+MATCH(JB$13,'[1]CCSU-NSU-historical'!$13:$13,0)+1)</f>
        <v>1.98</v>
      </c>
      <c r="JC117" s="413">
        <v>2.02</v>
      </c>
      <c r="JD117" s="414">
        <v>1.87</v>
      </c>
      <c r="JE117" s="413">
        <v>1.9300000000000002</v>
      </c>
      <c r="JF117" s="414">
        <v>1.79</v>
      </c>
      <c r="JG117" s="413">
        <v>1.76</v>
      </c>
      <c r="JH117" s="414">
        <v>1.6099999999999999</v>
      </c>
      <c r="JI117" s="413">
        <v>1.65</v>
      </c>
      <c r="JJ117" s="414">
        <v>1.51</v>
      </c>
      <c r="JK117" s="413">
        <v>1.57</v>
      </c>
      <c r="JL117" s="414">
        <v>1.42</v>
      </c>
      <c r="JM117" s="413">
        <v>1.57</v>
      </c>
      <c r="JN117" s="414">
        <v>1.42</v>
      </c>
      <c r="JO117" s="413">
        <v>1.51</v>
      </c>
      <c r="JP117" s="414">
        <v>1.3499999999999999</v>
      </c>
      <c r="JQ117" s="413">
        <v>1.57</v>
      </c>
      <c r="JR117" s="414">
        <v>1.41</v>
      </c>
      <c r="JS117" s="413">
        <v>1.57</v>
      </c>
      <c r="JT117" s="414">
        <v>1.4</v>
      </c>
      <c r="JU117" s="413">
        <v>1.61</v>
      </c>
      <c r="JV117" s="414">
        <v>1.44</v>
      </c>
      <c r="JW117" s="413">
        <v>1.6800000000000002</v>
      </c>
      <c r="JX117" s="414">
        <v>1.51</v>
      </c>
      <c r="JY117" s="413">
        <v>1.62</v>
      </c>
      <c r="JZ117" s="414">
        <v>1.46</v>
      </c>
    </row>
    <row r="118" spans="1:286" x14ac:dyDescent="0.3">
      <c r="A118" s="192" t="s">
        <v>230</v>
      </c>
      <c r="B118" s="192" t="s">
        <v>230</v>
      </c>
      <c r="C118" s="277"/>
      <c r="D118" s="278"/>
      <c r="E118" s="27" t="s">
        <v>162</v>
      </c>
      <c r="F118" s="263" t="s">
        <v>327</v>
      </c>
      <c r="G118" s="264">
        <v>1.2</v>
      </c>
      <c r="H118" s="265">
        <v>1.2</v>
      </c>
      <c r="I118" s="266">
        <v>5.0200000000000005</v>
      </c>
      <c r="J118" s="267">
        <v>4.92</v>
      </c>
      <c r="K118" s="266">
        <v>5.12</v>
      </c>
      <c r="L118" s="267">
        <v>5.0199999999999996</v>
      </c>
      <c r="M118" s="266">
        <v>5.01</v>
      </c>
      <c r="N118" s="267">
        <v>4.91</v>
      </c>
      <c r="O118" s="266">
        <v>4.95</v>
      </c>
      <c r="P118" s="267">
        <v>4.8499999999999996</v>
      </c>
      <c r="Q118" s="266">
        <v>4.8600000000000003</v>
      </c>
      <c r="R118" s="267">
        <v>4.76</v>
      </c>
      <c r="S118" s="266">
        <v>5.05</v>
      </c>
      <c r="T118" s="267">
        <v>4.95</v>
      </c>
      <c r="U118" s="266">
        <v>5.19</v>
      </c>
      <c r="V118" s="267">
        <v>5.09</v>
      </c>
      <c r="W118" s="266">
        <v>5.33</v>
      </c>
      <c r="X118" s="267">
        <v>5.23</v>
      </c>
      <c r="Y118" s="266">
        <v>5.38</v>
      </c>
      <c r="Z118" s="267">
        <v>5.28</v>
      </c>
      <c r="AA118" s="266">
        <v>5.37</v>
      </c>
      <c r="AB118" s="267">
        <v>5.2700000000000005</v>
      </c>
      <c r="AC118" s="266">
        <v>5.39</v>
      </c>
      <c r="AD118" s="267">
        <v>5.29</v>
      </c>
      <c r="AE118" s="266">
        <v>5.07</v>
      </c>
      <c r="AF118" s="267">
        <v>4.97</v>
      </c>
      <c r="AG118" s="266">
        <v>4.87</v>
      </c>
      <c r="AH118" s="267">
        <v>4.7699999999999996</v>
      </c>
      <c r="AI118" s="266">
        <v>4.78</v>
      </c>
      <c r="AJ118" s="267">
        <v>4.68</v>
      </c>
      <c r="AK118" s="266">
        <v>4.5</v>
      </c>
      <c r="AL118" s="267">
        <v>4.4000000000000004</v>
      </c>
      <c r="AM118" s="266">
        <v>4.41</v>
      </c>
      <c r="AN118" s="267">
        <v>4.3099999999999996</v>
      </c>
      <c r="AO118" s="266">
        <v>4.3600000000000003</v>
      </c>
      <c r="AP118" s="267">
        <v>4.26</v>
      </c>
      <c r="AQ118" s="266">
        <v>4.5999999999999996</v>
      </c>
      <c r="AR118" s="267">
        <v>4.5</v>
      </c>
      <c r="AS118" s="266">
        <v>4.8899999999999997</v>
      </c>
      <c r="AT118" s="267">
        <v>4.79</v>
      </c>
      <c r="AU118" s="266">
        <v>5.0069999999999997</v>
      </c>
      <c r="AV118" s="267">
        <v>4.907</v>
      </c>
      <c r="AW118" s="266">
        <v>5.17</v>
      </c>
      <c r="AX118" s="267">
        <v>5.07</v>
      </c>
      <c r="AY118" s="266">
        <v>5.0200000000000005</v>
      </c>
      <c r="AZ118" s="267">
        <v>4.92</v>
      </c>
      <c r="BA118" s="266">
        <v>5.0463916859999998</v>
      </c>
      <c r="BB118" s="267">
        <v>4.9463916860000001</v>
      </c>
      <c r="BC118" s="266">
        <v>4.79</v>
      </c>
      <c r="BD118" s="267">
        <v>4.6900000000000004</v>
      </c>
      <c r="BE118" s="266">
        <v>4.6900000000000004</v>
      </c>
      <c r="BF118" s="267">
        <v>4.59</v>
      </c>
      <c r="BG118" s="266">
        <v>4.59</v>
      </c>
      <c r="BH118" s="267">
        <v>4.49</v>
      </c>
      <c r="BI118" s="266">
        <v>4.0599999999999996</v>
      </c>
      <c r="BJ118" s="267">
        <v>3.96</v>
      </c>
      <c r="BK118" s="266">
        <v>3.7800000000000002</v>
      </c>
      <c r="BL118" s="267">
        <v>3.6799999999999997</v>
      </c>
      <c r="BM118" s="266">
        <v>3.83</v>
      </c>
      <c r="BN118" s="267">
        <v>3.7299999999999995</v>
      </c>
      <c r="BO118" s="266">
        <v>3.59</v>
      </c>
      <c r="BP118" s="267">
        <v>3.49</v>
      </c>
      <c r="BQ118" s="266">
        <v>3.4699999999999998</v>
      </c>
      <c r="BR118" s="267">
        <v>3.37</v>
      </c>
      <c r="BS118" s="266">
        <v>3.4000000000000004</v>
      </c>
      <c r="BT118" s="267">
        <v>3.3</v>
      </c>
      <c r="BU118" s="266">
        <v>3.51</v>
      </c>
      <c r="BV118" s="267">
        <v>3.41</v>
      </c>
      <c r="BW118" s="266">
        <v>3.55</v>
      </c>
      <c r="BX118" s="267">
        <v>3.45</v>
      </c>
      <c r="BY118" s="266">
        <v>3.4800000000000004</v>
      </c>
      <c r="BZ118" s="267">
        <v>3.38</v>
      </c>
      <c r="CA118" s="266">
        <v>3.23</v>
      </c>
      <c r="CB118" s="267">
        <v>3.13</v>
      </c>
      <c r="CC118" s="266">
        <v>3.06</v>
      </c>
      <c r="CD118" s="267">
        <v>2.96</v>
      </c>
      <c r="CE118" s="266">
        <v>2.94</v>
      </c>
      <c r="CF118" s="267">
        <v>2.84</v>
      </c>
      <c r="CG118" s="266">
        <v>2.9699999999999998</v>
      </c>
      <c r="CH118" s="267">
        <v>2.87</v>
      </c>
      <c r="CI118" s="266">
        <v>3.01</v>
      </c>
      <c r="CJ118" s="267">
        <v>2.91</v>
      </c>
      <c r="CK118" s="266">
        <v>3.06</v>
      </c>
      <c r="CL118" s="267">
        <v>2.96</v>
      </c>
      <c r="CM118" s="266">
        <v>3.0700000000000003</v>
      </c>
      <c r="CN118" s="267">
        <v>2.9699999999999998</v>
      </c>
      <c r="CO118" s="266">
        <v>3.14</v>
      </c>
      <c r="CP118" s="267">
        <v>3.04</v>
      </c>
      <c r="CQ118" s="266">
        <v>3.49</v>
      </c>
      <c r="CR118" s="267">
        <v>3.3899999999999997</v>
      </c>
      <c r="CS118" s="266">
        <v>3.59</v>
      </c>
      <c r="CT118" s="267">
        <v>3.49</v>
      </c>
      <c r="CU118" s="266">
        <v>3.38</v>
      </c>
      <c r="CV118" s="267">
        <v>3.2800000000000002</v>
      </c>
      <c r="CW118" s="266">
        <v>3.08</v>
      </c>
      <c r="CX118" s="267">
        <v>2.98</v>
      </c>
      <c r="CY118" s="266">
        <v>3.24</v>
      </c>
      <c r="CZ118" s="267">
        <v>3.1399999999999997</v>
      </c>
      <c r="DA118" s="266">
        <v>3.6100000000000003</v>
      </c>
      <c r="DB118" s="267">
        <v>3.51</v>
      </c>
      <c r="DC118" s="266">
        <v>3.9000000000000004</v>
      </c>
      <c r="DD118" s="267">
        <v>3.8</v>
      </c>
      <c r="DE118" s="266">
        <v>4.16</v>
      </c>
      <c r="DF118" s="267">
        <v>4.0599999999999996</v>
      </c>
      <c r="DG118" s="266">
        <v>4.1399999999999997</v>
      </c>
      <c r="DH118" s="267">
        <v>4.04</v>
      </c>
      <c r="DI118" s="266">
        <v>3.9699999999999998</v>
      </c>
      <c r="DJ118" s="267">
        <v>3.87</v>
      </c>
      <c r="DK118" s="266">
        <v>4.05</v>
      </c>
      <c r="DL118" s="267">
        <v>3.95</v>
      </c>
      <c r="DM118" s="266">
        <v>4.3899999999999997</v>
      </c>
      <c r="DN118" s="267">
        <v>4.29</v>
      </c>
      <c r="DO118" s="266">
        <v>4.37</v>
      </c>
      <c r="DP118" s="267">
        <v>4.2699999999999996</v>
      </c>
      <c r="DQ118" s="266">
        <v>4.26</v>
      </c>
      <c r="DR118" s="267">
        <v>4.16</v>
      </c>
      <c r="DS118" s="266">
        <v>4.1100000000000003</v>
      </c>
      <c r="DT118" s="267">
        <v>4.01</v>
      </c>
      <c r="DU118" s="266">
        <v>4.04</v>
      </c>
      <c r="DV118" s="267">
        <v>3.9400000000000004</v>
      </c>
      <c r="DW118" s="266">
        <v>3.99</v>
      </c>
      <c r="DX118" s="267">
        <v>3.8899999999999997</v>
      </c>
      <c r="DY118" s="266">
        <v>4.2</v>
      </c>
      <c r="DZ118" s="267">
        <v>4.0999999999999996</v>
      </c>
      <c r="EA118" s="266">
        <v>4.13</v>
      </c>
      <c r="EB118" s="267">
        <v>4.03</v>
      </c>
      <c r="EC118" s="266">
        <v>3.8200000000000003</v>
      </c>
      <c r="ED118" s="267">
        <v>3.7199999999999998</v>
      </c>
      <c r="EE118" s="266">
        <v>3.7700000000000005</v>
      </c>
      <c r="EF118" s="267">
        <v>3.67</v>
      </c>
      <c r="EG118" s="266">
        <v>3.5300000000000002</v>
      </c>
      <c r="EH118" s="267">
        <v>3.4299999999999997</v>
      </c>
      <c r="EI118" s="266">
        <v>3.5700000000000003</v>
      </c>
      <c r="EJ118" s="267">
        <v>3.4699999999999998</v>
      </c>
      <c r="EK118" s="266">
        <v>3.23</v>
      </c>
      <c r="EL118" s="267">
        <v>3.13</v>
      </c>
      <c r="EM118" s="266">
        <v>2.89</v>
      </c>
      <c r="EN118" s="267">
        <v>2.79</v>
      </c>
      <c r="EO118" s="266">
        <v>3.04</v>
      </c>
      <c r="EP118" s="267">
        <v>2.94</v>
      </c>
      <c r="EQ118" s="266">
        <v>3.1</v>
      </c>
      <c r="ER118" s="267">
        <v>3</v>
      </c>
      <c r="ES118" s="266">
        <v>3.06</v>
      </c>
      <c r="ET118" s="267">
        <v>2.96</v>
      </c>
      <c r="EU118" s="266">
        <v>3.3200000000000003</v>
      </c>
      <c r="EV118" s="267">
        <v>3.2199999999999998</v>
      </c>
      <c r="EW118" s="266">
        <v>3.4699999999999998</v>
      </c>
      <c r="EX118" s="267">
        <v>3.37</v>
      </c>
      <c r="EY118" s="266">
        <v>3.4400000000000004</v>
      </c>
      <c r="EZ118" s="267">
        <v>3.34</v>
      </c>
      <c r="FA118" s="266">
        <v>3.2800000000000002</v>
      </c>
      <c r="FB118" s="267">
        <v>3.1799999999999997</v>
      </c>
      <c r="FC118" s="266">
        <v>3.1799999999999997</v>
      </c>
      <c r="FD118" s="267">
        <v>3.08</v>
      </c>
      <c r="FE118" s="266">
        <v>3.1500000000000004</v>
      </c>
      <c r="FF118" s="267">
        <v>3.05</v>
      </c>
      <c r="FG118" s="266">
        <v>3.2778858099999999</v>
      </c>
      <c r="FH118" s="267">
        <v>3.1778858100000003</v>
      </c>
      <c r="FI118" s="266">
        <v>3.2233890000000001</v>
      </c>
      <c r="FJ118" s="267">
        <v>3.123389</v>
      </c>
      <c r="FK118" s="266">
        <v>3.0833214440000001</v>
      </c>
      <c r="FL118" s="267">
        <v>2.983321444</v>
      </c>
      <c r="FM118" s="266">
        <v>2.8031751700000003</v>
      </c>
      <c r="FN118" s="267">
        <v>2.7031751699999997</v>
      </c>
      <c r="FO118" s="266">
        <v>2.843367357</v>
      </c>
      <c r="FP118" s="267">
        <v>2.7433673569999999</v>
      </c>
      <c r="FQ118" s="266">
        <v>2.8641179999999999</v>
      </c>
      <c r="FR118" s="267">
        <v>2.7641179999999999</v>
      </c>
      <c r="FS118" s="266">
        <v>2.8365786330000002</v>
      </c>
      <c r="FT118" s="267">
        <v>2.7365786329999997</v>
      </c>
      <c r="FU118" s="266">
        <v>2.6105308169999999</v>
      </c>
      <c r="FV118" s="267">
        <v>2.5105308170000002</v>
      </c>
      <c r="FW118" s="266">
        <v>2.2569060849999998</v>
      </c>
      <c r="FX118" s="267">
        <v>2.1569060850000001</v>
      </c>
      <c r="FY118" s="266">
        <v>2.0475071100000002</v>
      </c>
      <c r="FZ118" s="267">
        <v>1.9475071100000001</v>
      </c>
      <c r="GA118" s="266">
        <v>2.1242999459999998</v>
      </c>
      <c r="GB118" s="267">
        <v>2.0242999460000002</v>
      </c>
      <c r="GC118" s="266">
        <v>2.3779537140000002</v>
      </c>
      <c r="GD118" s="267">
        <v>2.2779537139999997</v>
      </c>
      <c r="GE118" s="266">
        <v>2.6817580000000003</v>
      </c>
      <c r="GF118" s="267">
        <v>2.5817579999999998</v>
      </c>
      <c r="GG118" s="266">
        <v>2.7336437689999999</v>
      </c>
      <c r="GH118" s="267">
        <v>2.6336437689999999</v>
      </c>
      <c r="GI118" s="266">
        <v>2.7199999999999998</v>
      </c>
      <c r="GJ118" s="267">
        <v>2.62</v>
      </c>
      <c r="GK118" s="266">
        <v>2.6100000000000003</v>
      </c>
      <c r="GL118" s="267">
        <v>2.5099999999999998</v>
      </c>
      <c r="GM118" s="266">
        <v>2.4900000000000002</v>
      </c>
      <c r="GN118" s="267">
        <v>2.3899999999999997</v>
      </c>
      <c r="GO118" s="266">
        <v>2.38</v>
      </c>
      <c r="GP118" s="267">
        <v>2.2800000000000002</v>
      </c>
      <c r="GQ118" s="266">
        <v>2.42</v>
      </c>
      <c r="GR118" s="267">
        <v>2.3200000000000003</v>
      </c>
      <c r="GS118" s="266">
        <v>2.38</v>
      </c>
      <c r="GT118" s="267">
        <v>2.2800000000000002</v>
      </c>
      <c r="GU118" s="266">
        <v>2.5726379760000002</v>
      </c>
      <c r="GV118" s="267">
        <v>2.4726379759999997</v>
      </c>
      <c r="GW118" s="266">
        <v>2.4267053120000002</v>
      </c>
      <c r="GX118" s="267">
        <v>2.3267053119999996</v>
      </c>
      <c r="GY118" s="266">
        <v>2.5435669839999999</v>
      </c>
      <c r="GZ118" s="267">
        <v>2.4435669840000003</v>
      </c>
      <c r="HA118" s="266">
        <v>2.6816351740000002</v>
      </c>
      <c r="HB118" s="267">
        <v>2.5816351739999996</v>
      </c>
      <c r="HC118" s="266">
        <v>2.6298985469999998</v>
      </c>
      <c r="HD118" s="267">
        <v>2.5298985470000002</v>
      </c>
      <c r="HE118" s="266">
        <v>2.5700000000000003</v>
      </c>
      <c r="HF118" s="267">
        <v>2.4699999999999998</v>
      </c>
      <c r="HG118" s="266">
        <v>2.69</v>
      </c>
      <c r="HH118" s="267">
        <v>2.59</v>
      </c>
      <c r="HI118" s="266">
        <v>2.9000000000000004</v>
      </c>
      <c r="HJ118" s="267">
        <v>2.8</v>
      </c>
      <c r="HK118" s="266">
        <v>2.807981147</v>
      </c>
      <c r="HL118" s="267">
        <v>2.7079811469999999</v>
      </c>
      <c r="HM118" s="266">
        <v>2.8108481059999999</v>
      </c>
      <c r="HN118" s="267">
        <v>2.7108481060000003</v>
      </c>
      <c r="HO118" s="266">
        <v>2.8015810000000001</v>
      </c>
      <c r="HP118" s="267">
        <v>2.701581</v>
      </c>
      <c r="HQ118" s="266">
        <v>2.7199999999999998</v>
      </c>
      <c r="HR118" s="267">
        <v>2.62</v>
      </c>
      <c r="HS118" s="266">
        <v>2.73</v>
      </c>
      <c r="HT118" s="267">
        <v>2.63</v>
      </c>
      <c r="HU118" s="266">
        <v>2.7</v>
      </c>
      <c r="HV118" s="267">
        <v>2.5999999999999996</v>
      </c>
      <c r="HW118" s="266">
        <v>2.8</v>
      </c>
      <c r="HX118" s="267">
        <v>2.7</v>
      </c>
      <c r="HY118" s="266">
        <v>2.85</v>
      </c>
      <c r="HZ118" s="267">
        <v>2.75</v>
      </c>
      <c r="IA118" s="266">
        <v>2.75</v>
      </c>
      <c r="IB118" s="267">
        <v>2.65</v>
      </c>
      <c r="IC118" s="266">
        <v>2.6100000000000003</v>
      </c>
      <c r="ID118" s="267">
        <v>2.5099999999999998</v>
      </c>
      <c r="IE118" s="266">
        <v>2.63</v>
      </c>
      <c r="IF118" s="267">
        <v>2.5300000000000002</v>
      </c>
      <c r="IG118" s="266">
        <v>2.54</v>
      </c>
      <c r="IH118" s="267">
        <v>2.44</v>
      </c>
      <c r="II118" s="266">
        <v>2.4900000000000002</v>
      </c>
      <c r="IJ118" s="267">
        <v>2.3899999999999997</v>
      </c>
      <c r="IK118" s="266">
        <v>2.4900000000000002</v>
      </c>
      <c r="IL118" s="267">
        <v>2.3899999999999997</v>
      </c>
      <c r="IM118" s="266">
        <v>2.4299999999999997</v>
      </c>
      <c r="IN118" s="267">
        <v>2.33</v>
      </c>
      <c r="IO118" s="266">
        <v>2.2200000000000002</v>
      </c>
      <c r="IP118" s="267">
        <v>2.12</v>
      </c>
      <c r="IQ118" s="266">
        <v>2.13</v>
      </c>
      <c r="IR118" s="267">
        <v>2.0299999999999998</v>
      </c>
      <c r="IS118" s="266">
        <v>1.88</v>
      </c>
      <c r="IT118" s="267">
        <v>1.7799999999999998</v>
      </c>
      <c r="IU118" s="266">
        <v>1.9</v>
      </c>
      <c r="IV118" s="267">
        <v>1.7999999999999998</v>
      </c>
      <c r="IW118" s="266">
        <v>1.94</v>
      </c>
      <c r="IX118" s="267">
        <v>1.8399999999999999</v>
      </c>
      <c r="IY118" s="266">
        <v>2.06</v>
      </c>
      <c r="IZ118" s="267">
        <v>1.96</v>
      </c>
      <c r="JA118" s="266">
        <f>+INDEX('[1]CCSU-NSU-historical'!$1:$1048576,ROW(),+MATCH(JA$13,'[1]CCSU-NSU-historical'!$13:$13,0))</f>
        <v>2.13</v>
      </c>
      <c r="JB118" s="267">
        <f>+INDEX('[1]CCSU-NSU-historical'!$1:$1048576,ROW(),+MATCH(JB$13,'[1]CCSU-NSU-historical'!$13:$13,0)+1)</f>
        <v>2.0299999999999998</v>
      </c>
      <c r="JC118" s="266">
        <v>2.02</v>
      </c>
      <c r="JD118" s="267">
        <v>1.92</v>
      </c>
      <c r="JE118" s="266">
        <v>1.9300000000000002</v>
      </c>
      <c r="JF118" s="267">
        <v>1.83</v>
      </c>
      <c r="JG118" s="266">
        <v>1.76</v>
      </c>
      <c r="JH118" s="267">
        <v>1.66</v>
      </c>
      <c r="JI118" s="266">
        <v>1.65</v>
      </c>
      <c r="JJ118" s="267">
        <v>1.5499999999999998</v>
      </c>
      <c r="JK118" s="266">
        <v>1.57</v>
      </c>
      <c r="JL118" s="267">
        <v>1.47</v>
      </c>
      <c r="JM118" s="266">
        <v>1.57</v>
      </c>
      <c r="JN118" s="267">
        <v>1.47</v>
      </c>
      <c r="JO118" s="266">
        <v>1.51</v>
      </c>
      <c r="JP118" s="267">
        <v>1.41</v>
      </c>
      <c r="JQ118" s="266">
        <v>1.57</v>
      </c>
      <c r="JR118" s="267">
        <v>1.47</v>
      </c>
      <c r="JS118" s="266">
        <v>1.57</v>
      </c>
      <c r="JT118" s="267">
        <v>1.47</v>
      </c>
      <c r="JU118" s="266">
        <v>1.61</v>
      </c>
      <c r="JV118" s="267">
        <v>1.51</v>
      </c>
      <c r="JW118" s="266">
        <v>1.6800000000000002</v>
      </c>
      <c r="JX118" s="267">
        <v>1.58</v>
      </c>
      <c r="JY118" s="266">
        <v>1.62</v>
      </c>
      <c r="JZ118" s="267">
        <v>1.52</v>
      </c>
    </row>
    <row r="119" spans="1:286" x14ac:dyDescent="0.3">
      <c r="A119" s="242" t="s">
        <v>231</v>
      </c>
      <c r="B119" s="242" t="s">
        <v>231</v>
      </c>
      <c r="C119" s="279" t="s">
        <v>232</v>
      </c>
      <c r="D119" s="280" t="s">
        <v>66</v>
      </c>
      <c r="E119" s="26" t="s">
        <v>131</v>
      </c>
      <c r="F119" s="245" t="s">
        <v>242</v>
      </c>
      <c r="G119" s="246">
        <v>0</v>
      </c>
      <c r="H119" s="247">
        <v>0</v>
      </c>
      <c r="I119" s="248" t="s">
        <v>133</v>
      </c>
      <c r="J119" s="249" t="s">
        <v>133</v>
      </c>
      <c r="K119" s="248" t="s">
        <v>133</v>
      </c>
      <c r="L119" s="249" t="s">
        <v>133</v>
      </c>
      <c r="M119" s="248" t="s">
        <v>133</v>
      </c>
      <c r="N119" s="249" t="s">
        <v>133</v>
      </c>
      <c r="O119" s="248" t="s">
        <v>133</v>
      </c>
      <c r="P119" s="249" t="s">
        <v>133</v>
      </c>
      <c r="Q119" s="248" t="s">
        <v>133</v>
      </c>
      <c r="R119" s="249" t="s">
        <v>133</v>
      </c>
      <c r="S119" s="248" t="s">
        <v>133</v>
      </c>
      <c r="T119" s="249" t="s">
        <v>133</v>
      </c>
      <c r="U119" s="248" t="s">
        <v>133</v>
      </c>
      <c r="V119" s="249" t="s">
        <v>133</v>
      </c>
      <c r="W119" s="248" t="s">
        <v>133</v>
      </c>
      <c r="X119" s="249" t="s">
        <v>133</v>
      </c>
      <c r="Y119" s="248" t="s">
        <v>133</v>
      </c>
      <c r="Z119" s="249" t="s">
        <v>133</v>
      </c>
      <c r="AA119" s="248" t="s">
        <v>133</v>
      </c>
      <c r="AB119" s="249" t="s">
        <v>133</v>
      </c>
      <c r="AC119" s="248" t="s">
        <v>133</v>
      </c>
      <c r="AD119" s="249" t="s">
        <v>133</v>
      </c>
      <c r="AE119" s="248" t="s">
        <v>133</v>
      </c>
      <c r="AF119" s="249" t="s">
        <v>133</v>
      </c>
      <c r="AG119" s="248" t="s">
        <v>133</v>
      </c>
      <c r="AH119" s="249" t="s">
        <v>133</v>
      </c>
      <c r="AI119" s="248" t="s">
        <v>133</v>
      </c>
      <c r="AJ119" s="249" t="s">
        <v>133</v>
      </c>
      <c r="AK119" s="248" t="s">
        <v>133</v>
      </c>
      <c r="AL119" s="249" t="s">
        <v>133</v>
      </c>
      <c r="AM119" s="248" t="s">
        <v>133</v>
      </c>
      <c r="AN119" s="249" t="s">
        <v>133</v>
      </c>
      <c r="AO119" s="248" t="s">
        <v>133</v>
      </c>
      <c r="AP119" s="249" t="s">
        <v>133</v>
      </c>
      <c r="AQ119" s="248" t="s">
        <v>133</v>
      </c>
      <c r="AR119" s="249" t="s">
        <v>133</v>
      </c>
      <c r="AS119" s="248" t="s">
        <v>133</v>
      </c>
      <c r="AT119" s="249" t="s">
        <v>133</v>
      </c>
      <c r="AU119" s="248" t="s">
        <v>133</v>
      </c>
      <c r="AV119" s="249" t="s">
        <v>133</v>
      </c>
      <c r="AW119" s="248" t="s">
        <v>133</v>
      </c>
      <c r="AX119" s="249" t="s">
        <v>133</v>
      </c>
      <c r="AY119" s="248" t="s">
        <v>133</v>
      </c>
      <c r="AZ119" s="249" t="s">
        <v>133</v>
      </c>
      <c r="BA119" s="248" t="s">
        <v>133</v>
      </c>
      <c r="BB119" s="249" t="s">
        <v>133</v>
      </c>
      <c r="BC119" s="248" t="s">
        <v>133</v>
      </c>
      <c r="BD119" s="249" t="s">
        <v>133</v>
      </c>
      <c r="BE119" s="248" t="s">
        <v>133</v>
      </c>
      <c r="BF119" s="249" t="s">
        <v>133</v>
      </c>
      <c r="BG119" s="248" t="s">
        <v>133</v>
      </c>
      <c r="BH119" s="249" t="s">
        <v>133</v>
      </c>
      <c r="BI119" s="248" t="s">
        <v>133</v>
      </c>
      <c r="BJ119" s="249" t="s">
        <v>133</v>
      </c>
      <c r="BK119" s="248" t="s">
        <v>133</v>
      </c>
      <c r="BL119" s="249" t="s">
        <v>133</v>
      </c>
      <c r="BM119" s="248" t="s">
        <v>133</v>
      </c>
      <c r="BN119" s="249" t="s">
        <v>133</v>
      </c>
      <c r="BO119" s="248" t="s">
        <v>133</v>
      </c>
      <c r="BP119" s="249" t="s">
        <v>133</v>
      </c>
      <c r="BQ119" s="248" t="s">
        <v>133</v>
      </c>
      <c r="BR119" s="249" t="s">
        <v>133</v>
      </c>
      <c r="BS119" s="248" t="s">
        <v>133</v>
      </c>
      <c r="BT119" s="249" t="s">
        <v>133</v>
      </c>
      <c r="BU119" s="248" t="s">
        <v>133</v>
      </c>
      <c r="BV119" s="249" t="s">
        <v>133</v>
      </c>
      <c r="BW119" s="248" t="s">
        <v>133</v>
      </c>
      <c r="BX119" s="249" t="s">
        <v>133</v>
      </c>
      <c r="BY119" s="248" t="s">
        <v>133</v>
      </c>
      <c r="BZ119" s="249" t="s">
        <v>133</v>
      </c>
      <c r="CA119" s="248" t="s">
        <v>133</v>
      </c>
      <c r="CB119" s="249" t="s">
        <v>133</v>
      </c>
      <c r="CC119" s="248" t="s">
        <v>133</v>
      </c>
      <c r="CD119" s="249" t="s">
        <v>133</v>
      </c>
      <c r="CE119" s="248" t="s">
        <v>133</v>
      </c>
      <c r="CF119" s="249" t="s">
        <v>133</v>
      </c>
      <c r="CG119" s="248" t="s">
        <v>133</v>
      </c>
      <c r="CH119" s="249" t="s">
        <v>133</v>
      </c>
      <c r="CI119" s="248" t="s">
        <v>133</v>
      </c>
      <c r="CJ119" s="249" t="s">
        <v>133</v>
      </c>
      <c r="CK119" s="248" t="s">
        <v>133</v>
      </c>
      <c r="CL119" s="249" t="s">
        <v>133</v>
      </c>
      <c r="CM119" s="248" t="s">
        <v>133</v>
      </c>
      <c r="CN119" s="249" t="s">
        <v>133</v>
      </c>
      <c r="CO119" s="248" t="s">
        <v>133</v>
      </c>
      <c r="CP119" s="249" t="s">
        <v>133</v>
      </c>
      <c r="CQ119" s="248" t="s">
        <v>133</v>
      </c>
      <c r="CR119" s="249" t="s">
        <v>133</v>
      </c>
      <c r="CS119" s="248" t="s">
        <v>133</v>
      </c>
      <c r="CT119" s="249" t="s">
        <v>133</v>
      </c>
      <c r="CU119" s="248" t="s">
        <v>133</v>
      </c>
      <c r="CV119" s="249" t="s">
        <v>133</v>
      </c>
      <c r="CW119" s="248" t="s">
        <v>133</v>
      </c>
      <c r="CX119" s="249" t="s">
        <v>133</v>
      </c>
      <c r="CY119" s="248" t="s">
        <v>133</v>
      </c>
      <c r="CZ119" s="249" t="s">
        <v>133</v>
      </c>
      <c r="DA119" s="248" t="s">
        <v>133</v>
      </c>
      <c r="DB119" s="249" t="s">
        <v>133</v>
      </c>
      <c r="DC119" s="248" t="s">
        <v>133</v>
      </c>
      <c r="DD119" s="249" t="s">
        <v>133</v>
      </c>
      <c r="DE119" s="248" t="s">
        <v>133</v>
      </c>
      <c r="DF119" s="249" t="s">
        <v>133</v>
      </c>
      <c r="DG119" s="248" t="s">
        <v>133</v>
      </c>
      <c r="DH119" s="249" t="s">
        <v>133</v>
      </c>
      <c r="DI119" s="248" t="s">
        <v>133</v>
      </c>
      <c r="DJ119" s="249" t="s">
        <v>133</v>
      </c>
      <c r="DK119" s="248" t="s">
        <v>133</v>
      </c>
      <c r="DL119" s="249" t="s">
        <v>133</v>
      </c>
      <c r="DM119" s="248" t="s">
        <v>133</v>
      </c>
      <c r="DN119" s="249" t="s">
        <v>133</v>
      </c>
      <c r="DO119" s="248" t="s">
        <v>133</v>
      </c>
      <c r="DP119" s="249" t="s">
        <v>133</v>
      </c>
      <c r="DQ119" s="248" t="s">
        <v>133</v>
      </c>
      <c r="DR119" s="249" t="s">
        <v>133</v>
      </c>
      <c r="DS119" s="248" t="s">
        <v>133</v>
      </c>
      <c r="DT119" s="249" t="s">
        <v>133</v>
      </c>
      <c r="DU119" s="248" t="s">
        <v>133</v>
      </c>
      <c r="DV119" s="249" t="s">
        <v>133</v>
      </c>
      <c r="DW119" s="248" t="s">
        <v>133</v>
      </c>
      <c r="DX119" s="249" t="s">
        <v>133</v>
      </c>
      <c r="DY119" s="248" t="s">
        <v>133</v>
      </c>
      <c r="DZ119" s="249" t="s">
        <v>133</v>
      </c>
      <c r="EA119" s="248" t="s">
        <v>133</v>
      </c>
      <c r="EB119" s="249" t="s">
        <v>133</v>
      </c>
      <c r="EC119" s="248" t="s">
        <v>133</v>
      </c>
      <c r="ED119" s="249" t="s">
        <v>133</v>
      </c>
      <c r="EE119" s="248" t="s">
        <v>133</v>
      </c>
      <c r="EF119" s="249" t="s">
        <v>133</v>
      </c>
      <c r="EG119" s="248" t="s">
        <v>133</v>
      </c>
      <c r="EH119" s="249" t="s">
        <v>133</v>
      </c>
      <c r="EI119" s="248" t="s">
        <v>133</v>
      </c>
      <c r="EJ119" s="249" t="s">
        <v>133</v>
      </c>
      <c r="EK119" s="248" t="s">
        <v>133</v>
      </c>
      <c r="EL119" s="249" t="s">
        <v>133</v>
      </c>
      <c r="EM119" s="248" t="s">
        <v>133</v>
      </c>
      <c r="EN119" s="249" t="s">
        <v>133</v>
      </c>
      <c r="EO119" s="248" t="s">
        <v>133</v>
      </c>
      <c r="EP119" s="249" t="s">
        <v>133</v>
      </c>
      <c r="EQ119" s="248" t="s">
        <v>133</v>
      </c>
      <c r="ER119" s="249" t="s">
        <v>133</v>
      </c>
      <c r="ES119" s="248" t="s">
        <v>133</v>
      </c>
      <c r="ET119" s="249" t="s">
        <v>133</v>
      </c>
      <c r="EU119" s="248" t="s">
        <v>133</v>
      </c>
      <c r="EV119" s="249" t="s">
        <v>133</v>
      </c>
      <c r="EW119" s="248" t="s">
        <v>133</v>
      </c>
      <c r="EX119" s="249" t="s">
        <v>133</v>
      </c>
      <c r="EY119" s="248" t="s">
        <v>133</v>
      </c>
      <c r="EZ119" s="249" t="s">
        <v>133</v>
      </c>
      <c r="FA119" s="248" t="s">
        <v>133</v>
      </c>
      <c r="FB119" s="249" t="s">
        <v>133</v>
      </c>
      <c r="FC119" s="248" t="s">
        <v>133</v>
      </c>
      <c r="FD119" s="249" t="s">
        <v>133</v>
      </c>
      <c r="FE119" s="248" t="s">
        <v>133</v>
      </c>
      <c r="FF119" s="249" t="s">
        <v>133</v>
      </c>
      <c r="FG119" s="248" t="s">
        <v>133</v>
      </c>
      <c r="FH119" s="249" t="s">
        <v>133</v>
      </c>
      <c r="FI119" s="248" t="s">
        <v>133</v>
      </c>
      <c r="FJ119" s="249" t="s">
        <v>133</v>
      </c>
      <c r="FK119" s="248" t="s">
        <v>133</v>
      </c>
      <c r="FL119" s="249" t="s">
        <v>133</v>
      </c>
      <c r="FM119" s="248" t="s">
        <v>133</v>
      </c>
      <c r="FN119" s="249" t="s">
        <v>133</v>
      </c>
      <c r="FO119" s="248" t="s">
        <v>133</v>
      </c>
      <c r="FP119" s="249" t="s">
        <v>133</v>
      </c>
      <c r="FQ119" s="248" t="s">
        <v>133</v>
      </c>
      <c r="FR119" s="249" t="s">
        <v>133</v>
      </c>
      <c r="FS119" s="248" t="s">
        <v>133</v>
      </c>
      <c r="FT119" s="249" t="s">
        <v>133</v>
      </c>
      <c r="FU119" s="248" t="s">
        <v>133</v>
      </c>
      <c r="FV119" s="249" t="s">
        <v>133</v>
      </c>
      <c r="FW119" s="248" t="s">
        <v>133</v>
      </c>
      <c r="FX119" s="249" t="s">
        <v>133</v>
      </c>
      <c r="FY119" s="248" t="s">
        <v>133</v>
      </c>
      <c r="FZ119" s="249" t="s">
        <v>133</v>
      </c>
      <c r="GA119" s="248" t="s">
        <v>133</v>
      </c>
      <c r="GB119" s="249" t="s">
        <v>133</v>
      </c>
      <c r="GC119" s="248" t="s">
        <v>133</v>
      </c>
      <c r="GD119" s="249" t="s">
        <v>133</v>
      </c>
      <c r="GE119" s="248" t="s">
        <v>133</v>
      </c>
      <c r="GF119" s="249" t="s">
        <v>133</v>
      </c>
      <c r="GG119" s="248" t="s">
        <v>133</v>
      </c>
      <c r="GH119" s="249" t="s">
        <v>133</v>
      </c>
      <c r="GI119" s="248" t="s">
        <v>133</v>
      </c>
      <c r="GJ119" s="249" t="s">
        <v>133</v>
      </c>
      <c r="GK119" s="248" t="s">
        <v>133</v>
      </c>
      <c r="GL119" s="249" t="s">
        <v>133</v>
      </c>
      <c r="GM119" s="248" t="s">
        <v>133</v>
      </c>
      <c r="GN119" s="249" t="s">
        <v>133</v>
      </c>
      <c r="GO119" s="248" t="s">
        <v>133</v>
      </c>
      <c r="GP119" s="249" t="s">
        <v>133</v>
      </c>
      <c r="GQ119" s="248" t="s">
        <v>133</v>
      </c>
      <c r="GR119" s="249" t="s">
        <v>133</v>
      </c>
      <c r="GS119" s="248" t="s">
        <v>133</v>
      </c>
      <c r="GT119" s="249" t="s">
        <v>133</v>
      </c>
      <c r="GU119" s="248" t="s">
        <v>133</v>
      </c>
      <c r="GV119" s="249" t="s">
        <v>133</v>
      </c>
      <c r="GW119" s="248" t="s">
        <v>133</v>
      </c>
      <c r="GX119" s="249" t="s">
        <v>133</v>
      </c>
      <c r="GY119" s="248" t="s">
        <v>133</v>
      </c>
      <c r="GZ119" s="249" t="s">
        <v>133</v>
      </c>
      <c r="HA119" s="248" t="s">
        <v>133</v>
      </c>
      <c r="HB119" s="249" t="s">
        <v>133</v>
      </c>
      <c r="HC119" s="248" t="s">
        <v>133</v>
      </c>
      <c r="HD119" s="249" t="s">
        <v>133</v>
      </c>
      <c r="HE119" s="248" t="s">
        <v>133</v>
      </c>
      <c r="HF119" s="249" t="s">
        <v>133</v>
      </c>
      <c r="HG119" s="248" t="s">
        <v>133</v>
      </c>
      <c r="HH119" s="249" t="s">
        <v>133</v>
      </c>
      <c r="HI119" s="248" t="s">
        <v>133</v>
      </c>
      <c r="HJ119" s="249" t="s">
        <v>133</v>
      </c>
      <c r="HK119" s="248" t="s">
        <v>133</v>
      </c>
      <c r="HL119" s="249" t="s">
        <v>133</v>
      </c>
      <c r="HM119" s="248" t="s">
        <v>133</v>
      </c>
      <c r="HN119" s="249" t="s">
        <v>133</v>
      </c>
      <c r="HO119" s="248" t="s">
        <v>133</v>
      </c>
      <c r="HP119" s="249" t="s">
        <v>133</v>
      </c>
      <c r="HQ119" s="248" t="s">
        <v>133</v>
      </c>
      <c r="HR119" s="249" t="s">
        <v>133</v>
      </c>
      <c r="HS119" s="248" t="s">
        <v>133</v>
      </c>
      <c r="HT119" s="249" t="s">
        <v>133</v>
      </c>
      <c r="HU119" s="248" t="s">
        <v>133</v>
      </c>
      <c r="HV119" s="249" t="s">
        <v>133</v>
      </c>
      <c r="HW119" s="244" t="s">
        <v>133</v>
      </c>
      <c r="HX119" s="249" t="s">
        <v>133</v>
      </c>
      <c r="HY119" s="244" t="s">
        <v>133</v>
      </c>
      <c r="HZ119" s="249" t="s">
        <v>133</v>
      </c>
      <c r="IA119" s="244" t="s">
        <v>133</v>
      </c>
      <c r="IB119" s="249" t="s">
        <v>133</v>
      </c>
      <c r="IC119" s="248" t="s">
        <v>133</v>
      </c>
      <c r="ID119" s="249" t="s">
        <v>133</v>
      </c>
      <c r="IE119" s="248" t="s">
        <v>133</v>
      </c>
      <c r="IF119" s="249" t="s">
        <v>133</v>
      </c>
      <c r="IG119" s="248" t="s">
        <v>133</v>
      </c>
      <c r="IH119" s="249" t="s">
        <v>133</v>
      </c>
      <c r="II119" s="248" t="s">
        <v>133</v>
      </c>
      <c r="IJ119" s="249" t="s">
        <v>133</v>
      </c>
      <c r="IK119" s="244" t="s">
        <v>133</v>
      </c>
      <c r="IL119" s="249" t="s">
        <v>133</v>
      </c>
      <c r="IM119" s="244" t="s">
        <v>133</v>
      </c>
      <c r="IN119" s="249" t="s">
        <v>133</v>
      </c>
      <c r="IO119" s="244" t="s">
        <v>133</v>
      </c>
      <c r="IP119" s="249" t="s">
        <v>133</v>
      </c>
      <c r="IQ119" s="244" t="s">
        <v>133</v>
      </c>
      <c r="IR119" s="249" t="s">
        <v>133</v>
      </c>
      <c r="IS119" s="244" t="s">
        <v>133</v>
      </c>
      <c r="IT119" s="249" t="s">
        <v>133</v>
      </c>
      <c r="IU119" s="248" t="s">
        <v>133</v>
      </c>
      <c r="IV119" s="249" t="s">
        <v>133</v>
      </c>
      <c r="IW119" s="244" t="s">
        <v>133</v>
      </c>
      <c r="IX119" s="249" t="s">
        <v>133</v>
      </c>
      <c r="IY119" s="244" t="s">
        <v>133</v>
      </c>
      <c r="IZ119" s="249" t="s">
        <v>133</v>
      </c>
      <c r="JA119" s="244" t="s">
        <v>133</v>
      </c>
      <c r="JB119" s="249" t="s">
        <v>133</v>
      </c>
      <c r="JC119" s="244" t="s">
        <v>133</v>
      </c>
      <c r="JD119" s="249" t="s">
        <v>133</v>
      </c>
      <c r="JE119" s="244" t="s">
        <v>133</v>
      </c>
      <c r="JF119" s="249" t="s">
        <v>133</v>
      </c>
      <c r="JG119" s="244" t="s">
        <v>133</v>
      </c>
      <c r="JH119" s="249" t="s">
        <v>133</v>
      </c>
      <c r="JI119" s="244" t="s">
        <v>133</v>
      </c>
      <c r="JJ119" s="249" t="s">
        <v>133</v>
      </c>
      <c r="JK119" s="244" t="s">
        <v>133</v>
      </c>
      <c r="JL119" s="249" t="s">
        <v>133</v>
      </c>
      <c r="JM119" s="244" t="s">
        <v>133</v>
      </c>
      <c r="JN119" s="249" t="s">
        <v>133</v>
      </c>
      <c r="JO119" s="244" t="s">
        <v>133</v>
      </c>
      <c r="JP119" s="249" t="s">
        <v>133</v>
      </c>
      <c r="JQ119" s="244" t="s">
        <v>133</v>
      </c>
      <c r="JR119" s="249" t="s">
        <v>133</v>
      </c>
      <c r="JS119" s="244" t="s">
        <v>133</v>
      </c>
      <c r="JT119" s="249" t="s">
        <v>133</v>
      </c>
      <c r="JU119" s="244" t="s">
        <v>133</v>
      </c>
      <c r="JV119" s="249" t="s">
        <v>133</v>
      </c>
      <c r="JW119" s="244" t="s">
        <v>133</v>
      </c>
      <c r="JX119" s="249" t="s">
        <v>133</v>
      </c>
      <c r="JY119" s="244" t="s">
        <v>133</v>
      </c>
      <c r="JZ119" s="249" t="s">
        <v>133</v>
      </c>
    </row>
    <row r="120" spans="1:286" x14ac:dyDescent="0.3">
      <c r="A120" s="242" t="s">
        <v>83</v>
      </c>
      <c r="B120" s="242" t="s">
        <v>83</v>
      </c>
      <c r="C120" s="279"/>
      <c r="D120" s="280"/>
      <c r="E120" s="26" t="s">
        <v>54</v>
      </c>
      <c r="F120" s="252" t="s">
        <v>328</v>
      </c>
      <c r="G120" s="253">
        <v>1</v>
      </c>
      <c r="H120" s="270">
        <v>1</v>
      </c>
      <c r="I120" s="255">
        <v>4.37</v>
      </c>
      <c r="J120" s="256">
        <v>4.37</v>
      </c>
      <c r="K120" s="255">
        <v>4.1400000000000006</v>
      </c>
      <c r="L120" s="256">
        <v>4.1400000000000006</v>
      </c>
      <c r="M120" s="255">
        <v>4.21</v>
      </c>
      <c r="N120" s="256">
        <v>4.21</v>
      </c>
      <c r="O120" s="255">
        <v>4.0199999999999996</v>
      </c>
      <c r="P120" s="256">
        <v>4.0199999999999996</v>
      </c>
      <c r="Q120" s="255">
        <v>3.96</v>
      </c>
      <c r="R120" s="256">
        <v>3.96</v>
      </c>
      <c r="S120" s="255">
        <v>3.92</v>
      </c>
      <c r="T120" s="256">
        <v>3.92</v>
      </c>
      <c r="U120" s="255">
        <v>4.07</v>
      </c>
      <c r="V120" s="256">
        <v>4.07</v>
      </c>
      <c r="W120" s="255">
        <v>4.21</v>
      </c>
      <c r="X120" s="256">
        <v>4.21</v>
      </c>
      <c r="Y120" s="255">
        <v>4.12</v>
      </c>
      <c r="Z120" s="256">
        <v>4.12</v>
      </c>
      <c r="AA120" s="255">
        <v>4.16</v>
      </c>
      <c r="AB120" s="256">
        <v>4.16</v>
      </c>
      <c r="AC120" s="255">
        <v>4.2799999999999994</v>
      </c>
      <c r="AD120" s="256">
        <v>4.2799999999999994</v>
      </c>
      <c r="AE120" s="255">
        <v>3.86</v>
      </c>
      <c r="AF120" s="256">
        <v>3.86</v>
      </c>
      <c r="AG120" s="255">
        <v>3.66</v>
      </c>
      <c r="AH120" s="256">
        <v>3.66</v>
      </c>
      <c r="AI120" s="255">
        <v>3.43</v>
      </c>
      <c r="AJ120" s="256">
        <v>3.43</v>
      </c>
      <c r="AK120" s="255">
        <v>3.1</v>
      </c>
      <c r="AL120" s="256">
        <v>3.1</v>
      </c>
      <c r="AM120" s="255">
        <v>3.05</v>
      </c>
      <c r="AN120" s="256">
        <v>3.05</v>
      </c>
      <c r="AO120" s="255">
        <v>2.85</v>
      </c>
      <c r="AP120" s="256">
        <v>2.85</v>
      </c>
      <c r="AQ120" s="255">
        <v>3.02</v>
      </c>
      <c r="AR120" s="256">
        <v>3.02</v>
      </c>
      <c r="AS120" s="255">
        <v>3.66</v>
      </c>
      <c r="AT120" s="256">
        <v>3.66</v>
      </c>
      <c r="AU120" s="255">
        <v>3.72</v>
      </c>
      <c r="AV120" s="256">
        <v>3.72</v>
      </c>
      <c r="AW120" s="255">
        <v>3.96</v>
      </c>
      <c r="AX120" s="256">
        <v>3.96</v>
      </c>
      <c r="AY120" s="255">
        <v>3.8</v>
      </c>
      <c r="AZ120" s="256">
        <v>3.8</v>
      </c>
      <c r="BA120" s="255">
        <v>3.84</v>
      </c>
      <c r="BB120" s="256">
        <v>3.84</v>
      </c>
      <c r="BC120" s="255">
        <v>3.51</v>
      </c>
      <c r="BD120" s="256">
        <v>3.51</v>
      </c>
      <c r="BE120" s="255">
        <v>3.29</v>
      </c>
      <c r="BF120" s="256">
        <v>3.29</v>
      </c>
      <c r="BG120" s="255">
        <v>3.28</v>
      </c>
      <c r="BH120" s="256">
        <v>3.28</v>
      </c>
      <c r="BI120" s="255">
        <v>2.63</v>
      </c>
      <c r="BJ120" s="256">
        <v>2.63</v>
      </c>
      <c r="BK120" s="255">
        <v>2.42</v>
      </c>
      <c r="BL120" s="256">
        <v>2.42</v>
      </c>
      <c r="BM120" s="255">
        <v>2.62</v>
      </c>
      <c r="BN120" s="256">
        <v>2.62</v>
      </c>
      <c r="BO120" s="255">
        <v>2.4500000000000002</v>
      </c>
      <c r="BP120" s="256">
        <v>2.4500000000000002</v>
      </c>
      <c r="BQ120" s="255">
        <v>2.4299999999999997</v>
      </c>
      <c r="BR120" s="256">
        <v>2.4299999999999997</v>
      </c>
      <c r="BS120" s="255">
        <v>2.38</v>
      </c>
      <c r="BT120" s="256">
        <v>2.38</v>
      </c>
      <c r="BU120" s="255">
        <v>2.37</v>
      </c>
      <c r="BV120" s="256">
        <v>2.37</v>
      </c>
      <c r="BW120" s="255">
        <v>2.56</v>
      </c>
      <c r="BX120" s="256">
        <v>2.56</v>
      </c>
      <c r="BY120" s="255">
        <v>2.4299999999999997</v>
      </c>
      <c r="BZ120" s="256">
        <v>2.4299999999999997</v>
      </c>
      <c r="CA120" s="255">
        <v>2.21</v>
      </c>
      <c r="CB120" s="256">
        <v>2.21</v>
      </c>
      <c r="CC120" s="255">
        <v>2.08</v>
      </c>
      <c r="CD120" s="256">
        <v>2.08</v>
      </c>
      <c r="CE120" s="255">
        <v>1.98</v>
      </c>
      <c r="CF120" s="256">
        <v>1.98</v>
      </c>
      <c r="CG120" s="255">
        <v>2.1399999999999997</v>
      </c>
      <c r="CH120" s="256">
        <v>2.1399999999999997</v>
      </c>
      <c r="CI120" s="255">
        <v>2.12</v>
      </c>
      <c r="CJ120" s="256">
        <v>2.12</v>
      </c>
      <c r="CK120" s="255">
        <v>2.15</v>
      </c>
      <c r="CL120" s="256">
        <v>2.15</v>
      </c>
      <c r="CM120" s="255">
        <v>2.08</v>
      </c>
      <c r="CN120" s="256">
        <v>2.08</v>
      </c>
      <c r="CO120" s="255">
        <v>2.13</v>
      </c>
      <c r="CP120" s="256">
        <v>2.13</v>
      </c>
      <c r="CQ120" s="255">
        <v>2.2999999999999998</v>
      </c>
      <c r="CR120" s="256">
        <v>2.2999999999999998</v>
      </c>
      <c r="CS120" s="255">
        <v>2.35</v>
      </c>
      <c r="CT120" s="256">
        <v>2.35</v>
      </c>
      <c r="CU120" s="255">
        <v>2.3200000000000003</v>
      </c>
      <c r="CV120" s="256">
        <v>2.3200000000000003</v>
      </c>
      <c r="CW120" s="255">
        <v>2.15</v>
      </c>
      <c r="CX120" s="256">
        <v>2.15</v>
      </c>
      <c r="CY120" s="255">
        <v>2.31</v>
      </c>
      <c r="CZ120" s="256">
        <v>2.31</v>
      </c>
      <c r="DA120" s="255">
        <v>2.71</v>
      </c>
      <c r="DB120" s="256">
        <v>2.71</v>
      </c>
      <c r="DC120" s="255">
        <v>2.99</v>
      </c>
      <c r="DD120" s="256">
        <v>2.99</v>
      </c>
      <c r="DE120" s="255">
        <v>3.15</v>
      </c>
      <c r="DF120" s="256">
        <v>3.15</v>
      </c>
      <c r="DG120" s="255">
        <v>3.22</v>
      </c>
      <c r="DH120" s="256">
        <v>3.22</v>
      </c>
      <c r="DI120" s="255">
        <v>2.99</v>
      </c>
      <c r="DJ120" s="256">
        <v>2.99</v>
      </c>
      <c r="DK120" s="255">
        <v>3.07</v>
      </c>
      <c r="DL120" s="256">
        <v>3.07</v>
      </c>
      <c r="DM120" s="255">
        <v>3.29</v>
      </c>
      <c r="DN120" s="256">
        <v>3.29</v>
      </c>
      <c r="DO120" s="255">
        <v>3.29</v>
      </c>
      <c r="DP120" s="256">
        <v>3.29</v>
      </c>
      <c r="DQ120" s="255">
        <v>3.15</v>
      </c>
      <c r="DR120" s="256">
        <v>3.15</v>
      </c>
      <c r="DS120" s="255">
        <v>3.23</v>
      </c>
      <c r="DT120" s="256">
        <v>3.23</v>
      </c>
      <c r="DU120" s="255">
        <v>3.27</v>
      </c>
      <c r="DV120" s="256">
        <v>3.27</v>
      </c>
      <c r="DW120" s="255">
        <v>3.12</v>
      </c>
      <c r="DX120" s="256">
        <v>3.12</v>
      </c>
      <c r="DY120" s="255">
        <v>3.19</v>
      </c>
      <c r="DZ120" s="256">
        <v>3.19</v>
      </c>
      <c r="EA120" s="255">
        <v>3.17</v>
      </c>
      <c r="EB120" s="256">
        <v>3.17</v>
      </c>
      <c r="EC120" s="255">
        <v>3.08</v>
      </c>
      <c r="ED120" s="256">
        <v>3.08</v>
      </c>
      <c r="EE120" s="255">
        <v>3.22</v>
      </c>
      <c r="EF120" s="256">
        <v>3.22</v>
      </c>
      <c r="EG120" s="255">
        <v>2.98</v>
      </c>
      <c r="EH120" s="256">
        <v>2.98</v>
      </c>
      <c r="EI120" s="255">
        <v>3.03</v>
      </c>
      <c r="EJ120" s="256">
        <v>3.03</v>
      </c>
      <c r="EK120" s="255">
        <v>2.98</v>
      </c>
      <c r="EL120" s="256">
        <v>2.98</v>
      </c>
      <c r="EM120" s="255">
        <v>2.67</v>
      </c>
      <c r="EN120" s="256">
        <v>2.67</v>
      </c>
      <c r="EO120" s="255">
        <v>2.79</v>
      </c>
      <c r="EP120" s="256">
        <v>2.79</v>
      </c>
      <c r="EQ120" s="255">
        <v>2.84</v>
      </c>
      <c r="ER120" s="256">
        <v>2.84</v>
      </c>
      <c r="ES120" s="255">
        <v>2.69</v>
      </c>
      <c r="ET120" s="256">
        <v>2.69</v>
      </c>
      <c r="EU120" s="255">
        <v>2.9299999999999997</v>
      </c>
      <c r="EV120" s="256">
        <v>2.9299999999999997</v>
      </c>
      <c r="EW120" s="255">
        <v>3.1</v>
      </c>
      <c r="EX120" s="256">
        <v>3.1</v>
      </c>
      <c r="EY120" s="255">
        <v>3.04</v>
      </c>
      <c r="EZ120" s="256">
        <v>3.04</v>
      </c>
      <c r="FA120" s="255">
        <v>2.91</v>
      </c>
      <c r="FB120" s="256">
        <v>2.91</v>
      </c>
      <c r="FC120" s="255">
        <v>2.88</v>
      </c>
      <c r="FD120" s="256">
        <v>2.88</v>
      </c>
      <c r="FE120" s="255">
        <v>2.76</v>
      </c>
      <c r="FF120" s="256">
        <v>2.76</v>
      </c>
      <c r="FG120" s="255">
        <v>3.03</v>
      </c>
      <c r="FH120" s="256">
        <v>3.03</v>
      </c>
      <c r="FI120" s="255">
        <v>3.04</v>
      </c>
      <c r="FJ120" s="256">
        <v>3.04</v>
      </c>
      <c r="FK120" s="255">
        <v>2.85</v>
      </c>
      <c r="FL120" s="256">
        <v>2.85</v>
      </c>
      <c r="FM120" s="255">
        <v>2.5300000000000002</v>
      </c>
      <c r="FN120" s="256">
        <v>2.5300000000000002</v>
      </c>
      <c r="FO120" s="255">
        <v>2.6799999999999997</v>
      </c>
      <c r="FP120" s="256">
        <v>2.6799999999999997</v>
      </c>
      <c r="FQ120" s="255">
        <v>2.5700000000000003</v>
      </c>
      <c r="FR120" s="256">
        <v>2.5700000000000003</v>
      </c>
      <c r="FS120" s="255">
        <v>2.6</v>
      </c>
      <c r="FT120" s="256">
        <v>2.6</v>
      </c>
      <c r="FU120" s="255">
        <v>2.44</v>
      </c>
      <c r="FV120" s="256">
        <v>2.44</v>
      </c>
      <c r="FW120" s="255">
        <v>2.33</v>
      </c>
      <c r="FX120" s="256">
        <v>2.33</v>
      </c>
      <c r="FY120" s="255">
        <v>2.4</v>
      </c>
      <c r="FZ120" s="256">
        <v>2.4</v>
      </c>
      <c r="GA120" s="255">
        <v>2.46</v>
      </c>
      <c r="GB120" s="256">
        <v>2.46</v>
      </c>
      <c r="GC120" s="255">
        <v>2.56</v>
      </c>
      <c r="GD120" s="256">
        <v>2.56</v>
      </c>
      <c r="GE120" s="255">
        <v>2.9299999999999997</v>
      </c>
      <c r="GF120" s="256">
        <v>2.9299999999999997</v>
      </c>
      <c r="GG120" s="255">
        <v>3.29</v>
      </c>
      <c r="GH120" s="256">
        <v>3.29</v>
      </c>
      <c r="GI120" s="255">
        <v>3.23</v>
      </c>
      <c r="GJ120" s="256">
        <v>3.23</v>
      </c>
      <c r="GK120" s="255">
        <v>3.22</v>
      </c>
      <c r="GL120" s="256">
        <v>3.22</v>
      </c>
      <c r="GM120" s="255">
        <v>3.3013043478260866</v>
      </c>
      <c r="GN120" s="256">
        <v>3.3013043478260866</v>
      </c>
      <c r="GO120" s="255">
        <v>3.1042105263157898</v>
      </c>
      <c r="GP120" s="256">
        <v>3.1042105263157898</v>
      </c>
      <c r="GQ120" s="255">
        <v>3.1109090909090913</v>
      </c>
      <c r="GR120" s="256">
        <v>3.1109090909090913</v>
      </c>
      <c r="GS120" s="255">
        <v>3.0068181818181814</v>
      </c>
      <c r="GT120" s="256">
        <v>3.0068181818181814</v>
      </c>
      <c r="GU120" s="255">
        <v>3.133</v>
      </c>
      <c r="GV120" s="256">
        <v>3.133</v>
      </c>
      <c r="GW120" s="255">
        <v>3.0278260869565217</v>
      </c>
      <c r="GX120" s="256">
        <v>3.0278260869565217</v>
      </c>
      <c r="GY120" s="255">
        <v>3.032</v>
      </c>
      <c r="GZ120" s="256">
        <v>3.032</v>
      </c>
      <c r="HA120" s="255">
        <v>3.1976190476190474</v>
      </c>
      <c r="HB120" s="256">
        <v>3.1976190476190474</v>
      </c>
      <c r="HC120" s="255">
        <v>3.2309523809523815</v>
      </c>
      <c r="HD120" s="256">
        <v>3.2309523809523815</v>
      </c>
      <c r="HE120" s="255">
        <v>3.3190000000000004</v>
      </c>
      <c r="HF120" s="256">
        <v>3.3190000000000004</v>
      </c>
      <c r="HG120" s="255">
        <v>3.5104761904761905</v>
      </c>
      <c r="HH120" s="256">
        <v>3.5104761904761905</v>
      </c>
      <c r="HI120" s="255">
        <v>3.7778947368421054</v>
      </c>
      <c r="HJ120" s="256">
        <v>3.7778947368421054</v>
      </c>
      <c r="HK120" s="255">
        <v>3.7723809523809528</v>
      </c>
      <c r="HL120" s="256">
        <v>3.7723809523809528</v>
      </c>
      <c r="HM120" s="255">
        <v>3.8152380952380947</v>
      </c>
      <c r="HN120" s="256">
        <v>3.8152380952380947</v>
      </c>
      <c r="HO120" s="255">
        <v>3.9336363636363645</v>
      </c>
      <c r="HP120" s="256">
        <v>3.9336363636363645</v>
      </c>
      <c r="HQ120" s="255">
        <v>3.8704761904761904</v>
      </c>
      <c r="HR120" s="256">
        <v>3.8704761904761904</v>
      </c>
      <c r="HS120" s="255">
        <v>3.85</v>
      </c>
      <c r="HT120" s="256">
        <v>3.85</v>
      </c>
      <c r="HU120" s="255">
        <v>3.84</v>
      </c>
      <c r="HV120" s="256">
        <v>3.84</v>
      </c>
      <c r="HW120" s="413">
        <v>3.96</v>
      </c>
      <c r="HX120" s="415">
        <v>3.96</v>
      </c>
      <c r="HY120" s="413">
        <v>4.09</v>
      </c>
      <c r="HZ120" s="415">
        <v>4.09</v>
      </c>
      <c r="IA120" s="413">
        <v>4.04</v>
      </c>
      <c r="IB120" s="415">
        <v>4.04</v>
      </c>
      <c r="IC120" s="255">
        <v>3.75</v>
      </c>
      <c r="ID120" s="256">
        <v>3.75</v>
      </c>
      <c r="IE120" s="255">
        <v>3.61</v>
      </c>
      <c r="IF120" s="256">
        <v>3.61</v>
      </c>
      <c r="IG120" s="413">
        <v>3.57</v>
      </c>
      <c r="IH120" s="415">
        <v>3.57</v>
      </c>
      <c r="II120" s="413">
        <v>3.47</v>
      </c>
      <c r="IJ120" s="415">
        <v>3.47</v>
      </c>
      <c r="IK120" s="413">
        <v>3.43</v>
      </c>
      <c r="IL120" s="415">
        <v>3.43</v>
      </c>
      <c r="IM120" s="413">
        <v>3.29</v>
      </c>
      <c r="IN120" s="415">
        <v>3.29</v>
      </c>
      <c r="IO120" s="413">
        <v>2.95</v>
      </c>
      <c r="IP120" s="415">
        <v>2.95</v>
      </c>
      <c r="IQ120" s="413">
        <v>2.9299999999999997</v>
      </c>
      <c r="IR120" s="415">
        <v>2.9299999999999997</v>
      </c>
      <c r="IS120" s="413">
        <v>2.5499999999999998</v>
      </c>
      <c r="IT120" s="415">
        <v>2.5499999999999998</v>
      </c>
      <c r="IU120" s="413">
        <v>2.6399999999999997</v>
      </c>
      <c r="IV120" s="415">
        <v>2.6399999999999997</v>
      </c>
      <c r="IW120" s="413">
        <v>2.62</v>
      </c>
      <c r="IX120" s="415">
        <v>2.62</v>
      </c>
      <c r="IY120" s="413">
        <v>2.74</v>
      </c>
      <c r="IZ120" s="415">
        <v>2.74</v>
      </c>
      <c r="JA120" s="413">
        <f>+INDEX('[1]CCSU-NSU-historical'!$1:$1048576,ROW(),+MATCH(JA$13,'[1]CCSU-NSU-historical'!$13:$13,0))</f>
        <v>2.79</v>
      </c>
      <c r="JB120" s="415">
        <f>+INDEX('[1]CCSU-NSU-historical'!$1:$1048576,ROW(),+MATCH(JB$13,'[1]CCSU-NSU-historical'!$13:$13,0)+1)</f>
        <v>2.79</v>
      </c>
      <c r="JC120" s="413">
        <v>2.67</v>
      </c>
      <c r="JD120" s="415">
        <v>2.67</v>
      </c>
      <c r="JE120" s="413">
        <v>2.42</v>
      </c>
      <c r="JF120" s="415">
        <v>2.42</v>
      </c>
      <c r="JG120" s="413">
        <v>1.78</v>
      </c>
      <c r="JH120" s="415">
        <v>1.78</v>
      </c>
      <c r="JI120" s="413">
        <v>1.55</v>
      </c>
      <c r="JJ120" s="415">
        <v>1.55</v>
      </c>
      <c r="JK120" s="413">
        <v>1.53</v>
      </c>
      <c r="JL120" s="415">
        <v>1.53</v>
      </c>
      <c r="JM120" s="413">
        <v>1.55</v>
      </c>
      <c r="JN120" s="415">
        <v>1.55</v>
      </c>
      <c r="JO120" s="413">
        <v>1.46</v>
      </c>
      <c r="JP120" s="415">
        <v>1.46</v>
      </c>
      <c r="JQ120" s="413">
        <v>1.46</v>
      </c>
      <c r="JR120" s="415">
        <v>1.46</v>
      </c>
      <c r="JS120" s="413">
        <v>1.46</v>
      </c>
      <c r="JT120" s="415">
        <v>1.46</v>
      </c>
      <c r="JU120" s="413">
        <v>1.55</v>
      </c>
      <c r="JV120" s="415">
        <v>1.55</v>
      </c>
      <c r="JW120" s="413">
        <v>1.63</v>
      </c>
      <c r="JX120" s="415">
        <v>1.63</v>
      </c>
      <c r="JY120" s="413">
        <v>1.6600000000000001</v>
      </c>
      <c r="JZ120" s="415">
        <v>1.6600000000000001</v>
      </c>
    </row>
    <row r="121" spans="1:286" x14ac:dyDescent="0.3">
      <c r="A121" s="191" t="s">
        <v>233</v>
      </c>
      <c r="B121" s="242" t="s">
        <v>83</v>
      </c>
      <c r="C121" s="271"/>
      <c r="D121" s="274"/>
      <c r="E121" s="26" t="s">
        <v>155</v>
      </c>
      <c r="F121" s="252" t="s">
        <v>329</v>
      </c>
      <c r="G121" s="253">
        <v>1.2</v>
      </c>
      <c r="H121" s="254">
        <v>1.2</v>
      </c>
      <c r="I121" s="255">
        <v>4.6900000000000004</v>
      </c>
      <c r="J121" s="257">
        <v>4.57</v>
      </c>
      <c r="K121" s="255">
        <v>4.4799999999999995</v>
      </c>
      <c r="L121" s="257">
        <v>4.3400000000000007</v>
      </c>
      <c r="M121" s="255">
        <v>4.54</v>
      </c>
      <c r="N121" s="257">
        <v>4.41</v>
      </c>
      <c r="O121" s="255">
        <v>4.3499999999999996</v>
      </c>
      <c r="P121" s="257">
        <v>4.22</v>
      </c>
      <c r="Q121" s="255">
        <v>4.3</v>
      </c>
      <c r="R121" s="257">
        <v>4.16</v>
      </c>
      <c r="S121" s="255">
        <v>4.28</v>
      </c>
      <c r="T121" s="257">
        <v>4.12</v>
      </c>
      <c r="U121" s="255">
        <v>4.4400000000000004</v>
      </c>
      <c r="V121" s="257">
        <v>4.2700000000000005</v>
      </c>
      <c r="W121" s="255">
        <v>4.58</v>
      </c>
      <c r="X121" s="257">
        <v>4.41</v>
      </c>
      <c r="Y121" s="255">
        <v>4.51</v>
      </c>
      <c r="Z121" s="257">
        <v>4.32</v>
      </c>
      <c r="AA121" s="255">
        <v>4.55</v>
      </c>
      <c r="AB121" s="257">
        <v>4.3600000000000003</v>
      </c>
      <c r="AC121" s="255">
        <v>4.67</v>
      </c>
      <c r="AD121" s="257">
        <v>4.4799999999999995</v>
      </c>
      <c r="AE121" s="255">
        <v>4.25</v>
      </c>
      <c r="AF121" s="257">
        <v>4.0599999999999996</v>
      </c>
      <c r="AG121" s="255">
        <v>4.04</v>
      </c>
      <c r="AH121" s="257">
        <v>3.8600000000000003</v>
      </c>
      <c r="AI121" s="255">
        <v>3.8200000000000003</v>
      </c>
      <c r="AJ121" s="257">
        <v>3.63</v>
      </c>
      <c r="AK121" s="255">
        <v>3.5</v>
      </c>
      <c r="AL121" s="257">
        <v>3.3</v>
      </c>
      <c r="AM121" s="255">
        <v>3.45</v>
      </c>
      <c r="AN121" s="257">
        <v>3.25</v>
      </c>
      <c r="AO121" s="255">
        <v>3.2800000000000002</v>
      </c>
      <c r="AP121" s="257">
        <v>3.05</v>
      </c>
      <c r="AQ121" s="255">
        <v>3.4699999999999998</v>
      </c>
      <c r="AR121" s="257">
        <v>3.2199999999999998</v>
      </c>
      <c r="AS121" s="255">
        <v>4.07</v>
      </c>
      <c r="AT121" s="257">
        <v>3.8600000000000003</v>
      </c>
      <c r="AU121" s="255">
        <v>4.1399999999999997</v>
      </c>
      <c r="AV121" s="257">
        <v>3.92</v>
      </c>
      <c r="AW121" s="255">
        <v>4.37</v>
      </c>
      <c r="AX121" s="257">
        <v>4.16</v>
      </c>
      <c r="AY121" s="255">
        <v>4.2</v>
      </c>
      <c r="AZ121" s="257">
        <v>4</v>
      </c>
      <c r="BA121" s="255">
        <v>4.25</v>
      </c>
      <c r="BB121" s="257">
        <v>4.04</v>
      </c>
      <c r="BC121" s="255">
        <v>3.9299999999999997</v>
      </c>
      <c r="BD121" s="257">
        <v>3.71</v>
      </c>
      <c r="BE121" s="255">
        <v>3.7299999999999995</v>
      </c>
      <c r="BF121" s="257">
        <v>3.49</v>
      </c>
      <c r="BG121" s="255">
        <v>3.7199999999999998</v>
      </c>
      <c r="BH121" s="257">
        <v>3.4799999999999995</v>
      </c>
      <c r="BI121" s="255">
        <v>3.05</v>
      </c>
      <c r="BJ121" s="257">
        <v>2.83</v>
      </c>
      <c r="BK121" s="255">
        <v>2.81</v>
      </c>
      <c r="BL121" s="257">
        <v>2.62</v>
      </c>
      <c r="BM121" s="255">
        <v>3</v>
      </c>
      <c r="BN121" s="257">
        <v>2.8200000000000003</v>
      </c>
      <c r="BO121" s="255">
        <v>2.84</v>
      </c>
      <c r="BP121" s="257">
        <v>2.6500000000000004</v>
      </c>
      <c r="BQ121" s="255">
        <v>2.81</v>
      </c>
      <c r="BR121" s="257">
        <v>2.63</v>
      </c>
      <c r="BS121" s="255">
        <v>2.7800000000000002</v>
      </c>
      <c r="BT121" s="257">
        <v>2.58</v>
      </c>
      <c r="BU121" s="255">
        <v>2.77</v>
      </c>
      <c r="BV121" s="257">
        <v>2.5700000000000003</v>
      </c>
      <c r="BW121" s="255">
        <v>2.9699999999999998</v>
      </c>
      <c r="BX121" s="257">
        <v>2.76</v>
      </c>
      <c r="BY121" s="255">
        <v>2.83</v>
      </c>
      <c r="BZ121" s="257">
        <v>2.63</v>
      </c>
      <c r="CA121" s="255">
        <v>2.61</v>
      </c>
      <c r="CB121" s="257">
        <v>2.41</v>
      </c>
      <c r="CC121" s="255">
        <v>2.46</v>
      </c>
      <c r="CD121" s="257">
        <v>2.2800000000000002</v>
      </c>
      <c r="CE121" s="255">
        <v>2.37</v>
      </c>
      <c r="CF121" s="257">
        <v>2.1799999999999997</v>
      </c>
      <c r="CG121" s="255">
        <v>2.52</v>
      </c>
      <c r="CH121" s="257">
        <v>2.34</v>
      </c>
      <c r="CI121" s="255">
        <v>2.52</v>
      </c>
      <c r="CJ121" s="257">
        <v>2.3200000000000003</v>
      </c>
      <c r="CK121" s="255">
        <v>2.5499999999999998</v>
      </c>
      <c r="CL121" s="257">
        <v>2.3499999999999996</v>
      </c>
      <c r="CM121" s="255">
        <v>2.4699999999999998</v>
      </c>
      <c r="CN121" s="257">
        <v>2.2800000000000002</v>
      </c>
      <c r="CO121" s="255">
        <v>2.5300000000000002</v>
      </c>
      <c r="CP121" s="257">
        <v>2.33</v>
      </c>
      <c r="CQ121" s="255">
        <v>2.7</v>
      </c>
      <c r="CR121" s="257">
        <v>2.5</v>
      </c>
      <c r="CS121" s="255">
        <v>2.76</v>
      </c>
      <c r="CT121" s="257">
        <v>2.5499999999999998</v>
      </c>
      <c r="CU121" s="255">
        <v>2.73</v>
      </c>
      <c r="CV121" s="257">
        <v>2.5200000000000005</v>
      </c>
      <c r="CW121" s="255">
        <v>2.5499999999999998</v>
      </c>
      <c r="CX121" s="257">
        <v>2.3499999999999996</v>
      </c>
      <c r="CY121" s="255">
        <v>2.7199999999999998</v>
      </c>
      <c r="CZ121" s="257">
        <v>2.5099999999999998</v>
      </c>
      <c r="DA121" s="255">
        <v>3.11</v>
      </c>
      <c r="DB121" s="257">
        <v>2.91</v>
      </c>
      <c r="DC121" s="255">
        <v>3.3899999999999997</v>
      </c>
      <c r="DD121" s="257">
        <v>3.1900000000000004</v>
      </c>
      <c r="DE121" s="255">
        <v>3.55</v>
      </c>
      <c r="DF121" s="257">
        <v>3.3499999999999996</v>
      </c>
      <c r="DG121" s="255">
        <v>3.6100000000000003</v>
      </c>
      <c r="DH121" s="257">
        <v>3.42</v>
      </c>
      <c r="DI121" s="255">
        <v>3.4000000000000004</v>
      </c>
      <c r="DJ121" s="257">
        <v>3.1900000000000004</v>
      </c>
      <c r="DK121" s="255">
        <v>3.49</v>
      </c>
      <c r="DL121" s="257">
        <v>3.2699999999999996</v>
      </c>
      <c r="DM121" s="255">
        <v>3.6900000000000004</v>
      </c>
      <c r="DN121" s="257">
        <v>3.49</v>
      </c>
      <c r="DO121" s="255">
        <v>3.6799999999999997</v>
      </c>
      <c r="DP121" s="257">
        <v>3.49</v>
      </c>
      <c r="DQ121" s="255">
        <v>3.54</v>
      </c>
      <c r="DR121" s="257">
        <v>3.3499999999999996</v>
      </c>
      <c r="DS121" s="255">
        <v>3.5999999999999996</v>
      </c>
      <c r="DT121" s="257">
        <v>3.4299999999999997</v>
      </c>
      <c r="DU121" s="255">
        <v>3.6100000000000003</v>
      </c>
      <c r="DV121" s="257">
        <v>3.4699999999999998</v>
      </c>
      <c r="DW121" s="255">
        <v>3.4699999999999998</v>
      </c>
      <c r="DX121" s="257">
        <v>3.3200000000000003</v>
      </c>
      <c r="DY121" s="255">
        <v>3.5300000000000002</v>
      </c>
      <c r="DZ121" s="257">
        <v>3.3899999999999997</v>
      </c>
      <c r="EA121" s="255">
        <v>3.5</v>
      </c>
      <c r="EB121" s="257">
        <v>3.37</v>
      </c>
      <c r="EC121" s="255">
        <v>3.3899999999999997</v>
      </c>
      <c r="ED121" s="257">
        <v>3.2800000000000002</v>
      </c>
      <c r="EE121" s="255">
        <v>3.5300000000000002</v>
      </c>
      <c r="EF121" s="257">
        <v>3.42</v>
      </c>
      <c r="EG121" s="255">
        <v>3.29</v>
      </c>
      <c r="EH121" s="257">
        <v>3.1799999999999997</v>
      </c>
      <c r="EI121" s="255">
        <v>3.33</v>
      </c>
      <c r="EJ121" s="257">
        <v>3.2299999999999995</v>
      </c>
      <c r="EK121" s="255">
        <v>3.26</v>
      </c>
      <c r="EL121" s="257">
        <v>3.1799999999999997</v>
      </c>
      <c r="EM121" s="255">
        <v>2.94</v>
      </c>
      <c r="EN121" s="257">
        <v>2.87</v>
      </c>
      <c r="EO121" s="255">
        <v>3.05</v>
      </c>
      <c r="EP121" s="257">
        <v>2.99</v>
      </c>
      <c r="EQ121" s="255">
        <v>3.11</v>
      </c>
      <c r="ER121" s="257">
        <v>3.04</v>
      </c>
      <c r="ES121" s="255">
        <v>2.9729999999999999</v>
      </c>
      <c r="ET121" s="257">
        <v>2.8899999999999997</v>
      </c>
      <c r="EU121" s="255">
        <v>3.2199999999999998</v>
      </c>
      <c r="EV121" s="257">
        <v>3.13</v>
      </c>
      <c r="EW121" s="255">
        <v>3.4799999999999995</v>
      </c>
      <c r="EX121" s="257">
        <v>3.3</v>
      </c>
      <c r="EY121" s="255">
        <v>3.34</v>
      </c>
      <c r="EZ121" s="257">
        <v>3.24</v>
      </c>
      <c r="FA121" s="255">
        <v>3.19</v>
      </c>
      <c r="FB121" s="257">
        <v>3.1100000000000003</v>
      </c>
      <c r="FC121" s="255">
        <v>3.1799999999999997</v>
      </c>
      <c r="FD121" s="257">
        <v>3.08</v>
      </c>
      <c r="FE121" s="255">
        <v>3.0700000000000003</v>
      </c>
      <c r="FF121" s="257">
        <v>2.96</v>
      </c>
      <c r="FG121" s="255">
        <v>3.3</v>
      </c>
      <c r="FH121" s="257">
        <v>3.2299999999999995</v>
      </c>
      <c r="FI121" s="255">
        <v>3.3099999999999996</v>
      </c>
      <c r="FJ121" s="257">
        <v>3.24</v>
      </c>
      <c r="FK121" s="255">
        <v>3.13</v>
      </c>
      <c r="FL121" s="257">
        <v>3.05</v>
      </c>
      <c r="FM121" s="255">
        <v>2.8200000000000003</v>
      </c>
      <c r="FN121" s="257">
        <v>2.7300000000000004</v>
      </c>
      <c r="FO121" s="255">
        <v>2.95</v>
      </c>
      <c r="FP121" s="257">
        <v>2.88</v>
      </c>
      <c r="FQ121" s="255">
        <v>2.8499999999999996</v>
      </c>
      <c r="FR121" s="257">
        <v>2.7700000000000005</v>
      </c>
      <c r="FS121" s="255">
        <v>2.87</v>
      </c>
      <c r="FT121" s="257">
        <v>2.8</v>
      </c>
      <c r="FU121" s="255">
        <v>2.71</v>
      </c>
      <c r="FV121" s="257">
        <v>2.6399999999999997</v>
      </c>
      <c r="FW121" s="255">
        <v>2.59</v>
      </c>
      <c r="FX121" s="257">
        <v>2.5300000000000002</v>
      </c>
      <c r="FY121" s="255">
        <v>2.65</v>
      </c>
      <c r="FZ121" s="257">
        <v>2.5999999999999996</v>
      </c>
      <c r="GA121" s="255">
        <v>2.7199999999999998</v>
      </c>
      <c r="GB121" s="257">
        <v>2.66</v>
      </c>
      <c r="GC121" s="255">
        <v>2.83</v>
      </c>
      <c r="GD121" s="257">
        <v>2.76</v>
      </c>
      <c r="GE121" s="255">
        <v>3.2</v>
      </c>
      <c r="GF121" s="257">
        <v>3.13</v>
      </c>
      <c r="GG121" s="255">
        <v>3.5599999999999996</v>
      </c>
      <c r="GH121" s="257">
        <v>3.49</v>
      </c>
      <c r="GI121" s="255">
        <v>3.5</v>
      </c>
      <c r="GJ121" s="257">
        <v>3.4299999999999997</v>
      </c>
      <c r="GK121" s="255">
        <v>3.4866666666666664</v>
      </c>
      <c r="GL121" s="257">
        <v>3.42</v>
      </c>
      <c r="GM121" s="255">
        <v>3.5614492753623184</v>
      </c>
      <c r="GN121" s="257">
        <v>3.5013043478260863</v>
      </c>
      <c r="GO121" s="255">
        <v>3.3685964912280708</v>
      </c>
      <c r="GP121" s="257">
        <v>3.3042105263157895</v>
      </c>
      <c r="GQ121" s="255">
        <v>3.375151515151515</v>
      </c>
      <c r="GR121" s="257">
        <v>3.3109090909090915</v>
      </c>
      <c r="GS121" s="255">
        <v>3.2668181818181816</v>
      </c>
      <c r="GT121" s="257">
        <v>3.2068181818181811</v>
      </c>
      <c r="GU121" s="255">
        <v>3.3946666666666667</v>
      </c>
      <c r="GV121" s="257">
        <v>3.3330000000000002</v>
      </c>
      <c r="GW121" s="255">
        <v>3.2882608695652173</v>
      </c>
      <c r="GX121" s="257">
        <v>3.2278260869565214</v>
      </c>
      <c r="GY121" s="255">
        <v>3.2886666666666668</v>
      </c>
      <c r="GZ121" s="257">
        <v>3.2320000000000002</v>
      </c>
      <c r="HA121" s="255">
        <v>3.4517460317460316</v>
      </c>
      <c r="HB121" s="257">
        <v>3.3976190476190471</v>
      </c>
      <c r="HC121" s="255">
        <v>3.471746031746032</v>
      </c>
      <c r="HD121" s="257">
        <v>3.4309523809523812</v>
      </c>
      <c r="HE121" s="255">
        <v>3.5468333333333337</v>
      </c>
      <c r="HF121" s="257">
        <v>3.5190000000000001</v>
      </c>
      <c r="HG121" s="255">
        <v>3.734920634920635</v>
      </c>
      <c r="HH121" s="257">
        <v>3.7104761904761903</v>
      </c>
      <c r="HI121" s="255">
        <v>4.0049122807017543</v>
      </c>
      <c r="HJ121" s="257">
        <v>3.9778947368421056</v>
      </c>
      <c r="HK121" s="255">
        <v>3.9957142857142864</v>
      </c>
      <c r="HL121" s="257">
        <v>3.972380952380953</v>
      </c>
      <c r="HM121" s="255">
        <v>4.0331746031746025</v>
      </c>
      <c r="HN121" s="257">
        <v>4.0152380952380948</v>
      </c>
      <c r="HO121" s="255">
        <v>4.1483333333333343</v>
      </c>
      <c r="HP121" s="257">
        <v>4.1336363636363647</v>
      </c>
      <c r="HQ121" s="255">
        <v>4.0844444444444443</v>
      </c>
      <c r="HR121" s="257">
        <v>4.0704761904761906</v>
      </c>
      <c r="HS121" s="255">
        <v>4.0599999999999996</v>
      </c>
      <c r="HT121" s="257">
        <v>4.05</v>
      </c>
      <c r="HU121" s="255">
        <v>4.0599999999999996</v>
      </c>
      <c r="HV121" s="257">
        <v>4.04</v>
      </c>
      <c r="HW121" s="413">
        <v>4.18</v>
      </c>
      <c r="HX121" s="414">
        <v>4.16</v>
      </c>
      <c r="HY121" s="413">
        <v>4.3099999999999996</v>
      </c>
      <c r="HZ121" s="414">
        <v>4.29</v>
      </c>
      <c r="IA121" s="413">
        <v>4.26</v>
      </c>
      <c r="IB121" s="414">
        <v>4.24</v>
      </c>
      <c r="IC121" s="255">
        <v>3.9799999999999995</v>
      </c>
      <c r="ID121" s="257">
        <v>3.95</v>
      </c>
      <c r="IE121" s="255">
        <v>3.84</v>
      </c>
      <c r="IF121" s="257">
        <v>3.8099999999999996</v>
      </c>
      <c r="IG121" s="413">
        <v>3.8099999999999996</v>
      </c>
      <c r="IH121" s="414">
        <v>3.7699999999999996</v>
      </c>
      <c r="II121" s="413">
        <v>3.7</v>
      </c>
      <c r="IJ121" s="414">
        <v>3.67</v>
      </c>
      <c r="IK121" s="413">
        <v>3.66</v>
      </c>
      <c r="IL121" s="414">
        <v>3.63</v>
      </c>
      <c r="IM121" s="413">
        <v>3.5199999999999996</v>
      </c>
      <c r="IN121" s="414">
        <v>3.49</v>
      </c>
      <c r="IO121" s="413">
        <v>3.19</v>
      </c>
      <c r="IP121" s="414">
        <v>3.15</v>
      </c>
      <c r="IQ121" s="413">
        <v>3.17</v>
      </c>
      <c r="IR121" s="414">
        <v>3.13</v>
      </c>
      <c r="IS121" s="413">
        <v>2.7800000000000002</v>
      </c>
      <c r="IT121" s="414">
        <v>2.75</v>
      </c>
      <c r="IU121" s="413">
        <v>2.86</v>
      </c>
      <c r="IV121" s="414">
        <v>2.84</v>
      </c>
      <c r="IW121" s="413">
        <v>2.8499999999999996</v>
      </c>
      <c r="IX121" s="414">
        <v>2.8200000000000003</v>
      </c>
      <c r="IY121" s="413">
        <v>2.96</v>
      </c>
      <c r="IZ121" s="414">
        <v>2.94</v>
      </c>
      <c r="JA121" s="413">
        <f>+INDEX('[1]CCSU-NSU-historical'!$1:$1048576,ROW(),+MATCH(JA$13,'[1]CCSU-NSU-historical'!$13:$13,0))</f>
        <v>3.02</v>
      </c>
      <c r="JB121" s="414">
        <f>+INDEX('[1]CCSU-NSU-historical'!$1:$1048576,ROW(),+MATCH(JB$13,'[1]CCSU-NSU-historical'!$13:$13,0)+1)</f>
        <v>2.99</v>
      </c>
      <c r="JC121" s="413">
        <v>2.9</v>
      </c>
      <c r="JD121" s="414">
        <v>2.87</v>
      </c>
      <c r="JE121" s="413">
        <v>2.65</v>
      </c>
      <c r="JF121" s="414">
        <v>2.62</v>
      </c>
      <c r="JG121" s="413">
        <v>2.0099999999999998</v>
      </c>
      <c r="JH121" s="414">
        <v>1.98</v>
      </c>
      <c r="JI121" s="413">
        <v>1.7799999999999998</v>
      </c>
      <c r="JJ121" s="414">
        <v>1.75</v>
      </c>
      <c r="JK121" s="413">
        <v>1.77</v>
      </c>
      <c r="JL121" s="414">
        <v>1.73</v>
      </c>
      <c r="JM121" s="413">
        <v>1.81</v>
      </c>
      <c r="JN121" s="414">
        <v>1.75</v>
      </c>
      <c r="JO121" s="413">
        <v>1.72</v>
      </c>
      <c r="JP121" s="414">
        <v>1.66</v>
      </c>
      <c r="JQ121" s="413">
        <v>1.73</v>
      </c>
      <c r="JR121" s="414">
        <v>1.66</v>
      </c>
      <c r="JS121" s="413">
        <v>1.73</v>
      </c>
      <c r="JT121" s="414">
        <v>1.66</v>
      </c>
      <c r="JU121" s="413">
        <v>1.83</v>
      </c>
      <c r="JV121" s="414">
        <v>1.75</v>
      </c>
      <c r="JW121" s="413">
        <v>1.91</v>
      </c>
      <c r="JX121" s="414">
        <v>1.83</v>
      </c>
      <c r="JY121" s="413">
        <v>1.95</v>
      </c>
      <c r="JZ121" s="414">
        <v>1.8599999999999999</v>
      </c>
    </row>
    <row r="122" spans="1:286" x14ac:dyDescent="0.3">
      <c r="A122" s="191" t="s">
        <v>82</v>
      </c>
      <c r="B122" s="191" t="s">
        <v>233</v>
      </c>
      <c r="C122" s="271"/>
      <c r="D122" s="274"/>
      <c r="E122" s="26" t="s">
        <v>157</v>
      </c>
      <c r="F122" s="252" t="s">
        <v>330</v>
      </c>
      <c r="G122" s="253">
        <v>1.2</v>
      </c>
      <c r="H122" s="254">
        <v>1.2</v>
      </c>
      <c r="I122" s="255">
        <v>4.8</v>
      </c>
      <c r="J122" s="257">
        <v>4.6900000000000004</v>
      </c>
      <c r="K122" s="255">
        <v>4.62</v>
      </c>
      <c r="L122" s="257">
        <v>4.4799999999999995</v>
      </c>
      <c r="M122" s="255">
        <v>4.66</v>
      </c>
      <c r="N122" s="257">
        <v>4.54</v>
      </c>
      <c r="O122" s="255">
        <v>4.47</v>
      </c>
      <c r="P122" s="257">
        <v>4.3499999999999996</v>
      </c>
      <c r="Q122" s="255">
        <v>4.45</v>
      </c>
      <c r="R122" s="257">
        <v>4.3</v>
      </c>
      <c r="S122" s="255">
        <v>4.4400000000000004</v>
      </c>
      <c r="T122" s="257">
        <v>4.28</v>
      </c>
      <c r="U122" s="255">
        <v>4.62</v>
      </c>
      <c r="V122" s="257">
        <v>4.4400000000000004</v>
      </c>
      <c r="W122" s="255">
        <v>4.76</v>
      </c>
      <c r="X122" s="257">
        <v>4.58</v>
      </c>
      <c r="Y122" s="255">
        <v>4.7</v>
      </c>
      <c r="Z122" s="257">
        <v>4.51</v>
      </c>
      <c r="AA122" s="255">
        <v>4.74</v>
      </c>
      <c r="AB122" s="257">
        <v>4.55</v>
      </c>
      <c r="AC122" s="255">
        <v>4.8600000000000003</v>
      </c>
      <c r="AD122" s="257">
        <v>4.67</v>
      </c>
      <c r="AE122" s="255">
        <v>4.43</v>
      </c>
      <c r="AF122" s="257">
        <v>4.25</v>
      </c>
      <c r="AG122" s="255">
        <v>4.22</v>
      </c>
      <c r="AH122" s="257">
        <v>4.04</v>
      </c>
      <c r="AI122" s="255">
        <v>4.0199999999999996</v>
      </c>
      <c r="AJ122" s="257">
        <v>3.8200000000000003</v>
      </c>
      <c r="AK122" s="255">
        <v>3.7</v>
      </c>
      <c r="AL122" s="257">
        <v>3.5</v>
      </c>
      <c r="AM122" s="255">
        <v>3.6500000000000004</v>
      </c>
      <c r="AN122" s="257">
        <v>3.45</v>
      </c>
      <c r="AO122" s="255">
        <v>3.51</v>
      </c>
      <c r="AP122" s="257">
        <v>3.2800000000000002</v>
      </c>
      <c r="AQ122" s="255">
        <v>3.71</v>
      </c>
      <c r="AR122" s="257">
        <v>3.4699999999999998</v>
      </c>
      <c r="AS122" s="255">
        <v>4.28</v>
      </c>
      <c r="AT122" s="257">
        <v>4.07</v>
      </c>
      <c r="AU122" s="255">
        <v>4.37</v>
      </c>
      <c r="AV122" s="257">
        <v>4.1399999999999997</v>
      </c>
      <c r="AW122" s="255">
        <v>4.57</v>
      </c>
      <c r="AX122" s="257">
        <v>4.37</v>
      </c>
      <c r="AY122" s="255">
        <v>4.41</v>
      </c>
      <c r="AZ122" s="257">
        <v>4.2</v>
      </c>
      <c r="BA122" s="255">
        <v>4.45</v>
      </c>
      <c r="BB122" s="257">
        <v>4.25</v>
      </c>
      <c r="BC122" s="255">
        <v>4.1500000000000004</v>
      </c>
      <c r="BD122" s="257">
        <v>3.9299999999999997</v>
      </c>
      <c r="BE122" s="255">
        <v>3.96</v>
      </c>
      <c r="BF122" s="257">
        <v>3.7299999999999995</v>
      </c>
      <c r="BG122" s="255">
        <v>3.96</v>
      </c>
      <c r="BH122" s="257">
        <v>3.7199999999999998</v>
      </c>
      <c r="BI122" s="255">
        <v>3.2800000000000002</v>
      </c>
      <c r="BJ122" s="257">
        <v>3.05</v>
      </c>
      <c r="BK122" s="255">
        <v>2.99</v>
      </c>
      <c r="BL122" s="257">
        <v>2.81</v>
      </c>
      <c r="BM122" s="255">
        <v>3.17</v>
      </c>
      <c r="BN122" s="257">
        <v>3</v>
      </c>
      <c r="BO122" s="255">
        <v>3.0300000000000002</v>
      </c>
      <c r="BP122" s="257">
        <v>2.84</v>
      </c>
      <c r="BQ122" s="255">
        <v>3</v>
      </c>
      <c r="BR122" s="257">
        <v>2.81</v>
      </c>
      <c r="BS122" s="255">
        <v>2.9699999999999998</v>
      </c>
      <c r="BT122" s="257">
        <v>2.7800000000000002</v>
      </c>
      <c r="BU122" s="255">
        <v>2.9699999999999998</v>
      </c>
      <c r="BV122" s="257">
        <v>2.77</v>
      </c>
      <c r="BW122" s="255">
        <v>3.17</v>
      </c>
      <c r="BX122" s="257">
        <v>2.9699999999999998</v>
      </c>
      <c r="BY122" s="255">
        <v>3.04</v>
      </c>
      <c r="BZ122" s="257">
        <v>2.83</v>
      </c>
      <c r="CA122" s="255">
        <v>2.81</v>
      </c>
      <c r="CB122" s="257">
        <v>2.61</v>
      </c>
      <c r="CC122" s="255">
        <v>2.6399999999999997</v>
      </c>
      <c r="CD122" s="257">
        <v>2.46</v>
      </c>
      <c r="CE122" s="255">
        <v>2.5499999999999998</v>
      </c>
      <c r="CF122" s="257">
        <v>2.37</v>
      </c>
      <c r="CG122" s="255">
        <v>2.7</v>
      </c>
      <c r="CH122" s="257">
        <v>2.52</v>
      </c>
      <c r="CI122" s="255">
        <v>2.7199999999999998</v>
      </c>
      <c r="CJ122" s="257">
        <v>2.52</v>
      </c>
      <c r="CK122" s="255">
        <v>2.75</v>
      </c>
      <c r="CL122" s="257">
        <v>2.5499999999999998</v>
      </c>
      <c r="CM122" s="255">
        <v>2.66</v>
      </c>
      <c r="CN122" s="257">
        <v>2.4699999999999998</v>
      </c>
      <c r="CO122" s="255">
        <v>2.7199999999999998</v>
      </c>
      <c r="CP122" s="257">
        <v>2.5300000000000002</v>
      </c>
      <c r="CQ122" s="255">
        <v>2.91</v>
      </c>
      <c r="CR122" s="257">
        <v>2.7</v>
      </c>
      <c r="CS122" s="255">
        <v>2.9699999999999998</v>
      </c>
      <c r="CT122" s="257">
        <v>2.76</v>
      </c>
      <c r="CU122" s="255">
        <v>2.94</v>
      </c>
      <c r="CV122" s="257">
        <v>2.73</v>
      </c>
      <c r="CW122" s="255">
        <v>2.76</v>
      </c>
      <c r="CX122" s="257">
        <v>2.5499999999999998</v>
      </c>
      <c r="CY122" s="255">
        <v>2.92</v>
      </c>
      <c r="CZ122" s="257">
        <v>2.7199999999999998</v>
      </c>
      <c r="DA122" s="255">
        <v>3.3</v>
      </c>
      <c r="DB122" s="257">
        <v>3.11</v>
      </c>
      <c r="DC122" s="255">
        <v>3.59</v>
      </c>
      <c r="DD122" s="257">
        <v>3.3899999999999997</v>
      </c>
      <c r="DE122" s="255">
        <v>3.74</v>
      </c>
      <c r="DF122" s="257">
        <v>3.55</v>
      </c>
      <c r="DG122" s="255">
        <v>3.8099999999999996</v>
      </c>
      <c r="DH122" s="257">
        <v>3.6100000000000003</v>
      </c>
      <c r="DI122" s="255">
        <v>3.6100000000000003</v>
      </c>
      <c r="DJ122" s="257">
        <v>3.4000000000000004</v>
      </c>
      <c r="DK122" s="255">
        <v>3.7</v>
      </c>
      <c r="DL122" s="257">
        <v>3.49</v>
      </c>
      <c r="DM122" s="255">
        <v>3.9000000000000004</v>
      </c>
      <c r="DN122" s="257">
        <v>3.6900000000000004</v>
      </c>
      <c r="DO122" s="255">
        <v>3.87</v>
      </c>
      <c r="DP122" s="257">
        <v>3.6799999999999997</v>
      </c>
      <c r="DQ122" s="255">
        <v>3.7199999999999998</v>
      </c>
      <c r="DR122" s="257">
        <v>3.54</v>
      </c>
      <c r="DS122" s="255">
        <v>3.76</v>
      </c>
      <c r="DT122" s="257">
        <v>3.5999999999999996</v>
      </c>
      <c r="DU122" s="255">
        <v>3.76</v>
      </c>
      <c r="DV122" s="257">
        <v>3.6100000000000003</v>
      </c>
      <c r="DW122" s="255">
        <v>3.6100000000000003</v>
      </c>
      <c r="DX122" s="257">
        <v>3.4699999999999998</v>
      </c>
      <c r="DY122" s="255">
        <v>3.66</v>
      </c>
      <c r="DZ122" s="257">
        <v>3.5300000000000002</v>
      </c>
      <c r="EA122" s="255">
        <v>3.62</v>
      </c>
      <c r="EB122" s="257">
        <v>3.5</v>
      </c>
      <c r="EC122" s="255">
        <v>3.51</v>
      </c>
      <c r="ED122" s="257">
        <v>3.3899999999999997</v>
      </c>
      <c r="EE122" s="255">
        <v>3.63</v>
      </c>
      <c r="EF122" s="257">
        <v>3.5300000000000002</v>
      </c>
      <c r="EG122" s="255">
        <v>3.4000000000000004</v>
      </c>
      <c r="EH122" s="257">
        <v>3.29</v>
      </c>
      <c r="EI122" s="255">
        <v>3.4299999999999997</v>
      </c>
      <c r="EJ122" s="257">
        <v>3.33</v>
      </c>
      <c r="EK122" s="255">
        <v>3.33</v>
      </c>
      <c r="EL122" s="257">
        <v>3.26</v>
      </c>
      <c r="EM122" s="255">
        <v>3.01</v>
      </c>
      <c r="EN122" s="257">
        <v>2.94</v>
      </c>
      <c r="EO122" s="255">
        <v>3.11</v>
      </c>
      <c r="EP122" s="257">
        <v>3.05</v>
      </c>
      <c r="EQ122" s="255">
        <v>3.1799999999999997</v>
      </c>
      <c r="ER122" s="257">
        <v>3.11</v>
      </c>
      <c r="ES122" s="255">
        <v>3.05</v>
      </c>
      <c r="ET122" s="257">
        <v>2.9729999999999999</v>
      </c>
      <c r="EU122" s="255">
        <v>3.3099999999999996</v>
      </c>
      <c r="EV122" s="257">
        <v>3.2199999999999998</v>
      </c>
      <c r="EW122" s="255">
        <v>3.5599999999999996</v>
      </c>
      <c r="EX122" s="257">
        <v>3.4799999999999995</v>
      </c>
      <c r="EY122" s="255">
        <v>3.4299999999999997</v>
      </c>
      <c r="EZ122" s="257">
        <v>3.34</v>
      </c>
      <c r="FA122" s="255">
        <v>3.2800000000000002</v>
      </c>
      <c r="FB122" s="257">
        <v>3.19</v>
      </c>
      <c r="FC122" s="255">
        <v>3.2699999999999996</v>
      </c>
      <c r="FD122" s="257">
        <v>3.1799999999999997</v>
      </c>
      <c r="FE122" s="255">
        <v>3.17</v>
      </c>
      <c r="FF122" s="257">
        <v>3.0700000000000003</v>
      </c>
      <c r="FG122" s="255">
        <v>3.38</v>
      </c>
      <c r="FH122" s="257">
        <v>3.3</v>
      </c>
      <c r="FI122" s="255">
        <v>3.38</v>
      </c>
      <c r="FJ122" s="257">
        <v>3.3099999999999996</v>
      </c>
      <c r="FK122" s="255">
        <v>3.2</v>
      </c>
      <c r="FL122" s="257">
        <v>3.13</v>
      </c>
      <c r="FM122" s="255">
        <v>2.9</v>
      </c>
      <c r="FN122" s="257">
        <v>2.8200000000000003</v>
      </c>
      <c r="FO122" s="255">
        <v>3.02</v>
      </c>
      <c r="FP122" s="257">
        <v>2.95</v>
      </c>
      <c r="FQ122" s="255">
        <v>2.9299999999999997</v>
      </c>
      <c r="FR122" s="257">
        <v>2.8499999999999996</v>
      </c>
      <c r="FS122" s="255">
        <v>2.94</v>
      </c>
      <c r="FT122" s="257">
        <v>2.87</v>
      </c>
      <c r="FU122" s="255">
        <v>2.7800000000000002</v>
      </c>
      <c r="FV122" s="257">
        <v>2.71</v>
      </c>
      <c r="FW122" s="255">
        <v>2.65</v>
      </c>
      <c r="FX122" s="257">
        <v>2.59</v>
      </c>
      <c r="FY122" s="255">
        <v>2.7</v>
      </c>
      <c r="FZ122" s="257">
        <v>2.65</v>
      </c>
      <c r="GA122" s="255">
        <v>2.77</v>
      </c>
      <c r="GB122" s="257">
        <v>2.7199999999999998</v>
      </c>
      <c r="GC122" s="255">
        <v>2.9</v>
      </c>
      <c r="GD122" s="257">
        <v>2.83</v>
      </c>
      <c r="GE122" s="255">
        <v>3.2699999999999996</v>
      </c>
      <c r="GF122" s="257">
        <v>3.2</v>
      </c>
      <c r="GG122" s="255">
        <v>3.63</v>
      </c>
      <c r="GH122" s="257">
        <v>3.5599999999999996</v>
      </c>
      <c r="GI122" s="255">
        <v>3.5700000000000003</v>
      </c>
      <c r="GJ122" s="257">
        <v>3.5</v>
      </c>
      <c r="GK122" s="255">
        <v>3.5533333333333337</v>
      </c>
      <c r="GL122" s="257">
        <v>3.4866666666666664</v>
      </c>
      <c r="GM122" s="255">
        <v>3.6215942028985504</v>
      </c>
      <c r="GN122" s="257">
        <v>3.5614492753623184</v>
      </c>
      <c r="GO122" s="255">
        <v>3.4329824561403512</v>
      </c>
      <c r="GP122" s="257">
        <v>3.3685964912280708</v>
      </c>
      <c r="GQ122" s="255">
        <v>3.4393939393939394</v>
      </c>
      <c r="GR122" s="257">
        <v>3.375151515151515</v>
      </c>
      <c r="GS122" s="255">
        <v>3.3268181818181821</v>
      </c>
      <c r="GT122" s="257">
        <v>3.2668181818181816</v>
      </c>
      <c r="GU122" s="255">
        <v>3.4563333333333333</v>
      </c>
      <c r="GV122" s="257">
        <v>3.3946666666666667</v>
      </c>
      <c r="GW122" s="255">
        <v>3.3486956521739133</v>
      </c>
      <c r="GX122" s="257">
        <v>3.2882608695652173</v>
      </c>
      <c r="GY122" s="255">
        <v>3.3453333333333335</v>
      </c>
      <c r="GZ122" s="257">
        <v>3.2886666666666668</v>
      </c>
      <c r="HA122" s="255">
        <v>3.505873015873016</v>
      </c>
      <c r="HB122" s="257">
        <v>3.4517460317460316</v>
      </c>
      <c r="HC122" s="255">
        <v>3.5125396825396829</v>
      </c>
      <c r="HD122" s="257">
        <v>3.471746031746032</v>
      </c>
      <c r="HE122" s="255">
        <v>3.5746666666666664</v>
      </c>
      <c r="HF122" s="257">
        <v>3.5468333333333337</v>
      </c>
      <c r="HG122" s="255">
        <v>3.7593650793650797</v>
      </c>
      <c r="HH122" s="257">
        <v>3.734920634920635</v>
      </c>
      <c r="HI122" s="255">
        <v>4.031929824561403</v>
      </c>
      <c r="HJ122" s="257">
        <v>4.0049122807017543</v>
      </c>
      <c r="HK122" s="255">
        <v>4.019047619047619</v>
      </c>
      <c r="HL122" s="257">
        <v>3.9957142857142864</v>
      </c>
      <c r="HM122" s="255">
        <v>4.0511111111111111</v>
      </c>
      <c r="HN122" s="257">
        <v>4.0331746031746025</v>
      </c>
      <c r="HO122" s="255">
        <v>4.1630303030303031</v>
      </c>
      <c r="HP122" s="257">
        <v>4.1483333333333343</v>
      </c>
      <c r="HQ122" s="255">
        <v>4.0984126984126981</v>
      </c>
      <c r="HR122" s="257">
        <v>4.0844444444444443</v>
      </c>
      <c r="HS122" s="255">
        <v>4.08</v>
      </c>
      <c r="HT122" s="257">
        <v>4.0599999999999996</v>
      </c>
      <c r="HU122" s="255">
        <v>4.07</v>
      </c>
      <c r="HV122" s="257">
        <v>4.0599999999999996</v>
      </c>
      <c r="HW122" s="413">
        <v>4.1900000000000004</v>
      </c>
      <c r="HX122" s="414">
        <v>4.18</v>
      </c>
      <c r="HY122" s="413">
        <v>4.33</v>
      </c>
      <c r="HZ122" s="414">
        <v>4.3099999999999996</v>
      </c>
      <c r="IA122" s="413">
        <v>4.29</v>
      </c>
      <c r="IB122" s="414">
        <v>4.26</v>
      </c>
      <c r="IC122" s="255">
        <v>4</v>
      </c>
      <c r="ID122" s="257">
        <v>3.9799999999999995</v>
      </c>
      <c r="IE122" s="255">
        <v>3.88</v>
      </c>
      <c r="IF122" s="257">
        <v>3.84</v>
      </c>
      <c r="IG122" s="413">
        <v>3.84</v>
      </c>
      <c r="IH122" s="414">
        <v>3.8099999999999996</v>
      </c>
      <c r="II122" s="413">
        <v>3.74</v>
      </c>
      <c r="IJ122" s="414">
        <v>3.7</v>
      </c>
      <c r="IK122" s="413">
        <v>3.7</v>
      </c>
      <c r="IL122" s="414">
        <v>3.66</v>
      </c>
      <c r="IM122" s="413">
        <v>3.5599999999999996</v>
      </c>
      <c r="IN122" s="414">
        <v>3.5199999999999996</v>
      </c>
      <c r="IO122" s="413">
        <v>3.2299999999999995</v>
      </c>
      <c r="IP122" s="414">
        <v>3.19</v>
      </c>
      <c r="IQ122" s="413">
        <v>3.2199999999999998</v>
      </c>
      <c r="IR122" s="414">
        <v>3.17</v>
      </c>
      <c r="IS122" s="413">
        <v>2.8</v>
      </c>
      <c r="IT122" s="414">
        <v>2.7800000000000002</v>
      </c>
      <c r="IU122" s="413">
        <v>2.88</v>
      </c>
      <c r="IV122" s="414">
        <v>2.86</v>
      </c>
      <c r="IW122" s="413">
        <v>2.88</v>
      </c>
      <c r="IX122" s="414">
        <v>2.8499999999999996</v>
      </c>
      <c r="IY122" s="413">
        <v>2.99</v>
      </c>
      <c r="IZ122" s="414">
        <v>2.96</v>
      </c>
      <c r="JA122" s="413">
        <f>+INDEX('[1]CCSU-NSU-historical'!$1:$1048576,ROW(),+MATCH(JA$13,'[1]CCSU-NSU-historical'!$13:$13,0))</f>
        <v>3.04</v>
      </c>
      <c r="JB122" s="414">
        <f>+INDEX('[1]CCSU-NSU-historical'!$1:$1048576,ROW(),+MATCH(JB$13,'[1]CCSU-NSU-historical'!$13:$13,0)+1)</f>
        <v>3.02</v>
      </c>
      <c r="JC122" s="413">
        <v>2.9299999999999997</v>
      </c>
      <c r="JD122" s="414">
        <v>2.9</v>
      </c>
      <c r="JE122" s="413">
        <v>2.6799999999999997</v>
      </c>
      <c r="JF122" s="414">
        <v>2.65</v>
      </c>
      <c r="JG122" s="413">
        <v>2.04</v>
      </c>
      <c r="JH122" s="414">
        <v>2.0099999999999998</v>
      </c>
      <c r="JI122" s="413">
        <v>1.8199999999999998</v>
      </c>
      <c r="JJ122" s="414">
        <v>1.7799999999999998</v>
      </c>
      <c r="JK122" s="413">
        <v>1.82</v>
      </c>
      <c r="JL122" s="414">
        <v>1.77</v>
      </c>
      <c r="JM122" s="413">
        <v>1.87</v>
      </c>
      <c r="JN122" s="414">
        <v>1.81</v>
      </c>
      <c r="JO122" s="413">
        <v>1.77</v>
      </c>
      <c r="JP122" s="414">
        <v>1.72</v>
      </c>
      <c r="JQ122" s="413">
        <v>1.79</v>
      </c>
      <c r="JR122" s="414">
        <v>1.73</v>
      </c>
      <c r="JS122" s="413">
        <v>1.81</v>
      </c>
      <c r="JT122" s="414">
        <v>1.73</v>
      </c>
      <c r="JU122" s="413">
        <v>1.91</v>
      </c>
      <c r="JV122" s="414">
        <v>1.83</v>
      </c>
      <c r="JW122" s="413">
        <v>1.99</v>
      </c>
      <c r="JX122" s="414">
        <v>1.91</v>
      </c>
      <c r="JY122" s="413">
        <v>2.04</v>
      </c>
      <c r="JZ122" s="414">
        <v>1.95</v>
      </c>
    </row>
    <row r="123" spans="1:286" x14ac:dyDescent="0.3">
      <c r="A123" s="191" t="s">
        <v>82</v>
      </c>
      <c r="B123" s="191" t="s">
        <v>233</v>
      </c>
      <c r="C123" s="271"/>
      <c r="D123" s="274"/>
      <c r="E123" s="26" t="s">
        <v>158</v>
      </c>
      <c r="F123" s="252" t="s">
        <v>331</v>
      </c>
      <c r="G123" s="253">
        <v>1.2</v>
      </c>
      <c r="H123" s="254">
        <v>1.2</v>
      </c>
      <c r="I123" s="255">
        <v>4.8</v>
      </c>
      <c r="J123" s="257">
        <v>4.6900000000000004</v>
      </c>
      <c r="K123" s="255">
        <v>4.62</v>
      </c>
      <c r="L123" s="257">
        <v>4.4799999999999995</v>
      </c>
      <c r="M123" s="255">
        <v>4.66</v>
      </c>
      <c r="N123" s="257">
        <v>4.54</v>
      </c>
      <c r="O123" s="255">
        <v>4.47</v>
      </c>
      <c r="P123" s="257">
        <v>4.3499999999999996</v>
      </c>
      <c r="Q123" s="255">
        <v>4.45</v>
      </c>
      <c r="R123" s="257">
        <v>4.3</v>
      </c>
      <c r="S123" s="255">
        <v>4.4400000000000004</v>
      </c>
      <c r="T123" s="257">
        <v>4.28</v>
      </c>
      <c r="U123" s="255">
        <v>4.62</v>
      </c>
      <c r="V123" s="257">
        <v>4.4400000000000004</v>
      </c>
      <c r="W123" s="255">
        <v>4.76</v>
      </c>
      <c r="X123" s="257">
        <v>4.58</v>
      </c>
      <c r="Y123" s="255">
        <v>4.7</v>
      </c>
      <c r="Z123" s="257">
        <v>4.51</v>
      </c>
      <c r="AA123" s="255">
        <v>4.74</v>
      </c>
      <c r="AB123" s="257">
        <v>4.55</v>
      </c>
      <c r="AC123" s="255">
        <v>4.8600000000000003</v>
      </c>
      <c r="AD123" s="257">
        <v>4.67</v>
      </c>
      <c r="AE123" s="255">
        <v>4.43</v>
      </c>
      <c r="AF123" s="257">
        <v>4.25</v>
      </c>
      <c r="AG123" s="255">
        <v>4.22</v>
      </c>
      <c r="AH123" s="257">
        <v>4.04</v>
      </c>
      <c r="AI123" s="255">
        <v>4.0199999999999996</v>
      </c>
      <c r="AJ123" s="257">
        <v>3.8200000000000003</v>
      </c>
      <c r="AK123" s="255">
        <v>3.7</v>
      </c>
      <c r="AL123" s="257">
        <v>3.5</v>
      </c>
      <c r="AM123" s="255">
        <v>3.6500000000000004</v>
      </c>
      <c r="AN123" s="257">
        <v>3.45</v>
      </c>
      <c r="AO123" s="255">
        <v>3.51</v>
      </c>
      <c r="AP123" s="257">
        <v>3.2800000000000002</v>
      </c>
      <c r="AQ123" s="255">
        <v>3.71</v>
      </c>
      <c r="AR123" s="257">
        <v>3.4699999999999998</v>
      </c>
      <c r="AS123" s="255">
        <v>4.28</v>
      </c>
      <c r="AT123" s="257">
        <v>4.07</v>
      </c>
      <c r="AU123" s="255">
        <v>4.37</v>
      </c>
      <c r="AV123" s="257">
        <v>4.1399999999999997</v>
      </c>
      <c r="AW123" s="255">
        <v>4.57</v>
      </c>
      <c r="AX123" s="257">
        <v>4.37</v>
      </c>
      <c r="AY123" s="255">
        <v>4.41</v>
      </c>
      <c r="AZ123" s="257">
        <v>4.2</v>
      </c>
      <c r="BA123" s="255">
        <v>4.45</v>
      </c>
      <c r="BB123" s="257">
        <v>4.25</v>
      </c>
      <c r="BC123" s="255">
        <v>4.1500000000000004</v>
      </c>
      <c r="BD123" s="257">
        <v>3.9299999999999997</v>
      </c>
      <c r="BE123" s="255">
        <v>3.96</v>
      </c>
      <c r="BF123" s="257">
        <v>3.7299999999999995</v>
      </c>
      <c r="BG123" s="255">
        <v>3.96</v>
      </c>
      <c r="BH123" s="257">
        <v>3.7199999999999998</v>
      </c>
      <c r="BI123" s="255">
        <v>3.2800000000000002</v>
      </c>
      <c r="BJ123" s="257">
        <v>3.05</v>
      </c>
      <c r="BK123" s="255">
        <v>2.99</v>
      </c>
      <c r="BL123" s="257">
        <v>2.81</v>
      </c>
      <c r="BM123" s="255">
        <v>3.17</v>
      </c>
      <c r="BN123" s="257">
        <v>3</v>
      </c>
      <c r="BO123" s="255">
        <v>3.0300000000000002</v>
      </c>
      <c r="BP123" s="257">
        <v>2.84</v>
      </c>
      <c r="BQ123" s="255">
        <v>3</v>
      </c>
      <c r="BR123" s="257">
        <v>2.81</v>
      </c>
      <c r="BS123" s="255">
        <v>2.9699999999999998</v>
      </c>
      <c r="BT123" s="257">
        <v>2.7800000000000002</v>
      </c>
      <c r="BU123" s="255">
        <v>2.9699999999999998</v>
      </c>
      <c r="BV123" s="257">
        <v>2.77</v>
      </c>
      <c r="BW123" s="255">
        <v>3.17</v>
      </c>
      <c r="BX123" s="257">
        <v>2.9699999999999998</v>
      </c>
      <c r="BY123" s="255">
        <v>3.04</v>
      </c>
      <c r="BZ123" s="257">
        <v>2.83</v>
      </c>
      <c r="CA123" s="255">
        <v>2.81</v>
      </c>
      <c r="CB123" s="257">
        <v>2.61</v>
      </c>
      <c r="CC123" s="255">
        <v>2.6399999999999997</v>
      </c>
      <c r="CD123" s="257">
        <v>2.46</v>
      </c>
      <c r="CE123" s="255">
        <v>2.5499999999999998</v>
      </c>
      <c r="CF123" s="257">
        <v>2.37</v>
      </c>
      <c r="CG123" s="255">
        <v>2.7</v>
      </c>
      <c r="CH123" s="257">
        <v>2.52</v>
      </c>
      <c r="CI123" s="255">
        <v>2.7199999999999998</v>
      </c>
      <c r="CJ123" s="257">
        <v>2.52</v>
      </c>
      <c r="CK123" s="255">
        <v>2.75</v>
      </c>
      <c r="CL123" s="257">
        <v>2.5499999999999998</v>
      </c>
      <c r="CM123" s="255">
        <v>2.66</v>
      </c>
      <c r="CN123" s="257">
        <v>2.4699999999999998</v>
      </c>
      <c r="CO123" s="255">
        <v>2.7199999999999998</v>
      </c>
      <c r="CP123" s="257">
        <v>2.5300000000000002</v>
      </c>
      <c r="CQ123" s="255">
        <v>2.91</v>
      </c>
      <c r="CR123" s="257">
        <v>2.7</v>
      </c>
      <c r="CS123" s="255">
        <v>2.9699999999999998</v>
      </c>
      <c r="CT123" s="257">
        <v>2.76</v>
      </c>
      <c r="CU123" s="255">
        <v>2.94</v>
      </c>
      <c r="CV123" s="257">
        <v>2.73</v>
      </c>
      <c r="CW123" s="255">
        <v>2.76</v>
      </c>
      <c r="CX123" s="257">
        <v>2.5499999999999998</v>
      </c>
      <c r="CY123" s="255">
        <v>2.92</v>
      </c>
      <c r="CZ123" s="257">
        <v>2.7199999999999998</v>
      </c>
      <c r="DA123" s="255">
        <v>3.3</v>
      </c>
      <c r="DB123" s="257">
        <v>3.11</v>
      </c>
      <c r="DC123" s="255">
        <v>3.59</v>
      </c>
      <c r="DD123" s="257">
        <v>3.3899999999999997</v>
      </c>
      <c r="DE123" s="255">
        <v>3.74</v>
      </c>
      <c r="DF123" s="257">
        <v>3.55</v>
      </c>
      <c r="DG123" s="255">
        <v>3.8099999999999996</v>
      </c>
      <c r="DH123" s="257">
        <v>3.6100000000000003</v>
      </c>
      <c r="DI123" s="255">
        <v>3.6100000000000003</v>
      </c>
      <c r="DJ123" s="257">
        <v>3.4000000000000004</v>
      </c>
      <c r="DK123" s="255">
        <v>3.7</v>
      </c>
      <c r="DL123" s="257">
        <v>3.49</v>
      </c>
      <c r="DM123" s="255">
        <v>3.9000000000000004</v>
      </c>
      <c r="DN123" s="257">
        <v>3.6900000000000004</v>
      </c>
      <c r="DO123" s="255">
        <v>3.87</v>
      </c>
      <c r="DP123" s="257">
        <v>3.6799999999999997</v>
      </c>
      <c r="DQ123" s="255">
        <v>3.7199999999999998</v>
      </c>
      <c r="DR123" s="257">
        <v>3.54</v>
      </c>
      <c r="DS123" s="255">
        <v>3.76</v>
      </c>
      <c r="DT123" s="257">
        <v>3.5999999999999996</v>
      </c>
      <c r="DU123" s="255">
        <v>3.76</v>
      </c>
      <c r="DV123" s="257">
        <v>3.6100000000000003</v>
      </c>
      <c r="DW123" s="255">
        <v>3.6100000000000003</v>
      </c>
      <c r="DX123" s="257">
        <v>3.4699999999999998</v>
      </c>
      <c r="DY123" s="255">
        <v>3.66</v>
      </c>
      <c r="DZ123" s="257">
        <v>3.5300000000000002</v>
      </c>
      <c r="EA123" s="255">
        <v>3.62</v>
      </c>
      <c r="EB123" s="257">
        <v>3.5</v>
      </c>
      <c r="EC123" s="255">
        <v>3.51</v>
      </c>
      <c r="ED123" s="257">
        <v>3.3899999999999997</v>
      </c>
      <c r="EE123" s="255">
        <v>3.63</v>
      </c>
      <c r="EF123" s="257">
        <v>3.5300000000000002</v>
      </c>
      <c r="EG123" s="255">
        <v>3.4000000000000004</v>
      </c>
      <c r="EH123" s="257">
        <v>3.29</v>
      </c>
      <c r="EI123" s="255">
        <v>3.4299999999999997</v>
      </c>
      <c r="EJ123" s="257">
        <v>3.33</v>
      </c>
      <c r="EK123" s="255">
        <v>3.33</v>
      </c>
      <c r="EL123" s="257">
        <v>3.26</v>
      </c>
      <c r="EM123" s="255">
        <v>3.01</v>
      </c>
      <c r="EN123" s="257">
        <v>2.94</v>
      </c>
      <c r="EO123" s="255">
        <v>3.11</v>
      </c>
      <c r="EP123" s="257">
        <v>3.05</v>
      </c>
      <c r="EQ123" s="255">
        <v>3.1799999999999997</v>
      </c>
      <c r="ER123" s="257">
        <v>3.11</v>
      </c>
      <c r="ES123" s="255">
        <v>3.05</v>
      </c>
      <c r="ET123" s="257">
        <v>2.9729999999999999</v>
      </c>
      <c r="EU123" s="255">
        <v>3.3099999999999996</v>
      </c>
      <c r="EV123" s="257">
        <v>3.2199999999999998</v>
      </c>
      <c r="EW123" s="255">
        <v>3.5599999999999996</v>
      </c>
      <c r="EX123" s="257">
        <v>3.4799999999999995</v>
      </c>
      <c r="EY123" s="255">
        <v>3.4299999999999997</v>
      </c>
      <c r="EZ123" s="257">
        <v>3.34</v>
      </c>
      <c r="FA123" s="255">
        <v>3.2800000000000002</v>
      </c>
      <c r="FB123" s="257">
        <v>3.19</v>
      </c>
      <c r="FC123" s="255">
        <v>3.2699999999999996</v>
      </c>
      <c r="FD123" s="257">
        <v>3.1799999999999997</v>
      </c>
      <c r="FE123" s="255">
        <v>3.17</v>
      </c>
      <c r="FF123" s="257">
        <v>3.0700000000000003</v>
      </c>
      <c r="FG123" s="255">
        <v>3.38</v>
      </c>
      <c r="FH123" s="257">
        <v>3.3</v>
      </c>
      <c r="FI123" s="255">
        <v>3.38</v>
      </c>
      <c r="FJ123" s="257">
        <v>3.3099999999999996</v>
      </c>
      <c r="FK123" s="255">
        <v>3.2</v>
      </c>
      <c r="FL123" s="257">
        <v>3.13</v>
      </c>
      <c r="FM123" s="255">
        <v>2.9</v>
      </c>
      <c r="FN123" s="257">
        <v>2.8200000000000003</v>
      </c>
      <c r="FO123" s="255">
        <v>3.02</v>
      </c>
      <c r="FP123" s="257">
        <v>2.95</v>
      </c>
      <c r="FQ123" s="255">
        <v>2.9299999999999997</v>
      </c>
      <c r="FR123" s="257">
        <v>2.8499999999999996</v>
      </c>
      <c r="FS123" s="255">
        <v>2.94</v>
      </c>
      <c r="FT123" s="257">
        <v>2.87</v>
      </c>
      <c r="FU123" s="255">
        <v>2.7800000000000002</v>
      </c>
      <c r="FV123" s="257">
        <v>2.71</v>
      </c>
      <c r="FW123" s="255">
        <v>2.65</v>
      </c>
      <c r="FX123" s="257">
        <v>2.59</v>
      </c>
      <c r="FY123" s="255">
        <v>2.7</v>
      </c>
      <c r="FZ123" s="257">
        <v>2.65</v>
      </c>
      <c r="GA123" s="255">
        <v>2.77</v>
      </c>
      <c r="GB123" s="257">
        <v>2.7199999999999998</v>
      </c>
      <c r="GC123" s="255">
        <v>2.9</v>
      </c>
      <c r="GD123" s="257">
        <v>2.83</v>
      </c>
      <c r="GE123" s="255">
        <v>3.2699999999999996</v>
      </c>
      <c r="GF123" s="257">
        <v>3.2</v>
      </c>
      <c r="GG123" s="255">
        <v>3.63</v>
      </c>
      <c r="GH123" s="257">
        <v>3.5599999999999996</v>
      </c>
      <c r="GI123" s="255">
        <v>3.5700000000000003</v>
      </c>
      <c r="GJ123" s="257">
        <v>3.5</v>
      </c>
      <c r="GK123" s="255">
        <v>3.5533333333333337</v>
      </c>
      <c r="GL123" s="257">
        <v>3.4866666666666664</v>
      </c>
      <c r="GM123" s="255">
        <v>3.6215942028985504</v>
      </c>
      <c r="GN123" s="257">
        <v>3.5614492753623184</v>
      </c>
      <c r="GO123" s="255">
        <v>3.4329824561403512</v>
      </c>
      <c r="GP123" s="257">
        <v>3.3685964912280708</v>
      </c>
      <c r="GQ123" s="255">
        <v>3.4393939393939394</v>
      </c>
      <c r="GR123" s="257">
        <v>3.375151515151515</v>
      </c>
      <c r="GS123" s="255">
        <v>3.3268181818181821</v>
      </c>
      <c r="GT123" s="257">
        <v>3.2668181818181816</v>
      </c>
      <c r="GU123" s="255">
        <v>3.4563333333333333</v>
      </c>
      <c r="GV123" s="257">
        <v>3.3946666666666667</v>
      </c>
      <c r="GW123" s="255">
        <v>3.3486956521739133</v>
      </c>
      <c r="GX123" s="257">
        <v>3.2882608695652173</v>
      </c>
      <c r="GY123" s="255">
        <v>3.3453333333333335</v>
      </c>
      <c r="GZ123" s="257">
        <v>3.2886666666666668</v>
      </c>
      <c r="HA123" s="255">
        <v>3.505873015873016</v>
      </c>
      <c r="HB123" s="257">
        <v>3.4517460317460316</v>
      </c>
      <c r="HC123" s="255">
        <v>3.5125396825396829</v>
      </c>
      <c r="HD123" s="257">
        <v>3.471746031746032</v>
      </c>
      <c r="HE123" s="255">
        <v>3.5746666666666664</v>
      </c>
      <c r="HF123" s="257">
        <v>3.5468333333333337</v>
      </c>
      <c r="HG123" s="255">
        <v>3.7593650793650797</v>
      </c>
      <c r="HH123" s="257">
        <v>3.734920634920635</v>
      </c>
      <c r="HI123" s="255">
        <v>4.031929824561403</v>
      </c>
      <c r="HJ123" s="257">
        <v>4.0049122807017543</v>
      </c>
      <c r="HK123" s="255">
        <v>4.019047619047619</v>
      </c>
      <c r="HL123" s="257">
        <v>3.9957142857142864</v>
      </c>
      <c r="HM123" s="255">
        <v>4.0511111111111111</v>
      </c>
      <c r="HN123" s="257">
        <v>4.0331746031746025</v>
      </c>
      <c r="HO123" s="255">
        <v>4.1630303030303031</v>
      </c>
      <c r="HP123" s="257">
        <v>4.1483333333333343</v>
      </c>
      <c r="HQ123" s="255">
        <v>4.0984126984126981</v>
      </c>
      <c r="HR123" s="257">
        <v>4.0844444444444443</v>
      </c>
      <c r="HS123" s="255">
        <v>4.08</v>
      </c>
      <c r="HT123" s="257">
        <v>4.0599999999999996</v>
      </c>
      <c r="HU123" s="255">
        <v>4.07</v>
      </c>
      <c r="HV123" s="257">
        <v>4.0599999999999996</v>
      </c>
      <c r="HW123" s="413">
        <v>4.1900000000000004</v>
      </c>
      <c r="HX123" s="414">
        <v>4.18</v>
      </c>
      <c r="HY123" s="413">
        <v>4.33</v>
      </c>
      <c r="HZ123" s="414">
        <v>4.3099999999999996</v>
      </c>
      <c r="IA123" s="413">
        <v>4.29</v>
      </c>
      <c r="IB123" s="414">
        <v>4.26</v>
      </c>
      <c r="IC123" s="255">
        <v>4</v>
      </c>
      <c r="ID123" s="257">
        <v>3.9799999999999995</v>
      </c>
      <c r="IE123" s="255">
        <v>3.88</v>
      </c>
      <c r="IF123" s="257">
        <v>3.84</v>
      </c>
      <c r="IG123" s="413">
        <v>3.84</v>
      </c>
      <c r="IH123" s="414">
        <v>3.8099999999999996</v>
      </c>
      <c r="II123" s="413">
        <v>3.74</v>
      </c>
      <c r="IJ123" s="414">
        <v>3.7</v>
      </c>
      <c r="IK123" s="413">
        <v>3.7</v>
      </c>
      <c r="IL123" s="414">
        <v>3.66</v>
      </c>
      <c r="IM123" s="413">
        <v>3.5599999999999996</v>
      </c>
      <c r="IN123" s="414">
        <v>3.5199999999999996</v>
      </c>
      <c r="IO123" s="413">
        <v>3.2299999999999995</v>
      </c>
      <c r="IP123" s="414">
        <v>3.19</v>
      </c>
      <c r="IQ123" s="413">
        <v>3.2199999999999998</v>
      </c>
      <c r="IR123" s="414">
        <v>3.17</v>
      </c>
      <c r="IS123" s="413">
        <v>2.8</v>
      </c>
      <c r="IT123" s="414">
        <v>2.7800000000000002</v>
      </c>
      <c r="IU123" s="413">
        <v>2.88</v>
      </c>
      <c r="IV123" s="414">
        <v>2.86</v>
      </c>
      <c r="IW123" s="413">
        <v>2.88</v>
      </c>
      <c r="IX123" s="414">
        <v>2.8499999999999996</v>
      </c>
      <c r="IY123" s="413">
        <v>2.99</v>
      </c>
      <c r="IZ123" s="414">
        <v>2.96</v>
      </c>
      <c r="JA123" s="413">
        <f>+INDEX('[1]CCSU-NSU-historical'!$1:$1048576,ROW(),+MATCH(JA$13,'[1]CCSU-NSU-historical'!$13:$13,0))</f>
        <v>3.04</v>
      </c>
      <c r="JB123" s="414">
        <f>+INDEX('[1]CCSU-NSU-historical'!$1:$1048576,ROW(),+MATCH(JB$13,'[1]CCSU-NSU-historical'!$13:$13,0)+1)</f>
        <v>3.02</v>
      </c>
      <c r="JC123" s="413">
        <v>2.9299999999999997</v>
      </c>
      <c r="JD123" s="414">
        <v>2.9</v>
      </c>
      <c r="JE123" s="413">
        <v>2.6799999999999997</v>
      </c>
      <c r="JF123" s="414">
        <v>2.65</v>
      </c>
      <c r="JG123" s="413">
        <v>2.04</v>
      </c>
      <c r="JH123" s="414">
        <v>2.0099999999999998</v>
      </c>
      <c r="JI123" s="413">
        <v>1.8199999999999998</v>
      </c>
      <c r="JJ123" s="414">
        <v>1.7799999999999998</v>
      </c>
      <c r="JK123" s="413">
        <v>1.82</v>
      </c>
      <c r="JL123" s="414">
        <v>1.77</v>
      </c>
      <c r="JM123" s="413">
        <v>1.87</v>
      </c>
      <c r="JN123" s="414">
        <v>1.81</v>
      </c>
      <c r="JO123" s="413">
        <v>1.77</v>
      </c>
      <c r="JP123" s="414">
        <v>1.72</v>
      </c>
      <c r="JQ123" s="413">
        <v>1.79</v>
      </c>
      <c r="JR123" s="414">
        <v>1.73</v>
      </c>
      <c r="JS123" s="413">
        <v>1.81</v>
      </c>
      <c r="JT123" s="414">
        <v>1.73</v>
      </c>
      <c r="JU123" s="413">
        <v>1.91</v>
      </c>
      <c r="JV123" s="414">
        <v>1.83</v>
      </c>
      <c r="JW123" s="413">
        <v>1.99</v>
      </c>
      <c r="JX123" s="414">
        <v>1.91</v>
      </c>
      <c r="JY123" s="413">
        <v>2.04</v>
      </c>
      <c r="JZ123" s="414">
        <v>1.95</v>
      </c>
    </row>
    <row r="124" spans="1:286" x14ac:dyDescent="0.3">
      <c r="A124" s="191" t="s">
        <v>234</v>
      </c>
      <c r="B124" s="191" t="s">
        <v>82</v>
      </c>
      <c r="C124" s="271"/>
      <c r="D124" s="274"/>
      <c r="E124" s="26" t="s">
        <v>160</v>
      </c>
      <c r="F124" s="252" t="s">
        <v>332</v>
      </c>
      <c r="G124" s="253">
        <v>1.2</v>
      </c>
      <c r="H124" s="254">
        <v>1.2</v>
      </c>
      <c r="I124" s="255">
        <v>4.9700000000000006</v>
      </c>
      <c r="J124" s="257">
        <v>4.8</v>
      </c>
      <c r="K124" s="255">
        <v>4.8100000000000005</v>
      </c>
      <c r="L124" s="257">
        <v>4.62</v>
      </c>
      <c r="M124" s="255">
        <v>4.84</v>
      </c>
      <c r="N124" s="257">
        <v>4.66</v>
      </c>
      <c r="O124" s="255">
        <v>4.6500000000000004</v>
      </c>
      <c r="P124" s="257">
        <v>4.47</v>
      </c>
      <c r="Q124" s="255">
        <v>4.6400000000000006</v>
      </c>
      <c r="R124" s="257">
        <v>4.45</v>
      </c>
      <c r="S124" s="255">
        <v>4.6500000000000004</v>
      </c>
      <c r="T124" s="257">
        <v>4.4400000000000004</v>
      </c>
      <c r="U124" s="255">
        <v>4.84</v>
      </c>
      <c r="V124" s="257">
        <v>4.62</v>
      </c>
      <c r="W124" s="255">
        <v>4.9800000000000004</v>
      </c>
      <c r="X124" s="257">
        <v>4.76</v>
      </c>
      <c r="Y124" s="255">
        <v>4.9399999999999995</v>
      </c>
      <c r="Z124" s="257">
        <v>4.7</v>
      </c>
      <c r="AA124" s="255">
        <v>4.9800000000000004</v>
      </c>
      <c r="AB124" s="257">
        <v>4.74</v>
      </c>
      <c r="AC124" s="255">
        <v>5.0999999999999996</v>
      </c>
      <c r="AD124" s="257">
        <v>4.8600000000000003</v>
      </c>
      <c r="AE124" s="255">
        <v>4.67</v>
      </c>
      <c r="AF124" s="257">
        <v>4.43</v>
      </c>
      <c r="AG124" s="255">
        <v>4.45</v>
      </c>
      <c r="AH124" s="257">
        <v>4.22</v>
      </c>
      <c r="AI124" s="255">
        <v>4.26</v>
      </c>
      <c r="AJ124" s="257">
        <v>4.0199999999999996</v>
      </c>
      <c r="AK124" s="255">
        <v>3.95</v>
      </c>
      <c r="AL124" s="257">
        <v>3.7</v>
      </c>
      <c r="AM124" s="255">
        <v>3.9</v>
      </c>
      <c r="AN124" s="257">
        <v>3.6500000000000004</v>
      </c>
      <c r="AO124" s="255">
        <v>3.79</v>
      </c>
      <c r="AP124" s="257">
        <v>3.51</v>
      </c>
      <c r="AQ124" s="255">
        <v>4.01</v>
      </c>
      <c r="AR124" s="257">
        <v>3.71</v>
      </c>
      <c r="AS124" s="255">
        <v>4.54</v>
      </c>
      <c r="AT124" s="257">
        <v>4.28</v>
      </c>
      <c r="AU124" s="255">
        <v>4.6400000000000006</v>
      </c>
      <c r="AV124" s="257">
        <v>4.37</v>
      </c>
      <c r="AW124" s="255">
        <v>4.83</v>
      </c>
      <c r="AX124" s="257">
        <v>4.57</v>
      </c>
      <c r="AY124" s="255">
        <v>4.66</v>
      </c>
      <c r="AZ124" s="257">
        <v>4.41</v>
      </c>
      <c r="BA124" s="255">
        <v>4.71</v>
      </c>
      <c r="BB124" s="257">
        <v>4.45</v>
      </c>
      <c r="BC124" s="255">
        <v>4.42</v>
      </c>
      <c r="BD124" s="257">
        <v>4.1500000000000004</v>
      </c>
      <c r="BE124" s="255">
        <v>4.25</v>
      </c>
      <c r="BF124" s="257">
        <v>3.96</v>
      </c>
      <c r="BG124" s="255">
        <v>4.25</v>
      </c>
      <c r="BH124" s="257">
        <v>3.96</v>
      </c>
      <c r="BI124" s="255">
        <v>3.55</v>
      </c>
      <c r="BJ124" s="257">
        <v>3.2800000000000002</v>
      </c>
      <c r="BK124" s="255">
        <v>3.23</v>
      </c>
      <c r="BL124" s="257">
        <v>2.99</v>
      </c>
      <c r="BM124" s="255">
        <v>3.4</v>
      </c>
      <c r="BN124" s="257">
        <v>3.17</v>
      </c>
      <c r="BO124" s="255">
        <v>3.26</v>
      </c>
      <c r="BP124" s="257">
        <v>3.0300000000000002</v>
      </c>
      <c r="BQ124" s="255">
        <v>3.23</v>
      </c>
      <c r="BR124" s="257">
        <v>3</v>
      </c>
      <c r="BS124" s="255">
        <v>3.2199999999999998</v>
      </c>
      <c r="BT124" s="257">
        <v>2.9699999999999998</v>
      </c>
      <c r="BU124" s="255">
        <v>3.2199999999999998</v>
      </c>
      <c r="BV124" s="257">
        <v>2.9699999999999998</v>
      </c>
      <c r="BW124" s="255">
        <v>3.42</v>
      </c>
      <c r="BX124" s="257">
        <v>3.17</v>
      </c>
      <c r="BY124" s="255">
        <v>3.3</v>
      </c>
      <c r="BZ124" s="257">
        <v>3.04</v>
      </c>
      <c r="CA124" s="255">
        <v>3.05</v>
      </c>
      <c r="CB124" s="257">
        <v>2.81</v>
      </c>
      <c r="CC124" s="255">
        <v>2.87</v>
      </c>
      <c r="CD124" s="257">
        <v>2.6399999999999997</v>
      </c>
      <c r="CE124" s="255">
        <v>2.7800000000000002</v>
      </c>
      <c r="CF124" s="257">
        <v>2.5499999999999998</v>
      </c>
      <c r="CG124" s="255">
        <v>2.9299999999999997</v>
      </c>
      <c r="CH124" s="257">
        <v>2.7</v>
      </c>
      <c r="CI124" s="255">
        <v>2.9699999999999998</v>
      </c>
      <c r="CJ124" s="257">
        <v>2.7199999999999998</v>
      </c>
      <c r="CK124" s="255">
        <v>3</v>
      </c>
      <c r="CL124" s="257">
        <v>2.75</v>
      </c>
      <c r="CM124" s="255">
        <v>2.9</v>
      </c>
      <c r="CN124" s="257">
        <v>2.66</v>
      </c>
      <c r="CO124" s="255">
        <v>2.9699999999999998</v>
      </c>
      <c r="CP124" s="257">
        <v>2.7199999999999998</v>
      </c>
      <c r="CQ124" s="255">
        <v>3.16</v>
      </c>
      <c r="CR124" s="257">
        <v>2.91</v>
      </c>
      <c r="CS124" s="255">
        <v>3.23</v>
      </c>
      <c r="CT124" s="257">
        <v>2.9699999999999998</v>
      </c>
      <c r="CU124" s="255">
        <v>3.21</v>
      </c>
      <c r="CV124" s="257">
        <v>2.94</v>
      </c>
      <c r="CW124" s="255">
        <v>3.01</v>
      </c>
      <c r="CX124" s="257">
        <v>2.76</v>
      </c>
      <c r="CY124" s="255">
        <v>3.1799999999999997</v>
      </c>
      <c r="CZ124" s="257">
        <v>2.92</v>
      </c>
      <c r="DA124" s="255">
        <v>3.55</v>
      </c>
      <c r="DB124" s="257">
        <v>3.3</v>
      </c>
      <c r="DC124" s="255">
        <v>3.83</v>
      </c>
      <c r="DD124" s="257">
        <v>3.59</v>
      </c>
      <c r="DE124" s="255">
        <v>3.99</v>
      </c>
      <c r="DF124" s="257">
        <v>3.74</v>
      </c>
      <c r="DG124" s="255">
        <v>4.0600000000000005</v>
      </c>
      <c r="DH124" s="257">
        <v>3.8099999999999996</v>
      </c>
      <c r="DI124" s="255">
        <v>3.87</v>
      </c>
      <c r="DJ124" s="257">
        <v>3.6100000000000003</v>
      </c>
      <c r="DK124" s="255">
        <v>3.97</v>
      </c>
      <c r="DL124" s="257">
        <v>3.7</v>
      </c>
      <c r="DM124" s="255">
        <v>4.1500000000000004</v>
      </c>
      <c r="DN124" s="257">
        <v>3.9000000000000004</v>
      </c>
      <c r="DO124" s="255">
        <v>4.1099999999999994</v>
      </c>
      <c r="DP124" s="257">
        <v>3.87</v>
      </c>
      <c r="DQ124" s="255">
        <v>3.96</v>
      </c>
      <c r="DR124" s="257">
        <v>3.7199999999999998</v>
      </c>
      <c r="DS124" s="255">
        <v>3.97</v>
      </c>
      <c r="DT124" s="257">
        <v>3.76</v>
      </c>
      <c r="DU124" s="255">
        <v>3.96</v>
      </c>
      <c r="DV124" s="257">
        <v>3.76</v>
      </c>
      <c r="DW124" s="255">
        <v>3.81</v>
      </c>
      <c r="DX124" s="257">
        <v>3.6100000000000003</v>
      </c>
      <c r="DY124" s="255">
        <v>3.85</v>
      </c>
      <c r="DZ124" s="257">
        <v>3.66</v>
      </c>
      <c r="EA124" s="255">
        <v>3.79</v>
      </c>
      <c r="EB124" s="257">
        <v>3.62</v>
      </c>
      <c r="EC124" s="255">
        <v>3.67</v>
      </c>
      <c r="ED124" s="257">
        <v>3.51</v>
      </c>
      <c r="EE124" s="255">
        <v>3.78</v>
      </c>
      <c r="EF124" s="257">
        <v>3.63</v>
      </c>
      <c r="EG124" s="255">
        <v>3.55</v>
      </c>
      <c r="EH124" s="257">
        <v>3.4000000000000004</v>
      </c>
      <c r="EI124" s="255">
        <v>3.58</v>
      </c>
      <c r="EJ124" s="257">
        <v>3.4299999999999997</v>
      </c>
      <c r="EK124" s="255">
        <v>3.45</v>
      </c>
      <c r="EL124" s="257">
        <v>3.33</v>
      </c>
      <c r="EM124" s="255">
        <v>3.13</v>
      </c>
      <c r="EN124" s="257">
        <v>3.01</v>
      </c>
      <c r="EO124" s="255">
        <v>3.23</v>
      </c>
      <c r="EP124" s="257">
        <v>3.11</v>
      </c>
      <c r="EQ124" s="255">
        <v>3.29</v>
      </c>
      <c r="ER124" s="257">
        <v>3.1799999999999997</v>
      </c>
      <c r="ES124" s="255">
        <v>3.19</v>
      </c>
      <c r="ET124" s="257">
        <v>3.05</v>
      </c>
      <c r="EU124" s="255">
        <v>3.45</v>
      </c>
      <c r="EV124" s="257">
        <v>3.3099999999999996</v>
      </c>
      <c r="EW124" s="255">
        <v>3.61</v>
      </c>
      <c r="EX124" s="257">
        <v>3.5599999999999996</v>
      </c>
      <c r="EY124" s="255">
        <v>3.58</v>
      </c>
      <c r="EZ124" s="257">
        <v>3.4299999999999997</v>
      </c>
      <c r="FA124" s="255">
        <v>3.42</v>
      </c>
      <c r="FB124" s="257">
        <v>3.2800000000000002</v>
      </c>
      <c r="FC124" s="255">
        <v>3.42</v>
      </c>
      <c r="FD124" s="257">
        <v>3.2699999999999996</v>
      </c>
      <c r="FE124" s="255">
        <v>3.32</v>
      </c>
      <c r="FF124" s="257">
        <v>3.17</v>
      </c>
      <c r="FG124" s="255">
        <v>3.51</v>
      </c>
      <c r="FH124" s="257">
        <v>3.38</v>
      </c>
      <c r="FI124" s="255">
        <v>3.49</v>
      </c>
      <c r="FJ124" s="257">
        <v>3.38</v>
      </c>
      <c r="FK124" s="255">
        <v>3.34</v>
      </c>
      <c r="FL124" s="257">
        <v>3.2</v>
      </c>
      <c r="FM124" s="255">
        <v>3.0300000000000002</v>
      </c>
      <c r="FN124" s="257">
        <v>2.9</v>
      </c>
      <c r="FO124" s="255">
        <v>3.1399999999999997</v>
      </c>
      <c r="FP124" s="257">
        <v>3.02</v>
      </c>
      <c r="FQ124" s="255">
        <v>3.06</v>
      </c>
      <c r="FR124" s="257">
        <v>2.9299999999999997</v>
      </c>
      <c r="FS124" s="255">
        <v>3.06</v>
      </c>
      <c r="FT124" s="257">
        <v>2.94</v>
      </c>
      <c r="FU124" s="255">
        <v>2.8899999999999997</v>
      </c>
      <c r="FV124" s="257">
        <v>2.7800000000000002</v>
      </c>
      <c r="FW124" s="255">
        <v>2.75</v>
      </c>
      <c r="FX124" s="257">
        <v>2.65</v>
      </c>
      <c r="FY124" s="255">
        <v>2.81</v>
      </c>
      <c r="FZ124" s="257">
        <v>2.7</v>
      </c>
      <c r="GA124" s="255">
        <v>2.88</v>
      </c>
      <c r="GB124" s="257">
        <v>2.77</v>
      </c>
      <c r="GC124" s="255">
        <v>3.01</v>
      </c>
      <c r="GD124" s="257">
        <v>2.9</v>
      </c>
      <c r="GE124" s="255">
        <v>3.39</v>
      </c>
      <c r="GF124" s="257">
        <v>3.2699999999999996</v>
      </c>
      <c r="GG124" s="255">
        <v>3.74</v>
      </c>
      <c r="GH124" s="257">
        <v>3.63</v>
      </c>
      <c r="GI124" s="255">
        <v>3.68</v>
      </c>
      <c r="GJ124" s="257">
        <v>3.5700000000000003</v>
      </c>
      <c r="GK124" s="255">
        <v>3.67</v>
      </c>
      <c r="GL124" s="257">
        <v>3.5533333333333337</v>
      </c>
      <c r="GM124" s="255">
        <v>3.7317391304347827</v>
      </c>
      <c r="GN124" s="257">
        <v>3.6215942028985504</v>
      </c>
      <c r="GO124" s="255">
        <v>3.5473684210526319</v>
      </c>
      <c r="GP124" s="257">
        <v>3.4329824561403512</v>
      </c>
      <c r="GQ124" s="255">
        <v>3.5536363636363633</v>
      </c>
      <c r="GR124" s="257">
        <v>3.4393939393939394</v>
      </c>
      <c r="GS124" s="255">
        <v>3.436818181818182</v>
      </c>
      <c r="GT124" s="257">
        <v>3.3268181818181821</v>
      </c>
      <c r="GU124" s="255">
        <v>3.5679999999999996</v>
      </c>
      <c r="GV124" s="257">
        <v>3.4563333333333333</v>
      </c>
      <c r="GW124" s="255">
        <v>3.4591304347826091</v>
      </c>
      <c r="GX124" s="257">
        <v>3.3486956521739133</v>
      </c>
      <c r="GY124" s="255">
        <v>3.4520000000000004</v>
      </c>
      <c r="GZ124" s="257">
        <v>3.3453333333333335</v>
      </c>
      <c r="HA124" s="255">
        <v>3.6100000000000003</v>
      </c>
      <c r="HB124" s="257">
        <v>3.505873015873016</v>
      </c>
      <c r="HC124" s="255">
        <v>3.6033333333333331</v>
      </c>
      <c r="HD124" s="257">
        <v>3.5125396825396829</v>
      </c>
      <c r="HE124" s="255">
        <v>3.6524999999999999</v>
      </c>
      <c r="HF124" s="257">
        <v>3.5746666666666664</v>
      </c>
      <c r="HG124" s="255">
        <v>3.8338095238095242</v>
      </c>
      <c r="HH124" s="257">
        <v>3.7593650793650797</v>
      </c>
      <c r="HI124" s="255">
        <v>4.1089473684210525</v>
      </c>
      <c r="HJ124" s="257">
        <v>4.031929824561403</v>
      </c>
      <c r="HK124" s="255">
        <v>4.0923809523809531</v>
      </c>
      <c r="HL124" s="257">
        <v>4.019047619047619</v>
      </c>
      <c r="HM124" s="255">
        <v>4.1190476190476186</v>
      </c>
      <c r="HN124" s="257">
        <v>4.0511111111111111</v>
      </c>
      <c r="HO124" s="255">
        <v>4.2277272727272734</v>
      </c>
      <c r="HP124" s="257">
        <v>4.1630303030303031</v>
      </c>
      <c r="HQ124" s="255">
        <v>4.1623809523809525</v>
      </c>
      <c r="HR124" s="257">
        <v>4.0984126984126981</v>
      </c>
      <c r="HS124" s="255">
        <v>4.1400000000000006</v>
      </c>
      <c r="HT124" s="257">
        <v>4.08</v>
      </c>
      <c r="HU124" s="255">
        <v>4.1400000000000006</v>
      </c>
      <c r="HV124" s="257">
        <v>4.07</v>
      </c>
      <c r="HW124" s="413">
        <v>4.25</v>
      </c>
      <c r="HX124" s="414">
        <v>4.1900000000000004</v>
      </c>
      <c r="HY124" s="413">
        <v>4.4000000000000004</v>
      </c>
      <c r="HZ124" s="414">
        <v>4.33</v>
      </c>
      <c r="IA124" s="413">
        <v>4.37</v>
      </c>
      <c r="IB124" s="414">
        <v>4.29</v>
      </c>
      <c r="IC124" s="255">
        <v>4.08</v>
      </c>
      <c r="ID124" s="257">
        <v>4</v>
      </c>
      <c r="IE124" s="255">
        <v>3.96</v>
      </c>
      <c r="IF124" s="257">
        <v>3.88</v>
      </c>
      <c r="IG124" s="413">
        <v>3.93</v>
      </c>
      <c r="IH124" s="414">
        <v>3.84</v>
      </c>
      <c r="II124" s="413">
        <v>3.82</v>
      </c>
      <c r="IJ124" s="414">
        <v>3.74</v>
      </c>
      <c r="IK124" s="413">
        <v>3.78</v>
      </c>
      <c r="IL124" s="414">
        <v>3.7</v>
      </c>
      <c r="IM124" s="413">
        <v>3.65</v>
      </c>
      <c r="IN124" s="414">
        <v>3.5599999999999996</v>
      </c>
      <c r="IO124" s="413">
        <v>3.32</v>
      </c>
      <c r="IP124" s="414">
        <v>3.2299999999999995</v>
      </c>
      <c r="IQ124" s="413">
        <v>3.31</v>
      </c>
      <c r="IR124" s="414">
        <v>3.2199999999999998</v>
      </c>
      <c r="IS124" s="413">
        <v>2.88</v>
      </c>
      <c r="IT124" s="414">
        <v>2.8</v>
      </c>
      <c r="IU124" s="413">
        <v>2.95</v>
      </c>
      <c r="IV124" s="414">
        <v>2.88</v>
      </c>
      <c r="IW124" s="413">
        <v>2.96</v>
      </c>
      <c r="IX124" s="414">
        <v>2.88</v>
      </c>
      <c r="IY124" s="413">
        <v>3.06</v>
      </c>
      <c r="IZ124" s="414">
        <v>2.99</v>
      </c>
      <c r="JA124" s="413">
        <f>+INDEX('[1]CCSU-NSU-historical'!$1:$1048576,ROW(),+MATCH(JA$13,'[1]CCSU-NSU-historical'!$13:$13,0))</f>
        <v>3.1100000000000003</v>
      </c>
      <c r="JB124" s="414">
        <f>+INDEX('[1]CCSU-NSU-historical'!$1:$1048576,ROW(),+MATCH(JB$13,'[1]CCSU-NSU-historical'!$13:$13,0)+1)</f>
        <v>3.04</v>
      </c>
      <c r="JC124" s="413">
        <v>3.01</v>
      </c>
      <c r="JD124" s="414">
        <v>2.9299999999999997</v>
      </c>
      <c r="JE124" s="413">
        <v>2.75</v>
      </c>
      <c r="JF124" s="414">
        <v>2.6799999999999997</v>
      </c>
      <c r="JG124" s="413">
        <v>2.12</v>
      </c>
      <c r="JH124" s="414">
        <v>2.04</v>
      </c>
      <c r="JI124" s="413">
        <v>1.9100000000000001</v>
      </c>
      <c r="JJ124" s="414">
        <v>1.8199999999999998</v>
      </c>
      <c r="JK124" s="413">
        <v>1.92</v>
      </c>
      <c r="JL124" s="414">
        <v>1.82</v>
      </c>
      <c r="JM124" s="413">
        <v>1.98</v>
      </c>
      <c r="JN124" s="414">
        <v>1.87</v>
      </c>
      <c r="JO124" s="413">
        <v>1.87</v>
      </c>
      <c r="JP124" s="414">
        <v>1.77</v>
      </c>
      <c r="JQ124" s="413">
        <v>1.9</v>
      </c>
      <c r="JR124" s="414">
        <v>1.79</v>
      </c>
      <c r="JS124" s="413">
        <v>1.9300000000000002</v>
      </c>
      <c r="JT124" s="414">
        <v>1.81</v>
      </c>
      <c r="JU124" s="413">
        <v>2.04</v>
      </c>
      <c r="JV124" s="414">
        <v>1.91</v>
      </c>
      <c r="JW124" s="413">
        <v>2.12</v>
      </c>
      <c r="JX124" s="414">
        <v>1.99</v>
      </c>
      <c r="JY124" s="413">
        <v>2.1800000000000002</v>
      </c>
      <c r="JZ124" s="414">
        <v>2.04</v>
      </c>
    </row>
    <row r="125" spans="1:286" x14ac:dyDescent="0.3">
      <c r="A125" s="191" t="s">
        <v>234</v>
      </c>
      <c r="B125" s="258" t="s">
        <v>82</v>
      </c>
      <c r="C125" s="271"/>
      <c r="D125" s="274"/>
      <c r="E125" s="26" t="s">
        <v>161</v>
      </c>
      <c r="F125" s="252" t="s">
        <v>333</v>
      </c>
      <c r="G125" s="253">
        <v>1.2</v>
      </c>
      <c r="H125" s="254">
        <v>1.2</v>
      </c>
      <c r="I125" s="255">
        <v>5.0200000000000005</v>
      </c>
      <c r="J125" s="257">
        <v>4.8</v>
      </c>
      <c r="K125" s="255">
        <v>4.8600000000000003</v>
      </c>
      <c r="L125" s="257">
        <v>4.62</v>
      </c>
      <c r="M125" s="255">
        <v>4.8899999999999997</v>
      </c>
      <c r="N125" s="257">
        <v>4.66</v>
      </c>
      <c r="O125" s="255">
        <v>4.7</v>
      </c>
      <c r="P125" s="257">
        <v>4.47</v>
      </c>
      <c r="Q125" s="255">
        <v>4.6900000000000004</v>
      </c>
      <c r="R125" s="257">
        <v>4.45</v>
      </c>
      <c r="S125" s="255">
        <v>4.7</v>
      </c>
      <c r="T125" s="257">
        <v>4.4400000000000004</v>
      </c>
      <c r="U125" s="255">
        <v>4.8899999999999997</v>
      </c>
      <c r="V125" s="257">
        <v>4.62</v>
      </c>
      <c r="W125" s="255">
        <v>5.03</v>
      </c>
      <c r="X125" s="257">
        <v>4.76</v>
      </c>
      <c r="Y125" s="255">
        <v>4.99</v>
      </c>
      <c r="Z125" s="257">
        <v>4.7</v>
      </c>
      <c r="AA125" s="255">
        <v>5.03</v>
      </c>
      <c r="AB125" s="257">
        <v>4.74</v>
      </c>
      <c r="AC125" s="255">
        <v>5.15</v>
      </c>
      <c r="AD125" s="257">
        <v>4.8600000000000003</v>
      </c>
      <c r="AE125" s="255">
        <v>4.72</v>
      </c>
      <c r="AF125" s="257">
        <v>4.43</v>
      </c>
      <c r="AG125" s="255">
        <v>4.5</v>
      </c>
      <c r="AH125" s="257">
        <v>4.22</v>
      </c>
      <c r="AI125" s="255">
        <v>4.3099999999999996</v>
      </c>
      <c r="AJ125" s="257">
        <v>4.0199999999999996</v>
      </c>
      <c r="AK125" s="255">
        <v>4</v>
      </c>
      <c r="AL125" s="257">
        <v>3.7</v>
      </c>
      <c r="AM125" s="255">
        <v>3.95</v>
      </c>
      <c r="AN125" s="257">
        <v>3.6500000000000004</v>
      </c>
      <c r="AO125" s="255">
        <v>3.84</v>
      </c>
      <c r="AP125" s="257">
        <v>3.51</v>
      </c>
      <c r="AQ125" s="255">
        <v>4.0599999999999996</v>
      </c>
      <c r="AR125" s="257">
        <v>3.71</v>
      </c>
      <c r="AS125" s="255">
        <v>4.59</v>
      </c>
      <c r="AT125" s="257">
        <v>4.28</v>
      </c>
      <c r="AU125" s="255">
        <v>4.6900000000000004</v>
      </c>
      <c r="AV125" s="257">
        <v>4.37</v>
      </c>
      <c r="AW125" s="255">
        <v>4.88</v>
      </c>
      <c r="AX125" s="257">
        <v>4.57</v>
      </c>
      <c r="AY125" s="255">
        <v>4.71</v>
      </c>
      <c r="AZ125" s="257">
        <v>4.41</v>
      </c>
      <c r="BA125" s="255">
        <v>4.76</v>
      </c>
      <c r="BB125" s="257">
        <v>4.45</v>
      </c>
      <c r="BC125" s="255">
        <v>4.47</v>
      </c>
      <c r="BD125" s="257">
        <v>4.1500000000000004</v>
      </c>
      <c r="BE125" s="255">
        <v>4.3</v>
      </c>
      <c r="BF125" s="257">
        <v>3.96</v>
      </c>
      <c r="BG125" s="255">
        <v>4.3</v>
      </c>
      <c r="BH125" s="257">
        <v>3.96</v>
      </c>
      <c r="BI125" s="255">
        <v>3.5999999999999996</v>
      </c>
      <c r="BJ125" s="257">
        <v>3.2800000000000002</v>
      </c>
      <c r="BK125" s="255">
        <v>3.2800000000000002</v>
      </c>
      <c r="BL125" s="257">
        <v>2.99</v>
      </c>
      <c r="BM125" s="255">
        <v>3.45</v>
      </c>
      <c r="BN125" s="257">
        <v>3.17</v>
      </c>
      <c r="BO125" s="255">
        <v>3.3099999999999996</v>
      </c>
      <c r="BP125" s="257">
        <v>3.0300000000000002</v>
      </c>
      <c r="BQ125" s="255">
        <v>3.2800000000000002</v>
      </c>
      <c r="BR125" s="257">
        <v>3</v>
      </c>
      <c r="BS125" s="255">
        <v>3.27</v>
      </c>
      <c r="BT125" s="257">
        <v>2.9699999999999998</v>
      </c>
      <c r="BU125" s="255">
        <v>3.27</v>
      </c>
      <c r="BV125" s="257">
        <v>2.9699999999999998</v>
      </c>
      <c r="BW125" s="255">
        <v>3.4699999999999998</v>
      </c>
      <c r="BX125" s="257">
        <v>3.17</v>
      </c>
      <c r="BY125" s="255">
        <v>3.3499999999999996</v>
      </c>
      <c r="BZ125" s="257">
        <v>3.04</v>
      </c>
      <c r="CA125" s="255">
        <v>3.1</v>
      </c>
      <c r="CB125" s="257">
        <v>2.81</v>
      </c>
      <c r="CC125" s="255">
        <v>2.92</v>
      </c>
      <c r="CD125" s="257">
        <v>2.6399999999999997</v>
      </c>
      <c r="CE125" s="255">
        <v>2.83</v>
      </c>
      <c r="CF125" s="257">
        <v>2.5499999999999998</v>
      </c>
      <c r="CG125" s="255">
        <v>2.98</v>
      </c>
      <c r="CH125" s="257">
        <v>2.7</v>
      </c>
      <c r="CI125" s="255">
        <v>3.02</v>
      </c>
      <c r="CJ125" s="257">
        <v>2.7199999999999998</v>
      </c>
      <c r="CK125" s="255">
        <v>3.05</v>
      </c>
      <c r="CL125" s="257">
        <v>2.75</v>
      </c>
      <c r="CM125" s="255">
        <v>2.95</v>
      </c>
      <c r="CN125" s="257">
        <v>2.66</v>
      </c>
      <c r="CO125" s="255">
        <v>3.02</v>
      </c>
      <c r="CP125" s="257">
        <v>2.7199999999999998</v>
      </c>
      <c r="CQ125" s="255">
        <v>3.21</v>
      </c>
      <c r="CR125" s="257">
        <v>2.91</v>
      </c>
      <c r="CS125" s="255">
        <v>3.2800000000000002</v>
      </c>
      <c r="CT125" s="257">
        <v>2.9699999999999998</v>
      </c>
      <c r="CU125" s="255">
        <v>3.26</v>
      </c>
      <c r="CV125" s="257">
        <v>2.94</v>
      </c>
      <c r="CW125" s="255">
        <v>3.06</v>
      </c>
      <c r="CX125" s="257">
        <v>2.76</v>
      </c>
      <c r="CY125" s="255">
        <v>3.23</v>
      </c>
      <c r="CZ125" s="257">
        <v>2.92</v>
      </c>
      <c r="DA125" s="255">
        <v>3.5999999999999996</v>
      </c>
      <c r="DB125" s="257">
        <v>3.3</v>
      </c>
      <c r="DC125" s="255">
        <v>3.88</v>
      </c>
      <c r="DD125" s="257">
        <v>3.59</v>
      </c>
      <c r="DE125" s="255">
        <v>4.04</v>
      </c>
      <c r="DF125" s="257">
        <v>3.74</v>
      </c>
      <c r="DG125" s="255">
        <v>4.1100000000000003</v>
      </c>
      <c r="DH125" s="257">
        <v>3.8099999999999996</v>
      </c>
      <c r="DI125" s="255">
        <v>3.92</v>
      </c>
      <c r="DJ125" s="257">
        <v>3.6100000000000003</v>
      </c>
      <c r="DK125" s="255">
        <v>4.0200000000000005</v>
      </c>
      <c r="DL125" s="257">
        <v>3.7</v>
      </c>
      <c r="DM125" s="255">
        <v>4.2</v>
      </c>
      <c r="DN125" s="257">
        <v>3.9000000000000004</v>
      </c>
      <c r="DO125" s="255">
        <v>4.16</v>
      </c>
      <c r="DP125" s="257">
        <v>3.87</v>
      </c>
      <c r="DQ125" s="255">
        <v>4.01</v>
      </c>
      <c r="DR125" s="257">
        <v>3.7199999999999998</v>
      </c>
      <c r="DS125" s="255">
        <v>4.0200000000000005</v>
      </c>
      <c r="DT125" s="257">
        <v>3.76</v>
      </c>
      <c r="DU125" s="255">
        <v>4.01</v>
      </c>
      <c r="DV125" s="257">
        <v>3.76</v>
      </c>
      <c r="DW125" s="255">
        <v>3.8600000000000003</v>
      </c>
      <c r="DX125" s="257">
        <v>3.6100000000000003</v>
      </c>
      <c r="DY125" s="255">
        <v>3.9000000000000004</v>
      </c>
      <c r="DZ125" s="257">
        <v>3.66</v>
      </c>
      <c r="EA125" s="255">
        <v>3.84</v>
      </c>
      <c r="EB125" s="257">
        <v>3.62</v>
      </c>
      <c r="EC125" s="255">
        <v>3.7199999999999998</v>
      </c>
      <c r="ED125" s="257">
        <v>3.51</v>
      </c>
      <c r="EE125" s="255">
        <v>3.83</v>
      </c>
      <c r="EF125" s="257">
        <v>3.63</v>
      </c>
      <c r="EG125" s="255">
        <v>3.5999999999999996</v>
      </c>
      <c r="EH125" s="257">
        <v>3.4000000000000004</v>
      </c>
      <c r="EI125" s="255">
        <v>3.63</v>
      </c>
      <c r="EJ125" s="257">
        <v>3.4299999999999997</v>
      </c>
      <c r="EK125" s="255">
        <v>3.5</v>
      </c>
      <c r="EL125" s="257">
        <v>3.33</v>
      </c>
      <c r="EM125" s="255">
        <v>3.1799999999999997</v>
      </c>
      <c r="EN125" s="257">
        <v>3.01</v>
      </c>
      <c r="EO125" s="255">
        <v>3.2800000000000002</v>
      </c>
      <c r="EP125" s="257">
        <v>3.11</v>
      </c>
      <c r="EQ125" s="255">
        <v>3.34</v>
      </c>
      <c r="ER125" s="257">
        <v>3.1799999999999997</v>
      </c>
      <c r="ES125" s="255">
        <v>3.24</v>
      </c>
      <c r="ET125" s="257">
        <v>3.05</v>
      </c>
      <c r="EU125" s="255">
        <v>3.5</v>
      </c>
      <c r="EV125" s="257">
        <v>3.3099999999999996</v>
      </c>
      <c r="EW125" s="255">
        <v>3.66</v>
      </c>
      <c r="EX125" s="257">
        <v>3.5599999999999996</v>
      </c>
      <c r="EY125" s="255">
        <v>3.63</v>
      </c>
      <c r="EZ125" s="257">
        <v>3.4299999999999997</v>
      </c>
      <c r="FA125" s="255">
        <v>3.4699999999999998</v>
      </c>
      <c r="FB125" s="257">
        <v>3.2800000000000002</v>
      </c>
      <c r="FC125" s="255">
        <v>3.4699999999999998</v>
      </c>
      <c r="FD125" s="257">
        <v>3.2699999999999996</v>
      </c>
      <c r="FE125" s="255">
        <v>3.37</v>
      </c>
      <c r="FF125" s="257">
        <v>3.17</v>
      </c>
      <c r="FG125" s="255">
        <v>3.5599999999999996</v>
      </c>
      <c r="FH125" s="257">
        <v>3.38</v>
      </c>
      <c r="FI125" s="255">
        <v>3.54</v>
      </c>
      <c r="FJ125" s="257">
        <v>3.38</v>
      </c>
      <c r="FK125" s="255">
        <v>3.3899999999999997</v>
      </c>
      <c r="FL125" s="257">
        <v>3.2</v>
      </c>
      <c r="FM125" s="255">
        <v>3.08</v>
      </c>
      <c r="FN125" s="257">
        <v>2.9</v>
      </c>
      <c r="FO125" s="255">
        <v>3.19</v>
      </c>
      <c r="FP125" s="257">
        <v>3.02</v>
      </c>
      <c r="FQ125" s="255">
        <v>3.1100000000000003</v>
      </c>
      <c r="FR125" s="257">
        <v>2.9299999999999997</v>
      </c>
      <c r="FS125" s="255">
        <v>3.1100000000000003</v>
      </c>
      <c r="FT125" s="257">
        <v>2.94</v>
      </c>
      <c r="FU125" s="255">
        <v>2.94</v>
      </c>
      <c r="FV125" s="257">
        <v>2.7800000000000002</v>
      </c>
      <c r="FW125" s="255">
        <v>2.8</v>
      </c>
      <c r="FX125" s="257">
        <v>2.65</v>
      </c>
      <c r="FY125" s="255">
        <v>2.8600000000000003</v>
      </c>
      <c r="FZ125" s="257">
        <v>2.7</v>
      </c>
      <c r="GA125" s="255">
        <v>2.9299999999999997</v>
      </c>
      <c r="GB125" s="257">
        <v>2.77</v>
      </c>
      <c r="GC125" s="255">
        <v>3.06</v>
      </c>
      <c r="GD125" s="257">
        <v>2.9</v>
      </c>
      <c r="GE125" s="255">
        <v>3.4400000000000004</v>
      </c>
      <c r="GF125" s="257">
        <v>3.2699999999999996</v>
      </c>
      <c r="GG125" s="255">
        <v>3.79</v>
      </c>
      <c r="GH125" s="257">
        <v>3.63</v>
      </c>
      <c r="GI125" s="255">
        <v>3.7300000000000004</v>
      </c>
      <c r="GJ125" s="257">
        <v>3.5700000000000003</v>
      </c>
      <c r="GK125" s="255">
        <v>3.7199999999999998</v>
      </c>
      <c r="GL125" s="257">
        <v>3.5533333333333337</v>
      </c>
      <c r="GM125" s="255">
        <v>3.7817391304347829</v>
      </c>
      <c r="GN125" s="257">
        <v>3.6215942028985504</v>
      </c>
      <c r="GO125" s="255">
        <v>3.5973684210526322</v>
      </c>
      <c r="GP125" s="257">
        <v>3.4329824561403512</v>
      </c>
      <c r="GQ125" s="255">
        <v>3.6036363636363635</v>
      </c>
      <c r="GR125" s="257">
        <v>3.4393939393939394</v>
      </c>
      <c r="GS125" s="255">
        <v>3.4868181818181823</v>
      </c>
      <c r="GT125" s="257">
        <v>3.3268181818181821</v>
      </c>
      <c r="GU125" s="255">
        <v>3.6179999999999994</v>
      </c>
      <c r="GV125" s="257">
        <v>3.4563333333333333</v>
      </c>
      <c r="GW125" s="255">
        <v>3.5091304347826089</v>
      </c>
      <c r="GX125" s="257">
        <v>3.3486956521739133</v>
      </c>
      <c r="GY125" s="255">
        <v>3.5020000000000007</v>
      </c>
      <c r="GZ125" s="257">
        <v>3.3453333333333335</v>
      </c>
      <c r="HA125" s="255">
        <v>3.66</v>
      </c>
      <c r="HB125" s="257">
        <v>3.505873015873016</v>
      </c>
      <c r="HC125" s="255">
        <v>3.6533333333333333</v>
      </c>
      <c r="HD125" s="257">
        <v>3.5125396825396829</v>
      </c>
      <c r="HE125" s="255">
        <v>3.7024999999999997</v>
      </c>
      <c r="HF125" s="257">
        <v>3.5746666666666664</v>
      </c>
      <c r="HG125" s="255">
        <v>3.883809523809524</v>
      </c>
      <c r="HH125" s="257">
        <v>3.7593650793650797</v>
      </c>
      <c r="HI125" s="255">
        <v>4.1589473684210523</v>
      </c>
      <c r="HJ125" s="257">
        <v>4.031929824561403</v>
      </c>
      <c r="HK125" s="255">
        <v>4.1423809523809529</v>
      </c>
      <c r="HL125" s="257">
        <v>4.019047619047619</v>
      </c>
      <c r="HM125" s="255">
        <v>4.1690476190476193</v>
      </c>
      <c r="HN125" s="257">
        <v>4.0511111111111111</v>
      </c>
      <c r="HO125" s="255">
        <v>4.2777272727272733</v>
      </c>
      <c r="HP125" s="257">
        <v>4.1630303030303031</v>
      </c>
      <c r="HQ125" s="255">
        <v>4.2123809523809523</v>
      </c>
      <c r="HR125" s="257">
        <v>4.0984126984126981</v>
      </c>
      <c r="HS125" s="255">
        <v>4.1900000000000004</v>
      </c>
      <c r="HT125" s="257">
        <v>4.08</v>
      </c>
      <c r="HU125" s="255">
        <v>4.1900000000000004</v>
      </c>
      <c r="HV125" s="257">
        <v>4.07</v>
      </c>
      <c r="HW125" s="413">
        <v>4.3</v>
      </c>
      <c r="HX125" s="414">
        <v>4.1900000000000004</v>
      </c>
      <c r="HY125" s="413">
        <v>4.45</v>
      </c>
      <c r="HZ125" s="414">
        <v>4.33</v>
      </c>
      <c r="IA125" s="413">
        <v>4.42</v>
      </c>
      <c r="IB125" s="414">
        <v>4.29</v>
      </c>
      <c r="IC125" s="255">
        <v>4.13</v>
      </c>
      <c r="ID125" s="257">
        <v>4</v>
      </c>
      <c r="IE125" s="255">
        <v>4.01</v>
      </c>
      <c r="IF125" s="257">
        <v>3.88</v>
      </c>
      <c r="IG125" s="413">
        <v>3.9800000000000004</v>
      </c>
      <c r="IH125" s="414">
        <v>3.84</v>
      </c>
      <c r="II125" s="413">
        <v>3.87</v>
      </c>
      <c r="IJ125" s="414">
        <v>3.74</v>
      </c>
      <c r="IK125" s="413">
        <v>3.83</v>
      </c>
      <c r="IL125" s="414">
        <v>3.7</v>
      </c>
      <c r="IM125" s="413">
        <v>3.7</v>
      </c>
      <c r="IN125" s="414">
        <v>3.5599999999999996</v>
      </c>
      <c r="IO125" s="413">
        <v>3.37</v>
      </c>
      <c r="IP125" s="414">
        <v>3.2299999999999995</v>
      </c>
      <c r="IQ125" s="413">
        <v>3.3600000000000003</v>
      </c>
      <c r="IR125" s="414">
        <v>3.2199999999999998</v>
      </c>
      <c r="IS125" s="413">
        <v>2.9299999999999997</v>
      </c>
      <c r="IT125" s="414">
        <v>2.8</v>
      </c>
      <c r="IU125" s="413">
        <v>3</v>
      </c>
      <c r="IV125" s="414">
        <v>2.88</v>
      </c>
      <c r="IW125" s="413">
        <v>3.01</v>
      </c>
      <c r="IX125" s="414">
        <v>2.88</v>
      </c>
      <c r="IY125" s="413">
        <v>3.1100000000000003</v>
      </c>
      <c r="IZ125" s="414">
        <v>2.99</v>
      </c>
      <c r="JA125" s="413">
        <f>+INDEX('[1]CCSU-NSU-historical'!$1:$1048576,ROW(),+MATCH(JA$13,'[1]CCSU-NSU-historical'!$13:$13,0))</f>
        <v>3.16</v>
      </c>
      <c r="JB125" s="414">
        <f>+INDEX('[1]CCSU-NSU-historical'!$1:$1048576,ROW(),+MATCH(JB$13,'[1]CCSU-NSU-historical'!$13:$13,0)+1)</f>
        <v>3.04</v>
      </c>
      <c r="JC125" s="413">
        <v>3.06</v>
      </c>
      <c r="JD125" s="414">
        <v>2.9299999999999997</v>
      </c>
      <c r="JE125" s="413">
        <v>2.8</v>
      </c>
      <c r="JF125" s="414">
        <v>2.6799999999999997</v>
      </c>
      <c r="JG125" s="413">
        <v>2.17</v>
      </c>
      <c r="JH125" s="414">
        <v>2.04</v>
      </c>
      <c r="JI125" s="413">
        <v>1.96</v>
      </c>
      <c r="JJ125" s="414">
        <v>1.8199999999999998</v>
      </c>
      <c r="JK125" s="413">
        <v>1.97</v>
      </c>
      <c r="JL125" s="414">
        <v>1.82</v>
      </c>
      <c r="JM125" s="413">
        <v>2.0300000000000002</v>
      </c>
      <c r="JN125" s="414">
        <v>1.87</v>
      </c>
      <c r="JO125" s="413">
        <v>1.92</v>
      </c>
      <c r="JP125" s="414">
        <v>1.77</v>
      </c>
      <c r="JQ125" s="413">
        <v>1.9500000000000002</v>
      </c>
      <c r="JR125" s="414">
        <v>1.79</v>
      </c>
      <c r="JS125" s="413">
        <v>1.98</v>
      </c>
      <c r="JT125" s="414">
        <v>1.81</v>
      </c>
      <c r="JU125" s="413">
        <v>2.09</v>
      </c>
      <c r="JV125" s="414">
        <v>1.91</v>
      </c>
      <c r="JW125" s="413">
        <v>2.17</v>
      </c>
      <c r="JX125" s="414">
        <v>1.99</v>
      </c>
      <c r="JY125" s="413">
        <v>2.23</v>
      </c>
      <c r="JZ125" s="414">
        <v>2.04</v>
      </c>
    </row>
    <row r="126" spans="1:286" x14ac:dyDescent="0.3">
      <c r="A126" s="192" t="s">
        <v>234</v>
      </c>
      <c r="B126" s="192" t="s">
        <v>234</v>
      </c>
      <c r="C126" s="277"/>
      <c r="D126" s="278"/>
      <c r="E126" s="27" t="s">
        <v>162</v>
      </c>
      <c r="F126" s="263" t="s">
        <v>334</v>
      </c>
      <c r="G126" s="264">
        <v>1.2</v>
      </c>
      <c r="H126" s="265">
        <v>1.2</v>
      </c>
      <c r="I126" s="266">
        <v>5.0200000000000005</v>
      </c>
      <c r="J126" s="267">
        <v>4.92</v>
      </c>
      <c r="K126" s="266">
        <v>4.8600000000000003</v>
      </c>
      <c r="L126" s="267">
        <v>4.76</v>
      </c>
      <c r="M126" s="266">
        <v>4.8899999999999997</v>
      </c>
      <c r="N126" s="267">
        <v>4.79</v>
      </c>
      <c r="O126" s="266">
        <v>4.7</v>
      </c>
      <c r="P126" s="267">
        <v>4.5999999999999996</v>
      </c>
      <c r="Q126" s="266">
        <v>4.6900000000000004</v>
      </c>
      <c r="R126" s="267">
        <v>4.59</v>
      </c>
      <c r="S126" s="266">
        <v>4.7</v>
      </c>
      <c r="T126" s="267">
        <v>4.5999999999999996</v>
      </c>
      <c r="U126" s="266">
        <v>4.8899999999999997</v>
      </c>
      <c r="V126" s="267">
        <v>4.79</v>
      </c>
      <c r="W126" s="266">
        <v>5.03</v>
      </c>
      <c r="X126" s="267">
        <v>4.93</v>
      </c>
      <c r="Y126" s="266">
        <v>4.99</v>
      </c>
      <c r="Z126" s="267">
        <v>4.8899999999999997</v>
      </c>
      <c r="AA126" s="266">
        <v>5.03</v>
      </c>
      <c r="AB126" s="267">
        <v>4.93</v>
      </c>
      <c r="AC126" s="266">
        <v>5.15</v>
      </c>
      <c r="AD126" s="267">
        <v>5.05</v>
      </c>
      <c r="AE126" s="266">
        <v>4.72</v>
      </c>
      <c r="AF126" s="267">
        <v>4.62</v>
      </c>
      <c r="AG126" s="266">
        <v>4.5</v>
      </c>
      <c r="AH126" s="267">
        <v>4.4000000000000004</v>
      </c>
      <c r="AI126" s="266">
        <v>4.3099999999999996</v>
      </c>
      <c r="AJ126" s="267">
        <v>4.21</v>
      </c>
      <c r="AK126" s="266">
        <v>4</v>
      </c>
      <c r="AL126" s="267">
        <v>3.9000000000000004</v>
      </c>
      <c r="AM126" s="266">
        <v>3.95</v>
      </c>
      <c r="AN126" s="267">
        <v>3.8499999999999996</v>
      </c>
      <c r="AO126" s="266">
        <v>3.84</v>
      </c>
      <c r="AP126" s="267">
        <v>3.74</v>
      </c>
      <c r="AQ126" s="266">
        <v>4.0599999999999996</v>
      </c>
      <c r="AR126" s="267">
        <v>3.96</v>
      </c>
      <c r="AS126" s="266">
        <v>4.59</v>
      </c>
      <c r="AT126" s="267">
        <v>4.49</v>
      </c>
      <c r="AU126" s="266">
        <v>4.6900000000000004</v>
      </c>
      <c r="AV126" s="267">
        <v>4.59</v>
      </c>
      <c r="AW126" s="266">
        <v>4.88</v>
      </c>
      <c r="AX126" s="267">
        <v>4.78</v>
      </c>
      <c r="AY126" s="266">
        <v>4.71</v>
      </c>
      <c r="AZ126" s="267">
        <v>4.6100000000000003</v>
      </c>
      <c r="BA126" s="266">
        <v>4.76</v>
      </c>
      <c r="BB126" s="267">
        <v>4.66</v>
      </c>
      <c r="BC126" s="266">
        <v>4.47</v>
      </c>
      <c r="BD126" s="267">
        <v>4.37</v>
      </c>
      <c r="BE126" s="266">
        <v>4.3</v>
      </c>
      <c r="BF126" s="267">
        <v>4.2</v>
      </c>
      <c r="BG126" s="266">
        <v>4.3</v>
      </c>
      <c r="BH126" s="267">
        <v>4.2</v>
      </c>
      <c r="BI126" s="266">
        <v>3.5999999999999996</v>
      </c>
      <c r="BJ126" s="267">
        <v>3.5</v>
      </c>
      <c r="BK126" s="266">
        <v>3.2800000000000002</v>
      </c>
      <c r="BL126" s="267">
        <v>3.1799999999999997</v>
      </c>
      <c r="BM126" s="266">
        <v>3.45</v>
      </c>
      <c r="BN126" s="267">
        <v>3.3499999999999996</v>
      </c>
      <c r="BO126" s="266">
        <v>3.3099999999999996</v>
      </c>
      <c r="BP126" s="267">
        <v>3.21</v>
      </c>
      <c r="BQ126" s="266">
        <v>3.2800000000000002</v>
      </c>
      <c r="BR126" s="267">
        <v>3.1799999999999997</v>
      </c>
      <c r="BS126" s="266">
        <v>3.27</v>
      </c>
      <c r="BT126" s="267">
        <v>3.17</v>
      </c>
      <c r="BU126" s="266">
        <v>3.27</v>
      </c>
      <c r="BV126" s="267">
        <v>3.17</v>
      </c>
      <c r="BW126" s="266">
        <v>3.4699999999999998</v>
      </c>
      <c r="BX126" s="267">
        <v>3.37</v>
      </c>
      <c r="BY126" s="266">
        <v>3.3499999999999996</v>
      </c>
      <c r="BZ126" s="267">
        <v>3.25</v>
      </c>
      <c r="CA126" s="266">
        <v>3.1</v>
      </c>
      <c r="CB126" s="267">
        <v>3</v>
      </c>
      <c r="CC126" s="266">
        <v>2.92</v>
      </c>
      <c r="CD126" s="267">
        <v>2.8200000000000003</v>
      </c>
      <c r="CE126" s="266">
        <v>2.83</v>
      </c>
      <c r="CF126" s="267">
        <v>2.73</v>
      </c>
      <c r="CG126" s="266">
        <v>2.98</v>
      </c>
      <c r="CH126" s="267">
        <v>2.88</v>
      </c>
      <c r="CI126" s="266">
        <v>3.02</v>
      </c>
      <c r="CJ126" s="267">
        <v>2.92</v>
      </c>
      <c r="CK126" s="266">
        <v>3.05</v>
      </c>
      <c r="CL126" s="267">
        <v>2.95</v>
      </c>
      <c r="CM126" s="266">
        <v>2.95</v>
      </c>
      <c r="CN126" s="267">
        <v>2.8499999999999996</v>
      </c>
      <c r="CO126" s="266">
        <v>3.02</v>
      </c>
      <c r="CP126" s="267">
        <v>2.92</v>
      </c>
      <c r="CQ126" s="266">
        <v>3.21</v>
      </c>
      <c r="CR126" s="267">
        <v>3.11</v>
      </c>
      <c r="CS126" s="266">
        <v>3.2800000000000002</v>
      </c>
      <c r="CT126" s="267">
        <v>3.1799999999999997</v>
      </c>
      <c r="CU126" s="266">
        <v>3.26</v>
      </c>
      <c r="CV126" s="267">
        <v>3.16</v>
      </c>
      <c r="CW126" s="266">
        <v>3.06</v>
      </c>
      <c r="CX126" s="267">
        <v>2.96</v>
      </c>
      <c r="CY126" s="266">
        <v>3.23</v>
      </c>
      <c r="CZ126" s="267">
        <v>3.13</v>
      </c>
      <c r="DA126" s="266">
        <v>3.5999999999999996</v>
      </c>
      <c r="DB126" s="267">
        <v>3.5</v>
      </c>
      <c r="DC126" s="266">
        <v>3.88</v>
      </c>
      <c r="DD126" s="267">
        <v>3.7800000000000002</v>
      </c>
      <c r="DE126" s="266">
        <v>4.04</v>
      </c>
      <c r="DF126" s="267">
        <v>3.9400000000000004</v>
      </c>
      <c r="DG126" s="266">
        <v>4.1100000000000003</v>
      </c>
      <c r="DH126" s="267">
        <v>4.01</v>
      </c>
      <c r="DI126" s="266">
        <v>3.92</v>
      </c>
      <c r="DJ126" s="267">
        <v>3.8200000000000003</v>
      </c>
      <c r="DK126" s="266">
        <v>4.0200000000000005</v>
      </c>
      <c r="DL126" s="267">
        <v>3.92</v>
      </c>
      <c r="DM126" s="266">
        <v>4.2</v>
      </c>
      <c r="DN126" s="267">
        <v>4.0999999999999996</v>
      </c>
      <c r="DO126" s="266">
        <v>4.16</v>
      </c>
      <c r="DP126" s="267">
        <v>4.0599999999999996</v>
      </c>
      <c r="DQ126" s="266">
        <v>4.01</v>
      </c>
      <c r="DR126" s="267">
        <v>3.91</v>
      </c>
      <c r="DS126" s="266">
        <v>4.0200000000000005</v>
      </c>
      <c r="DT126" s="267">
        <v>3.92</v>
      </c>
      <c r="DU126" s="266">
        <v>4.01</v>
      </c>
      <c r="DV126" s="267">
        <v>3.91</v>
      </c>
      <c r="DW126" s="266">
        <v>3.8600000000000003</v>
      </c>
      <c r="DX126" s="267">
        <v>3.76</v>
      </c>
      <c r="DY126" s="266">
        <v>3.9000000000000004</v>
      </c>
      <c r="DZ126" s="267">
        <v>3.8</v>
      </c>
      <c r="EA126" s="266">
        <v>3.84</v>
      </c>
      <c r="EB126" s="267">
        <v>3.74</v>
      </c>
      <c r="EC126" s="266">
        <v>3.7199999999999998</v>
      </c>
      <c r="ED126" s="267">
        <v>3.62</v>
      </c>
      <c r="EE126" s="266">
        <v>3.83</v>
      </c>
      <c r="EF126" s="267">
        <v>3.7299999999999995</v>
      </c>
      <c r="EG126" s="266">
        <v>3.5999999999999996</v>
      </c>
      <c r="EH126" s="267">
        <v>3.5</v>
      </c>
      <c r="EI126" s="266">
        <v>3.63</v>
      </c>
      <c r="EJ126" s="267">
        <v>3.5300000000000002</v>
      </c>
      <c r="EK126" s="266">
        <v>3.5</v>
      </c>
      <c r="EL126" s="267">
        <v>3.4000000000000004</v>
      </c>
      <c r="EM126" s="266">
        <v>3.1799999999999997</v>
      </c>
      <c r="EN126" s="267">
        <v>3.08</v>
      </c>
      <c r="EO126" s="266">
        <v>3.2800000000000002</v>
      </c>
      <c r="EP126" s="267">
        <v>3.1799999999999997</v>
      </c>
      <c r="EQ126" s="266">
        <v>3.34</v>
      </c>
      <c r="ER126" s="267">
        <v>3.24</v>
      </c>
      <c r="ES126" s="266">
        <v>3.24</v>
      </c>
      <c r="ET126" s="267">
        <v>3.1399999999999997</v>
      </c>
      <c r="EU126" s="266">
        <v>3.5</v>
      </c>
      <c r="EV126" s="267">
        <v>3.4000000000000004</v>
      </c>
      <c r="EW126" s="266">
        <v>3.66</v>
      </c>
      <c r="EX126" s="267">
        <v>3.5599999999999996</v>
      </c>
      <c r="EY126" s="266">
        <v>3.63</v>
      </c>
      <c r="EZ126" s="267">
        <v>3.5300000000000002</v>
      </c>
      <c r="FA126" s="266">
        <v>3.4699999999999998</v>
      </c>
      <c r="FB126" s="267">
        <v>3.37</v>
      </c>
      <c r="FC126" s="266">
        <v>3.4699999999999998</v>
      </c>
      <c r="FD126" s="267">
        <v>3.37</v>
      </c>
      <c r="FE126" s="266">
        <v>3.37</v>
      </c>
      <c r="FF126" s="267">
        <v>3.2699999999999996</v>
      </c>
      <c r="FG126" s="266">
        <v>3.5599999999999996</v>
      </c>
      <c r="FH126" s="267">
        <v>3.46</v>
      </c>
      <c r="FI126" s="266">
        <v>3.54</v>
      </c>
      <c r="FJ126" s="267">
        <v>3.4400000000000004</v>
      </c>
      <c r="FK126" s="266">
        <v>3.3899999999999997</v>
      </c>
      <c r="FL126" s="267">
        <v>3.29</v>
      </c>
      <c r="FM126" s="266">
        <v>3.08</v>
      </c>
      <c r="FN126" s="267">
        <v>2.98</v>
      </c>
      <c r="FO126" s="266">
        <v>3.19</v>
      </c>
      <c r="FP126" s="267">
        <v>3.09</v>
      </c>
      <c r="FQ126" s="266">
        <v>3.1100000000000003</v>
      </c>
      <c r="FR126" s="267">
        <v>3.01</v>
      </c>
      <c r="FS126" s="266">
        <v>3.1100000000000003</v>
      </c>
      <c r="FT126" s="267">
        <v>3.01</v>
      </c>
      <c r="FU126" s="266">
        <v>2.94</v>
      </c>
      <c r="FV126" s="267">
        <v>2.84</v>
      </c>
      <c r="FW126" s="266">
        <v>2.8</v>
      </c>
      <c r="FX126" s="267">
        <v>2.7</v>
      </c>
      <c r="FY126" s="266">
        <v>2.8600000000000003</v>
      </c>
      <c r="FZ126" s="267">
        <v>2.76</v>
      </c>
      <c r="GA126" s="266">
        <v>2.9299999999999997</v>
      </c>
      <c r="GB126" s="267">
        <v>2.83</v>
      </c>
      <c r="GC126" s="266">
        <v>3.06</v>
      </c>
      <c r="GD126" s="267">
        <v>2.96</v>
      </c>
      <c r="GE126" s="266">
        <v>3.4400000000000004</v>
      </c>
      <c r="GF126" s="267">
        <v>3.34</v>
      </c>
      <c r="GG126" s="266">
        <v>3.79</v>
      </c>
      <c r="GH126" s="267">
        <v>3.6900000000000004</v>
      </c>
      <c r="GI126" s="266">
        <v>3.7300000000000004</v>
      </c>
      <c r="GJ126" s="267">
        <v>3.63</v>
      </c>
      <c r="GK126" s="266">
        <v>3.7199999999999998</v>
      </c>
      <c r="GL126" s="267">
        <v>3.62</v>
      </c>
      <c r="GM126" s="266">
        <v>3.7817391304347829</v>
      </c>
      <c r="GN126" s="267">
        <v>3.6817391304347824</v>
      </c>
      <c r="GO126" s="266">
        <v>3.5973684210526322</v>
      </c>
      <c r="GP126" s="267">
        <v>3.4973684210526317</v>
      </c>
      <c r="GQ126" s="266">
        <v>3.6036363636363635</v>
      </c>
      <c r="GR126" s="267">
        <v>3.503636363636363</v>
      </c>
      <c r="GS126" s="266">
        <v>3.4868181818181823</v>
      </c>
      <c r="GT126" s="267">
        <v>3.3868181818181817</v>
      </c>
      <c r="GU126" s="266">
        <v>3.6179999999999994</v>
      </c>
      <c r="GV126" s="267">
        <v>3.5179999999999998</v>
      </c>
      <c r="GW126" s="266">
        <v>3.5091304347826089</v>
      </c>
      <c r="GX126" s="267">
        <v>3.4091304347826092</v>
      </c>
      <c r="GY126" s="266">
        <v>3.5020000000000007</v>
      </c>
      <c r="GZ126" s="267">
        <v>3.4020000000000001</v>
      </c>
      <c r="HA126" s="266">
        <v>3.66</v>
      </c>
      <c r="HB126" s="267">
        <v>3.5600000000000005</v>
      </c>
      <c r="HC126" s="266">
        <v>3.6533333333333333</v>
      </c>
      <c r="HD126" s="267">
        <v>3.5533333333333328</v>
      </c>
      <c r="HE126" s="266">
        <v>3.7024999999999997</v>
      </c>
      <c r="HF126" s="267">
        <v>3.6025</v>
      </c>
      <c r="HG126" s="266">
        <v>3.883809523809524</v>
      </c>
      <c r="HH126" s="267">
        <v>3.7838095238095244</v>
      </c>
      <c r="HI126" s="266">
        <v>4.1589473684210523</v>
      </c>
      <c r="HJ126" s="267">
        <v>4.0589473684210526</v>
      </c>
      <c r="HK126" s="266">
        <v>4.1423809523809529</v>
      </c>
      <c r="HL126" s="267">
        <v>4.0423809523809524</v>
      </c>
      <c r="HM126" s="266">
        <v>4.1690476190476193</v>
      </c>
      <c r="HN126" s="267">
        <v>4.0690476190476188</v>
      </c>
      <c r="HO126" s="266">
        <v>4.2777272727272733</v>
      </c>
      <c r="HP126" s="267">
        <v>4.1777272727272727</v>
      </c>
      <c r="HQ126" s="266">
        <v>4.2123809523809523</v>
      </c>
      <c r="HR126" s="267">
        <v>4.1123809523809527</v>
      </c>
      <c r="HS126" s="266">
        <v>4.1900000000000004</v>
      </c>
      <c r="HT126" s="267">
        <v>4.09</v>
      </c>
      <c r="HU126" s="266">
        <v>4.1900000000000004</v>
      </c>
      <c r="HV126" s="267">
        <v>4.09</v>
      </c>
      <c r="HW126" s="266">
        <v>4.3</v>
      </c>
      <c r="HX126" s="267">
        <v>4.2</v>
      </c>
      <c r="HY126" s="266">
        <v>4.45</v>
      </c>
      <c r="HZ126" s="267">
        <v>4.3499999999999996</v>
      </c>
      <c r="IA126" s="266">
        <v>4.42</v>
      </c>
      <c r="IB126" s="267">
        <v>4.32</v>
      </c>
      <c r="IC126" s="266">
        <v>4.13</v>
      </c>
      <c r="ID126" s="267">
        <v>4.03</v>
      </c>
      <c r="IE126" s="266">
        <v>4.01</v>
      </c>
      <c r="IF126" s="267">
        <v>3.91</v>
      </c>
      <c r="IG126" s="266">
        <v>3.9800000000000004</v>
      </c>
      <c r="IH126" s="267">
        <v>3.88</v>
      </c>
      <c r="II126" s="266">
        <v>3.87</v>
      </c>
      <c r="IJ126" s="267">
        <v>3.7699999999999996</v>
      </c>
      <c r="IK126" s="266">
        <v>3.83</v>
      </c>
      <c r="IL126" s="267">
        <v>3.7299999999999995</v>
      </c>
      <c r="IM126" s="266">
        <v>3.7</v>
      </c>
      <c r="IN126" s="267">
        <v>3.5999999999999996</v>
      </c>
      <c r="IO126" s="266">
        <v>3.37</v>
      </c>
      <c r="IP126" s="267">
        <v>3.2699999999999996</v>
      </c>
      <c r="IQ126" s="266">
        <v>3.3600000000000003</v>
      </c>
      <c r="IR126" s="267">
        <v>3.26</v>
      </c>
      <c r="IS126" s="266">
        <v>2.9299999999999997</v>
      </c>
      <c r="IT126" s="267">
        <v>2.83</v>
      </c>
      <c r="IU126" s="266">
        <v>3</v>
      </c>
      <c r="IV126" s="267">
        <v>2.9</v>
      </c>
      <c r="IW126" s="266">
        <v>3.01</v>
      </c>
      <c r="IX126" s="267">
        <v>2.91</v>
      </c>
      <c r="IY126" s="266">
        <v>3.1100000000000003</v>
      </c>
      <c r="IZ126" s="267">
        <v>3.01</v>
      </c>
      <c r="JA126" s="266">
        <f>+INDEX('[1]CCSU-NSU-historical'!$1:$1048576,ROW(),+MATCH(JA$13,'[1]CCSU-NSU-historical'!$13:$13,0))</f>
        <v>3.16</v>
      </c>
      <c r="JB126" s="267">
        <f>+INDEX('[1]CCSU-NSU-historical'!$1:$1048576,ROW(),+MATCH(JB$13,'[1]CCSU-NSU-historical'!$13:$13,0)+1)</f>
        <v>3.06</v>
      </c>
      <c r="JC126" s="266">
        <v>3.06</v>
      </c>
      <c r="JD126" s="267">
        <v>2.96</v>
      </c>
      <c r="JE126" s="266">
        <v>2.8</v>
      </c>
      <c r="JF126" s="267">
        <v>2.7</v>
      </c>
      <c r="JG126" s="266">
        <v>2.17</v>
      </c>
      <c r="JH126" s="267">
        <v>2.0699999999999998</v>
      </c>
      <c r="JI126" s="266">
        <v>1.96</v>
      </c>
      <c r="JJ126" s="267">
        <v>1.8599999999999999</v>
      </c>
      <c r="JK126" s="266">
        <v>1.97</v>
      </c>
      <c r="JL126" s="267">
        <v>1.87</v>
      </c>
      <c r="JM126" s="266">
        <v>2.0300000000000002</v>
      </c>
      <c r="JN126" s="267">
        <v>1.93</v>
      </c>
      <c r="JO126" s="266">
        <v>1.92</v>
      </c>
      <c r="JP126" s="267">
        <v>1.8199999999999998</v>
      </c>
      <c r="JQ126" s="266">
        <v>1.9500000000000002</v>
      </c>
      <c r="JR126" s="267">
        <v>1.85</v>
      </c>
      <c r="JS126" s="266">
        <v>1.98</v>
      </c>
      <c r="JT126" s="267">
        <v>1.88</v>
      </c>
      <c r="JU126" s="266">
        <v>2.09</v>
      </c>
      <c r="JV126" s="267">
        <v>1.99</v>
      </c>
      <c r="JW126" s="266">
        <v>2.17</v>
      </c>
      <c r="JX126" s="267">
        <v>2.0699999999999998</v>
      </c>
      <c r="JY126" s="266">
        <v>2.23</v>
      </c>
      <c r="JZ126" s="267">
        <v>2.13</v>
      </c>
    </row>
    <row r="127" spans="1:286" x14ac:dyDescent="0.3">
      <c r="A127" s="242" t="s">
        <v>235</v>
      </c>
      <c r="B127" s="242" t="s">
        <v>235</v>
      </c>
      <c r="C127" s="281" t="s">
        <v>236</v>
      </c>
      <c r="D127" s="282" t="s">
        <v>67</v>
      </c>
      <c r="E127" s="26" t="s">
        <v>131</v>
      </c>
      <c r="F127" s="245" t="s">
        <v>242</v>
      </c>
      <c r="G127" s="246">
        <v>0</v>
      </c>
      <c r="H127" s="247">
        <v>0</v>
      </c>
      <c r="I127" s="248" t="s">
        <v>133</v>
      </c>
      <c r="J127" s="249" t="s">
        <v>133</v>
      </c>
      <c r="K127" s="248" t="s">
        <v>133</v>
      </c>
      <c r="L127" s="249" t="s">
        <v>133</v>
      </c>
      <c r="M127" s="248" t="s">
        <v>133</v>
      </c>
      <c r="N127" s="249" t="s">
        <v>133</v>
      </c>
      <c r="O127" s="248" t="s">
        <v>133</v>
      </c>
      <c r="P127" s="249" t="s">
        <v>133</v>
      </c>
      <c r="Q127" s="248" t="s">
        <v>133</v>
      </c>
      <c r="R127" s="249" t="s">
        <v>133</v>
      </c>
      <c r="S127" s="248" t="s">
        <v>133</v>
      </c>
      <c r="T127" s="249" t="s">
        <v>133</v>
      </c>
      <c r="U127" s="248" t="s">
        <v>133</v>
      </c>
      <c r="V127" s="249" t="s">
        <v>133</v>
      </c>
      <c r="W127" s="248" t="s">
        <v>133</v>
      </c>
      <c r="X127" s="249" t="s">
        <v>133</v>
      </c>
      <c r="Y127" s="248" t="s">
        <v>133</v>
      </c>
      <c r="Z127" s="249" t="s">
        <v>133</v>
      </c>
      <c r="AA127" s="248" t="s">
        <v>133</v>
      </c>
      <c r="AB127" s="249" t="s">
        <v>133</v>
      </c>
      <c r="AC127" s="248" t="s">
        <v>133</v>
      </c>
      <c r="AD127" s="249" t="s">
        <v>133</v>
      </c>
      <c r="AE127" s="248" t="s">
        <v>133</v>
      </c>
      <c r="AF127" s="249" t="s">
        <v>133</v>
      </c>
      <c r="AG127" s="248" t="s">
        <v>133</v>
      </c>
      <c r="AH127" s="249" t="s">
        <v>133</v>
      </c>
      <c r="AI127" s="248" t="s">
        <v>133</v>
      </c>
      <c r="AJ127" s="249" t="s">
        <v>133</v>
      </c>
      <c r="AK127" s="248" t="s">
        <v>133</v>
      </c>
      <c r="AL127" s="249" t="s">
        <v>133</v>
      </c>
      <c r="AM127" s="248" t="s">
        <v>133</v>
      </c>
      <c r="AN127" s="249" t="s">
        <v>133</v>
      </c>
      <c r="AO127" s="248" t="s">
        <v>133</v>
      </c>
      <c r="AP127" s="249" t="s">
        <v>133</v>
      </c>
      <c r="AQ127" s="248" t="s">
        <v>133</v>
      </c>
      <c r="AR127" s="249" t="s">
        <v>133</v>
      </c>
      <c r="AS127" s="248" t="s">
        <v>133</v>
      </c>
      <c r="AT127" s="249" t="s">
        <v>133</v>
      </c>
      <c r="AU127" s="248" t="s">
        <v>133</v>
      </c>
      <c r="AV127" s="249" t="s">
        <v>133</v>
      </c>
      <c r="AW127" s="248" t="s">
        <v>133</v>
      </c>
      <c r="AX127" s="249" t="s">
        <v>133</v>
      </c>
      <c r="AY127" s="248" t="s">
        <v>133</v>
      </c>
      <c r="AZ127" s="249" t="s">
        <v>133</v>
      </c>
      <c r="BA127" s="248" t="s">
        <v>133</v>
      </c>
      <c r="BB127" s="249" t="s">
        <v>133</v>
      </c>
      <c r="BC127" s="248" t="s">
        <v>133</v>
      </c>
      <c r="BD127" s="249" t="s">
        <v>133</v>
      </c>
      <c r="BE127" s="248" t="s">
        <v>133</v>
      </c>
      <c r="BF127" s="249" t="s">
        <v>133</v>
      </c>
      <c r="BG127" s="248" t="s">
        <v>133</v>
      </c>
      <c r="BH127" s="249" t="s">
        <v>133</v>
      </c>
      <c r="BI127" s="248" t="s">
        <v>133</v>
      </c>
      <c r="BJ127" s="249" t="s">
        <v>133</v>
      </c>
      <c r="BK127" s="248" t="s">
        <v>133</v>
      </c>
      <c r="BL127" s="249" t="s">
        <v>133</v>
      </c>
      <c r="BM127" s="248" t="s">
        <v>133</v>
      </c>
      <c r="BN127" s="249" t="s">
        <v>133</v>
      </c>
      <c r="BO127" s="248" t="s">
        <v>133</v>
      </c>
      <c r="BP127" s="249" t="s">
        <v>133</v>
      </c>
      <c r="BQ127" s="248" t="s">
        <v>133</v>
      </c>
      <c r="BR127" s="249" t="s">
        <v>133</v>
      </c>
      <c r="BS127" s="248" t="s">
        <v>133</v>
      </c>
      <c r="BT127" s="249" t="s">
        <v>133</v>
      </c>
      <c r="BU127" s="248" t="s">
        <v>133</v>
      </c>
      <c r="BV127" s="249" t="s">
        <v>133</v>
      </c>
      <c r="BW127" s="248" t="s">
        <v>133</v>
      </c>
      <c r="BX127" s="249" t="s">
        <v>133</v>
      </c>
      <c r="BY127" s="248" t="s">
        <v>133</v>
      </c>
      <c r="BZ127" s="249" t="s">
        <v>133</v>
      </c>
      <c r="CA127" s="248" t="s">
        <v>133</v>
      </c>
      <c r="CB127" s="249" t="s">
        <v>133</v>
      </c>
      <c r="CC127" s="248" t="s">
        <v>133</v>
      </c>
      <c r="CD127" s="249" t="s">
        <v>133</v>
      </c>
      <c r="CE127" s="248" t="s">
        <v>133</v>
      </c>
      <c r="CF127" s="249" t="s">
        <v>133</v>
      </c>
      <c r="CG127" s="248" t="s">
        <v>133</v>
      </c>
      <c r="CH127" s="249" t="s">
        <v>133</v>
      </c>
      <c r="CI127" s="248" t="s">
        <v>133</v>
      </c>
      <c r="CJ127" s="249" t="s">
        <v>133</v>
      </c>
      <c r="CK127" s="248" t="s">
        <v>133</v>
      </c>
      <c r="CL127" s="249" t="s">
        <v>133</v>
      </c>
      <c r="CM127" s="248" t="s">
        <v>133</v>
      </c>
      <c r="CN127" s="249" t="s">
        <v>133</v>
      </c>
      <c r="CO127" s="248" t="s">
        <v>133</v>
      </c>
      <c r="CP127" s="249" t="s">
        <v>133</v>
      </c>
      <c r="CQ127" s="248" t="s">
        <v>133</v>
      </c>
      <c r="CR127" s="249" t="s">
        <v>133</v>
      </c>
      <c r="CS127" s="248" t="s">
        <v>133</v>
      </c>
      <c r="CT127" s="249" t="s">
        <v>133</v>
      </c>
      <c r="CU127" s="248" t="s">
        <v>133</v>
      </c>
      <c r="CV127" s="249" t="s">
        <v>133</v>
      </c>
      <c r="CW127" s="248" t="s">
        <v>133</v>
      </c>
      <c r="CX127" s="249" t="s">
        <v>133</v>
      </c>
      <c r="CY127" s="248" t="s">
        <v>133</v>
      </c>
      <c r="CZ127" s="249" t="s">
        <v>133</v>
      </c>
      <c r="DA127" s="248" t="s">
        <v>133</v>
      </c>
      <c r="DB127" s="249" t="s">
        <v>133</v>
      </c>
      <c r="DC127" s="248" t="s">
        <v>133</v>
      </c>
      <c r="DD127" s="249" t="s">
        <v>133</v>
      </c>
      <c r="DE127" s="248" t="s">
        <v>133</v>
      </c>
      <c r="DF127" s="249" t="s">
        <v>133</v>
      </c>
      <c r="DG127" s="248" t="s">
        <v>133</v>
      </c>
      <c r="DH127" s="249" t="s">
        <v>133</v>
      </c>
      <c r="DI127" s="248" t="s">
        <v>133</v>
      </c>
      <c r="DJ127" s="249" t="s">
        <v>133</v>
      </c>
      <c r="DK127" s="248" t="s">
        <v>133</v>
      </c>
      <c r="DL127" s="249" t="s">
        <v>133</v>
      </c>
      <c r="DM127" s="248" t="s">
        <v>133</v>
      </c>
      <c r="DN127" s="249" t="s">
        <v>133</v>
      </c>
      <c r="DO127" s="248" t="s">
        <v>133</v>
      </c>
      <c r="DP127" s="249" t="s">
        <v>133</v>
      </c>
      <c r="DQ127" s="248" t="s">
        <v>133</v>
      </c>
      <c r="DR127" s="249" t="s">
        <v>133</v>
      </c>
      <c r="DS127" s="248" t="s">
        <v>133</v>
      </c>
      <c r="DT127" s="249" t="s">
        <v>133</v>
      </c>
      <c r="DU127" s="248" t="s">
        <v>133</v>
      </c>
      <c r="DV127" s="249" t="s">
        <v>133</v>
      </c>
      <c r="DW127" s="248" t="s">
        <v>133</v>
      </c>
      <c r="DX127" s="249" t="s">
        <v>133</v>
      </c>
      <c r="DY127" s="248" t="s">
        <v>133</v>
      </c>
      <c r="DZ127" s="249" t="s">
        <v>133</v>
      </c>
      <c r="EA127" s="248" t="s">
        <v>133</v>
      </c>
      <c r="EB127" s="249" t="s">
        <v>133</v>
      </c>
      <c r="EC127" s="248" t="s">
        <v>133</v>
      </c>
      <c r="ED127" s="249" t="s">
        <v>133</v>
      </c>
      <c r="EE127" s="248" t="s">
        <v>133</v>
      </c>
      <c r="EF127" s="249" t="s">
        <v>133</v>
      </c>
      <c r="EG127" s="248" t="s">
        <v>133</v>
      </c>
      <c r="EH127" s="249" t="s">
        <v>133</v>
      </c>
      <c r="EI127" s="248" t="s">
        <v>133</v>
      </c>
      <c r="EJ127" s="249" t="s">
        <v>133</v>
      </c>
      <c r="EK127" s="248" t="s">
        <v>133</v>
      </c>
      <c r="EL127" s="249" t="s">
        <v>133</v>
      </c>
      <c r="EM127" s="248" t="s">
        <v>133</v>
      </c>
      <c r="EN127" s="249" t="s">
        <v>133</v>
      </c>
      <c r="EO127" s="248" t="s">
        <v>133</v>
      </c>
      <c r="EP127" s="249" t="s">
        <v>133</v>
      </c>
      <c r="EQ127" s="248" t="s">
        <v>133</v>
      </c>
      <c r="ER127" s="249" t="s">
        <v>133</v>
      </c>
      <c r="ES127" s="248" t="s">
        <v>133</v>
      </c>
      <c r="ET127" s="249" t="s">
        <v>133</v>
      </c>
      <c r="EU127" s="248" t="s">
        <v>133</v>
      </c>
      <c r="EV127" s="249" t="s">
        <v>133</v>
      </c>
      <c r="EW127" s="248" t="s">
        <v>133</v>
      </c>
      <c r="EX127" s="249" t="s">
        <v>133</v>
      </c>
      <c r="EY127" s="248" t="s">
        <v>133</v>
      </c>
      <c r="EZ127" s="249" t="s">
        <v>133</v>
      </c>
      <c r="FA127" s="248" t="s">
        <v>133</v>
      </c>
      <c r="FB127" s="249" t="s">
        <v>133</v>
      </c>
      <c r="FC127" s="248" t="s">
        <v>133</v>
      </c>
      <c r="FD127" s="249" t="s">
        <v>133</v>
      </c>
      <c r="FE127" s="248" t="s">
        <v>133</v>
      </c>
      <c r="FF127" s="249" t="s">
        <v>133</v>
      </c>
      <c r="FG127" s="248" t="s">
        <v>133</v>
      </c>
      <c r="FH127" s="249" t="s">
        <v>133</v>
      </c>
      <c r="FI127" s="248" t="s">
        <v>133</v>
      </c>
      <c r="FJ127" s="249" t="s">
        <v>133</v>
      </c>
      <c r="FK127" s="248" t="s">
        <v>133</v>
      </c>
      <c r="FL127" s="249" t="s">
        <v>133</v>
      </c>
      <c r="FM127" s="248" t="s">
        <v>133</v>
      </c>
      <c r="FN127" s="249" t="s">
        <v>133</v>
      </c>
      <c r="FO127" s="248" t="s">
        <v>133</v>
      </c>
      <c r="FP127" s="249" t="s">
        <v>133</v>
      </c>
      <c r="FQ127" s="248" t="s">
        <v>133</v>
      </c>
      <c r="FR127" s="249" t="s">
        <v>133</v>
      </c>
      <c r="FS127" s="248" t="s">
        <v>133</v>
      </c>
      <c r="FT127" s="249" t="s">
        <v>133</v>
      </c>
      <c r="FU127" s="248" t="s">
        <v>133</v>
      </c>
      <c r="FV127" s="249" t="s">
        <v>133</v>
      </c>
      <c r="FW127" s="248" t="s">
        <v>133</v>
      </c>
      <c r="FX127" s="249" t="s">
        <v>133</v>
      </c>
      <c r="FY127" s="248" t="s">
        <v>133</v>
      </c>
      <c r="FZ127" s="249" t="s">
        <v>133</v>
      </c>
      <c r="GA127" s="248" t="s">
        <v>133</v>
      </c>
      <c r="GB127" s="249" t="s">
        <v>133</v>
      </c>
      <c r="GC127" s="248" t="s">
        <v>133</v>
      </c>
      <c r="GD127" s="249" t="s">
        <v>133</v>
      </c>
      <c r="GE127" s="248" t="s">
        <v>133</v>
      </c>
      <c r="GF127" s="249" t="s">
        <v>133</v>
      </c>
      <c r="GG127" s="248" t="s">
        <v>133</v>
      </c>
      <c r="GH127" s="249" t="s">
        <v>133</v>
      </c>
      <c r="GI127" s="248" t="s">
        <v>133</v>
      </c>
      <c r="GJ127" s="249" t="s">
        <v>133</v>
      </c>
      <c r="GK127" s="248" t="s">
        <v>133</v>
      </c>
      <c r="GL127" s="249" t="s">
        <v>133</v>
      </c>
      <c r="GM127" s="248" t="s">
        <v>133</v>
      </c>
      <c r="GN127" s="249" t="s">
        <v>133</v>
      </c>
      <c r="GO127" s="248" t="s">
        <v>133</v>
      </c>
      <c r="GP127" s="249" t="s">
        <v>133</v>
      </c>
      <c r="GQ127" s="248" t="s">
        <v>133</v>
      </c>
      <c r="GR127" s="249" t="s">
        <v>133</v>
      </c>
      <c r="GS127" s="248" t="s">
        <v>133</v>
      </c>
      <c r="GT127" s="249" t="s">
        <v>133</v>
      </c>
      <c r="GU127" s="248" t="s">
        <v>133</v>
      </c>
      <c r="GV127" s="249" t="s">
        <v>133</v>
      </c>
      <c r="GW127" s="248" t="s">
        <v>133</v>
      </c>
      <c r="GX127" s="249" t="s">
        <v>133</v>
      </c>
      <c r="GY127" s="248" t="s">
        <v>133</v>
      </c>
      <c r="GZ127" s="249" t="s">
        <v>133</v>
      </c>
      <c r="HA127" s="248" t="s">
        <v>133</v>
      </c>
      <c r="HB127" s="249" t="s">
        <v>133</v>
      </c>
      <c r="HC127" s="248" t="s">
        <v>133</v>
      </c>
      <c r="HD127" s="249" t="s">
        <v>133</v>
      </c>
      <c r="HE127" s="248" t="s">
        <v>133</v>
      </c>
      <c r="HF127" s="249" t="s">
        <v>133</v>
      </c>
      <c r="HG127" s="248" t="s">
        <v>133</v>
      </c>
      <c r="HH127" s="249" t="s">
        <v>133</v>
      </c>
      <c r="HI127" s="248" t="s">
        <v>133</v>
      </c>
      <c r="HJ127" s="249" t="s">
        <v>133</v>
      </c>
      <c r="HK127" s="248" t="s">
        <v>133</v>
      </c>
      <c r="HL127" s="249" t="s">
        <v>133</v>
      </c>
      <c r="HM127" s="248" t="s">
        <v>133</v>
      </c>
      <c r="HN127" s="249" t="s">
        <v>133</v>
      </c>
      <c r="HO127" s="248" t="s">
        <v>133</v>
      </c>
      <c r="HP127" s="249" t="s">
        <v>133</v>
      </c>
      <c r="HQ127" s="248" t="s">
        <v>133</v>
      </c>
      <c r="HR127" s="249" t="s">
        <v>133</v>
      </c>
      <c r="HS127" s="248" t="s">
        <v>133</v>
      </c>
      <c r="HT127" s="249" t="s">
        <v>133</v>
      </c>
      <c r="HU127" s="248" t="s">
        <v>133</v>
      </c>
      <c r="HV127" s="249" t="s">
        <v>133</v>
      </c>
      <c r="HW127" s="244" t="s">
        <v>133</v>
      </c>
      <c r="HX127" s="249" t="s">
        <v>133</v>
      </c>
      <c r="HY127" s="244" t="s">
        <v>133</v>
      </c>
      <c r="HZ127" s="249" t="s">
        <v>133</v>
      </c>
      <c r="IA127" s="244" t="s">
        <v>133</v>
      </c>
      <c r="IB127" s="249" t="s">
        <v>133</v>
      </c>
      <c r="IC127" s="248" t="s">
        <v>133</v>
      </c>
      <c r="ID127" s="249" t="s">
        <v>133</v>
      </c>
      <c r="IE127" s="248" t="s">
        <v>133</v>
      </c>
      <c r="IF127" s="249" t="s">
        <v>133</v>
      </c>
      <c r="IG127" s="248" t="s">
        <v>133</v>
      </c>
      <c r="IH127" s="249" t="s">
        <v>133</v>
      </c>
      <c r="II127" s="248" t="s">
        <v>133</v>
      </c>
      <c r="IJ127" s="249" t="s">
        <v>133</v>
      </c>
      <c r="IK127" s="244" t="s">
        <v>133</v>
      </c>
      <c r="IL127" s="249" t="s">
        <v>133</v>
      </c>
      <c r="IM127" s="244" t="s">
        <v>133</v>
      </c>
      <c r="IN127" s="249" t="s">
        <v>133</v>
      </c>
      <c r="IO127" s="244" t="s">
        <v>133</v>
      </c>
      <c r="IP127" s="249" t="s">
        <v>133</v>
      </c>
      <c r="IQ127" s="244" t="s">
        <v>133</v>
      </c>
      <c r="IR127" s="249" t="s">
        <v>133</v>
      </c>
      <c r="IS127" s="244" t="s">
        <v>133</v>
      </c>
      <c r="IT127" s="249" t="s">
        <v>133</v>
      </c>
      <c r="IU127" s="248" t="s">
        <v>133</v>
      </c>
      <c r="IV127" s="249" t="s">
        <v>133</v>
      </c>
      <c r="IW127" s="244" t="s">
        <v>133</v>
      </c>
      <c r="IX127" s="249" t="s">
        <v>133</v>
      </c>
      <c r="IY127" s="244" t="s">
        <v>133</v>
      </c>
      <c r="IZ127" s="249" t="s">
        <v>133</v>
      </c>
      <c r="JA127" s="244" t="s">
        <v>133</v>
      </c>
      <c r="JB127" s="249" t="s">
        <v>133</v>
      </c>
      <c r="JC127" s="244" t="s">
        <v>133</v>
      </c>
      <c r="JD127" s="249" t="s">
        <v>133</v>
      </c>
      <c r="JE127" s="244" t="s">
        <v>133</v>
      </c>
      <c r="JF127" s="249" t="s">
        <v>133</v>
      </c>
      <c r="JG127" s="244" t="s">
        <v>133</v>
      </c>
      <c r="JH127" s="249" t="s">
        <v>133</v>
      </c>
      <c r="JI127" s="244" t="s">
        <v>133</v>
      </c>
      <c r="JJ127" s="249" t="s">
        <v>133</v>
      </c>
      <c r="JK127" s="244" t="s">
        <v>133</v>
      </c>
      <c r="JL127" s="249" t="s">
        <v>133</v>
      </c>
      <c r="JM127" s="244" t="s">
        <v>133</v>
      </c>
      <c r="JN127" s="249" t="s">
        <v>133</v>
      </c>
      <c r="JO127" s="244" t="s">
        <v>133</v>
      </c>
      <c r="JP127" s="249" t="s">
        <v>133</v>
      </c>
      <c r="JQ127" s="244" t="s">
        <v>133</v>
      </c>
      <c r="JR127" s="249" t="s">
        <v>133</v>
      </c>
      <c r="JS127" s="244" t="s">
        <v>133</v>
      </c>
      <c r="JT127" s="249" t="s">
        <v>133</v>
      </c>
      <c r="JU127" s="244" t="s">
        <v>133</v>
      </c>
      <c r="JV127" s="249" t="s">
        <v>133</v>
      </c>
      <c r="JW127" s="244" t="s">
        <v>133</v>
      </c>
      <c r="JX127" s="249" t="s">
        <v>133</v>
      </c>
      <c r="JY127" s="244" t="s">
        <v>133</v>
      </c>
      <c r="JZ127" s="249" t="s">
        <v>133</v>
      </c>
    </row>
    <row r="128" spans="1:286" x14ac:dyDescent="0.3">
      <c r="A128" s="242" t="s">
        <v>73</v>
      </c>
      <c r="B128" s="242" t="s">
        <v>73</v>
      </c>
      <c r="C128" s="279"/>
      <c r="D128" s="280"/>
      <c r="E128" s="26" t="s">
        <v>54</v>
      </c>
      <c r="F128" s="252" t="s">
        <v>335</v>
      </c>
      <c r="G128" s="253">
        <v>1</v>
      </c>
      <c r="H128" s="270">
        <v>1</v>
      </c>
      <c r="I128" s="255">
        <v>4.54</v>
      </c>
      <c r="J128" s="256">
        <v>4.54</v>
      </c>
      <c r="K128" s="255">
        <v>4.33</v>
      </c>
      <c r="L128" s="256">
        <v>4.33</v>
      </c>
      <c r="M128" s="255">
        <v>4.2200000000000006</v>
      </c>
      <c r="N128" s="256">
        <v>4.2200000000000006</v>
      </c>
      <c r="O128" s="255">
        <v>4.18</v>
      </c>
      <c r="P128" s="256">
        <v>4.18</v>
      </c>
      <c r="Q128" s="255">
        <v>4.1400000000000006</v>
      </c>
      <c r="R128" s="256">
        <v>4.1400000000000006</v>
      </c>
      <c r="S128" s="255">
        <v>4.0999999999999996</v>
      </c>
      <c r="T128" s="256">
        <v>4.0999999999999996</v>
      </c>
      <c r="U128" s="255">
        <v>4.08</v>
      </c>
      <c r="V128" s="256">
        <v>4.08</v>
      </c>
      <c r="W128" s="255">
        <v>4.09</v>
      </c>
      <c r="X128" s="256">
        <v>4.09</v>
      </c>
      <c r="Y128" s="255">
        <v>3.97</v>
      </c>
      <c r="Z128" s="256">
        <v>3.97</v>
      </c>
      <c r="AA128" s="255">
        <v>3.9</v>
      </c>
      <c r="AB128" s="256">
        <v>3.9</v>
      </c>
      <c r="AC128" s="255">
        <v>3.86</v>
      </c>
      <c r="AD128" s="256">
        <v>3.86</v>
      </c>
      <c r="AE128" s="255">
        <v>3.54</v>
      </c>
      <c r="AF128" s="256">
        <v>3.54</v>
      </c>
      <c r="AG128" s="255">
        <v>3.45</v>
      </c>
      <c r="AH128" s="256">
        <v>3.45</v>
      </c>
      <c r="AI128" s="255">
        <v>3.43</v>
      </c>
      <c r="AJ128" s="256">
        <v>3.43</v>
      </c>
      <c r="AK128" s="255">
        <v>3.13</v>
      </c>
      <c r="AL128" s="256">
        <v>3.13</v>
      </c>
      <c r="AM128" s="255">
        <v>3.16</v>
      </c>
      <c r="AN128" s="256">
        <v>3.16</v>
      </c>
      <c r="AO128" s="255">
        <v>3.25</v>
      </c>
      <c r="AP128" s="256">
        <v>3.25</v>
      </c>
      <c r="AQ128" s="255">
        <v>3.43</v>
      </c>
      <c r="AR128" s="256">
        <v>3.43</v>
      </c>
      <c r="AS128" s="255">
        <v>3.78</v>
      </c>
      <c r="AT128" s="256">
        <v>3.78</v>
      </c>
      <c r="AU128" s="255">
        <v>3.9</v>
      </c>
      <c r="AV128" s="256">
        <v>3.9</v>
      </c>
      <c r="AW128" s="255">
        <v>4.05</v>
      </c>
      <c r="AX128" s="256">
        <v>4.05</v>
      </c>
      <c r="AY128" s="255">
        <v>4.1500000000000004</v>
      </c>
      <c r="AZ128" s="256">
        <v>4.1500000000000004</v>
      </c>
      <c r="BA128" s="255">
        <v>4.26</v>
      </c>
      <c r="BB128" s="256">
        <v>4.26</v>
      </c>
      <c r="BC128" s="255">
        <v>4.01</v>
      </c>
      <c r="BD128" s="256">
        <v>4.01</v>
      </c>
      <c r="BE128" s="255">
        <v>3.89</v>
      </c>
      <c r="BF128" s="256">
        <v>3.89</v>
      </c>
      <c r="BG128" s="255">
        <v>3.75</v>
      </c>
      <c r="BH128" s="256">
        <v>3.75</v>
      </c>
      <c r="BI128" s="255">
        <v>3.26</v>
      </c>
      <c r="BJ128" s="256">
        <v>3.26</v>
      </c>
      <c r="BK128" s="255">
        <v>3</v>
      </c>
      <c r="BL128" s="256">
        <v>3</v>
      </c>
      <c r="BM128" s="255">
        <v>3.21</v>
      </c>
      <c r="BN128" s="256">
        <v>3.21</v>
      </c>
      <c r="BO128" s="255">
        <v>3.41</v>
      </c>
      <c r="BP128" s="256">
        <v>3.41</v>
      </c>
      <c r="BQ128" s="255">
        <v>3.24</v>
      </c>
      <c r="BR128" s="256">
        <v>3.24</v>
      </c>
      <c r="BS128" s="255">
        <v>3.12</v>
      </c>
      <c r="BT128" s="256">
        <v>3.12</v>
      </c>
      <c r="BU128" s="255">
        <v>3.04</v>
      </c>
      <c r="BV128" s="256">
        <v>3.04</v>
      </c>
      <c r="BW128" s="255">
        <v>3</v>
      </c>
      <c r="BX128" s="256">
        <v>3</v>
      </c>
      <c r="BY128" s="255">
        <v>2.91</v>
      </c>
      <c r="BZ128" s="256">
        <v>2.91</v>
      </c>
      <c r="CA128" s="255">
        <v>2.6100000000000003</v>
      </c>
      <c r="CB128" s="256">
        <v>2.6100000000000003</v>
      </c>
      <c r="CC128" s="255">
        <v>2.59</v>
      </c>
      <c r="CD128" s="256">
        <v>2.59</v>
      </c>
      <c r="CE128" s="255">
        <v>2.34</v>
      </c>
      <c r="CF128" s="256">
        <v>2.34</v>
      </c>
      <c r="CG128" s="255">
        <v>2.29</v>
      </c>
      <c r="CH128" s="256">
        <v>2.29</v>
      </c>
      <c r="CI128" s="255">
        <v>2.3600000000000003</v>
      </c>
      <c r="CJ128" s="256">
        <v>2.3600000000000003</v>
      </c>
      <c r="CK128" s="255">
        <v>2.33</v>
      </c>
      <c r="CL128" s="256">
        <v>2.33</v>
      </c>
      <c r="CM128" s="255">
        <v>2.2000000000000002</v>
      </c>
      <c r="CN128" s="256">
        <v>2.2000000000000002</v>
      </c>
      <c r="CO128" s="255">
        <v>2.1100000000000003</v>
      </c>
      <c r="CP128" s="256">
        <v>2.1100000000000003</v>
      </c>
      <c r="CQ128" s="255">
        <v>2.34</v>
      </c>
      <c r="CR128" s="256">
        <v>2.34</v>
      </c>
      <c r="CS128" s="255">
        <v>2.35</v>
      </c>
      <c r="CT128" s="256">
        <v>2.35</v>
      </c>
      <c r="CU128" s="255">
        <v>2.1799999999999997</v>
      </c>
      <c r="CV128" s="256">
        <v>2.1799999999999997</v>
      </c>
      <c r="CW128" s="255">
        <v>2.02</v>
      </c>
      <c r="CX128" s="256">
        <v>2.02</v>
      </c>
      <c r="CY128" s="255">
        <v>2.1</v>
      </c>
      <c r="CZ128" s="256">
        <v>2.1</v>
      </c>
      <c r="DA128" s="255">
        <v>2.42</v>
      </c>
      <c r="DB128" s="256">
        <v>2.42</v>
      </c>
      <c r="DC128" s="255">
        <v>2.34</v>
      </c>
      <c r="DD128" s="256">
        <v>2.34</v>
      </c>
      <c r="DE128" s="255">
        <v>2.5</v>
      </c>
      <c r="DF128" s="256">
        <v>2.5</v>
      </c>
      <c r="DG128" s="255">
        <v>2.5700000000000003</v>
      </c>
      <c r="DH128" s="256">
        <v>2.5700000000000003</v>
      </c>
      <c r="DI128" s="255">
        <v>2.44</v>
      </c>
      <c r="DJ128" s="256">
        <v>2.44</v>
      </c>
      <c r="DK128" s="255">
        <v>2.35</v>
      </c>
      <c r="DL128" s="256">
        <v>2.35</v>
      </c>
      <c r="DM128" s="255">
        <v>2.52</v>
      </c>
      <c r="DN128" s="256">
        <v>2.52</v>
      </c>
      <c r="DO128" s="255">
        <v>2.44</v>
      </c>
      <c r="DP128" s="256">
        <v>2.44</v>
      </c>
      <c r="DQ128" s="255">
        <v>2.27</v>
      </c>
      <c r="DR128" s="256">
        <v>2.27</v>
      </c>
      <c r="DS128" s="255">
        <v>2.23</v>
      </c>
      <c r="DT128" s="256">
        <v>2.23</v>
      </c>
      <c r="DU128" s="255">
        <v>2.1799999999999997</v>
      </c>
      <c r="DV128" s="256">
        <v>2.1799999999999997</v>
      </c>
      <c r="DW128" s="255">
        <v>2.0300000000000002</v>
      </c>
      <c r="DX128" s="256">
        <v>2.0300000000000002</v>
      </c>
      <c r="DY128" s="255">
        <v>1.94</v>
      </c>
      <c r="DZ128" s="256">
        <v>1.94</v>
      </c>
      <c r="EA128" s="255">
        <v>1.81</v>
      </c>
      <c r="EB128" s="256">
        <v>1.81</v>
      </c>
      <c r="EC128" s="255">
        <v>1.67</v>
      </c>
      <c r="ED128" s="256">
        <v>1.67</v>
      </c>
      <c r="EE128" s="255">
        <v>1.62</v>
      </c>
      <c r="EF128" s="256">
        <v>1.62</v>
      </c>
      <c r="EG128" s="255">
        <v>1.55</v>
      </c>
      <c r="EH128" s="256">
        <v>1.55</v>
      </c>
      <c r="EI128" s="255">
        <v>1.48</v>
      </c>
      <c r="EJ128" s="256">
        <v>1.48</v>
      </c>
      <c r="EK128" s="255">
        <v>1.38</v>
      </c>
      <c r="EL128" s="256">
        <v>1.38</v>
      </c>
      <c r="EM128" s="255">
        <v>1.2</v>
      </c>
      <c r="EN128" s="256">
        <v>1.2</v>
      </c>
      <c r="EO128" s="255">
        <v>1.1400000000000001</v>
      </c>
      <c r="EP128" s="256">
        <v>1.1400000000000001</v>
      </c>
      <c r="EQ128" s="255">
        <v>1.0900000000000001</v>
      </c>
      <c r="ER128" s="256">
        <v>1.0900000000000001</v>
      </c>
      <c r="ES128" s="255">
        <v>1.0478370400000001</v>
      </c>
      <c r="ET128" s="256">
        <v>1.0478370400000001</v>
      </c>
      <c r="EU128" s="255">
        <v>1.3651203600000001</v>
      </c>
      <c r="EV128" s="256">
        <v>1.3651203600000001</v>
      </c>
      <c r="EW128" s="255">
        <v>1.5705038518518519</v>
      </c>
      <c r="EX128" s="256">
        <v>1.5705038518518519</v>
      </c>
      <c r="EY128" s="255">
        <v>1.448097</v>
      </c>
      <c r="EZ128" s="256">
        <v>1.448097</v>
      </c>
      <c r="FA128" s="255">
        <v>1.3693345000000001</v>
      </c>
      <c r="FB128" s="256">
        <v>1.3693345000000001</v>
      </c>
      <c r="FC128" s="255">
        <v>1.3722984074074074</v>
      </c>
      <c r="FD128" s="256">
        <v>1.3722984074074074</v>
      </c>
      <c r="FE128" s="255">
        <v>1.2667872592592593</v>
      </c>
      <c r="FF128" s="256">
        <v>1.2667872592592593</v>
      </c>
      <c r="FG128" s="255">
        <v>1.2334786153846153</v>
      </c>
      <c r="FH128" s="256">
        <v>1.2334786153846153</v>
      </c>
      <c r="FI128" s="255">
        <v>1.3</v>
      </c>
      <c r="FJ128" s="256">
        <v>1.3</v>
      </c>
      <c r="FK128" s="255">
        <v>1.19521436</v>
      </c>
      <c r="FL128" s="256">
        <v>1.19521436</v>
      </c>
      <c r="FM128" s="255">
        <v>0.97218053846153851</v>
      </c>
      <c r="FN128" s="256">
        <v>0.97218053846153851</v>
      </c>
      <c r="FO128" s="255">
        <v>0.96018676923076929</v>
      </c>
      <c r="FP128" s="256">
        <v>0.96018676923076929</v>
      </c>
      <c r="FQ128" s="255">
        <v>0.92</v>
      </c>
      <c r="FR128" s="256">
        <v>0.92</v>
      </c>
      <c r="FS128" s="255">
        <v>0.89</v>
      </c>
      <c r="FT128" s="256">
        <v>0.89</v>
      </c>
      <c r="FU128" s="255">
        <v>0.75</v>
      </c>
      <c r="FV128" s="256">
        <v>0.75</v>
      </c>
      <c r="FW128" s="255">
        <v>0.64</v>
      </c>
      <c r="FX128" s="256">
        <v>0.64</v>
      </c>
      <c r="FY128" s="255">
        <v>0.63</v>
      </c>
      <c r="FZ128" s="256">
        <v>0.63</v>
      </c>
      <c r="GA128" s="255">
        <v>0.64</v>
      </c>
      <c r="GB128" s="256">
        <v>0.64</v>
      </c>
      <c r="GC128" s="255">
        <v>0.74</v>
      </c>
      <c r="GD128" s="256">
        <v>0.74</v>
      </c>
      <c r="GE128" s="255">
        <v>0.91</v>
      </c>
      <c r="GF128" s="256">
        <v>0.91</v>
      </c>
      <c r="GG128" s="255">
        <v>0.92999999999999994</v>
      </c>
      <c r="GH128" s="256">
        <v>0.92999999999999994</v>
      </c>
      <c r="GI128" s="255">
        <v>0.98</v>
      </c>
      <c r="GJ128" s="256">
        <v>0.98</v>
      </c>
      <c r="GK128" s="255">
        <v>0.92</v>
      </c>
      <c r="GL128" s="256">
        <v>0.92</v>
      </c>
      <c r="GM128" s="255">
        <v>1.01</v>
      </c>
      <c r="GN128" s="256">
        <v>1.01</v>
      </c>
      <c r="GO128" s="255">
        <v>0.92999999999999994</v>
      </c>
      <c r="GP128" s="256">
        <v>0.92999999999999994</v>
      </c>
      <c r="GQ128" s="255">
        <v>1.0129999999999999</v>
      </c>
      <c r="GR128" s="256">
        <v>1.0129999999999999</v>
      </c>
      <c r="GS128" s="255">
        <v>0.99</v>
      </c>
      <c r="GT128" s="256">
        <v>0.99</v>
      </c>
      <c r="GU128" s="255">
        <v>1.17</v>
      </c>
      <c r="GV128" s="256">
        <v>1.17</v>
      </c>
      <c r="GW128" s="255">
        <v>1.03</v>
      </c>
      <c r="GX128" s="256">
        <v>1.03</v>
      </c>
      <c r="GY128" s="255">
        <v>1.04</v>
      </c>
      <c r="GZ128" s="256">
        <v>1.04</v>
      </c>
      <c r="HA128" s="255">
        <v>1.06</v>
      </c>
      <c r="HB128" s="256">
        <v>1.06</v>
      </c>
      <c r="HC128" s="255">
        <v>1.02</v>
      </c>
      <c r="HD128" s="256">
        <v>1.02</v>
      </c>
      <c r="HE128" s="255">
        <v>1.06</v>
      </c>
      <c r="HF128" s="256">
        <v>1.06</v>
      </c>
      <c r="HG128" s="255">
        <v>1.26</v>
      </c>
      <c r="HH128" s="256">
        <v>1.26</v>
      </c>
      <c r="HI128" s="255">
        <v>1.4</v>
      </c>
      <c r="HJ128" s="256">
        <v>1.4</v>
      </c>
      <c r="HK128" s="255">
        <v>1.28</v>
      </c>
      <c r="HL128" s="256">
        <v>1.28</v>
      </c>
      <c r="HM128" s="255">
        <v>1.27</v>
      </c>
      <c r="HN128" s="256">
        <v>1.27</v>
      </c>
      <c r="HO128" s="255">
        <v>1.2</v>
      </c>
      <c r="HP128" s="256">
        <v>1.2</v>
      </c>
      <c r="HQ128" s="255">
        <v>1.1000000000000001</v>
      </c>
      <c r="HR128" s="256">
        <v>1.1000000000000001</v>
      </c>
      <c r="HS128" s="255">
        <v>1.06</v>
      </c>
      <c r="HT128" s="256">
        <v>1.06</v>
      </c>
      <c r="HU128" s="255">
        <v>1.06</v>
      </c>
      <c r="HV128" s="256">
        <v>1.06</v>
      </c>
      <c r="HW128" s="413">
        <v>1.17</v>
      </c>
      <c r="HX128" s="415">
        <v>1.17</v>
      </c>
      <c r="HY128" s="413">
        <v>1.17</v>
      </c>
      <c r="HZ128" s="415">
        <v>1.17</v>
      </c>
      <c r="IA128" s="413">
        <v>1.1100000000000001</v>
      </c>
      <c r="IB128" s="415">
        <v>1.1100000000000001</v>
      </c>
      <c r="IC128" s="255">
        <v>1.01</v>
      </c>
      <c r="ID128" s="256">
        <v>1.01</v>
      </c>
      <c r="IE128" s="255">
        <v>0.94</v>
      </c>
      <c r="IF128" s="256">
        <v>0.94</v>
      </c>
      <c r="IG128" s="413">
        <v>0.88</v>
      </c>
      <c r="IH128" s="415">
        <v>0.88</v>
      </c>
      <c r="II128" s="413">
        <v>0.82000000000000006</v>
      </c>
      <c r="IJ128" s="415">
        <v>0.82000000000000006</v>
      </c>
      <c r="IK128" s="413">
        <v>0.79</v>
      </c>
      <c r="IL128" s="415">
        <v>0.79</v>
      </c>
      <c r="IM128" s="413">
        <v>0.7</v>
      </c>
      <c r="IN128" s="415">
        <v>0.7</v>
      </c>
      <c r="IO128" s="413">
        <v>0.55000000000000004</v>
      </c>
      <c r="IP128" s="415">
        <v>0.55000000000000004</v>
      </c>
      <c r="IQ128" s="413">
        <v>0.47</v>
      </c>
      <c r="IR128" s="415">
        <v>0.47</v>
      </c>
      <c r="IS128" s="413">
        <v>0.24</v>
      </c>
      <c r="IT128" s="415">
        <v>0.24</v>
      </c>
      <c r="IU128" s="413">
        <v>0.31000000000000005</v>
      </c>
      <c r="IV128" s="415">
        <v>0.31000000000000005</v>
      </c>
      <c r="IW128" s="413">
        <v>0.44999999999999996</v>
      </c>
      <c r="IX128" s="415">
        <v>0.44999999999999996</v>
      </c>
      <c r="IY128" s="413">
        <v>0.54</v>
      </c>
      <c r="IZ128" s="415">
        <v>0.54</v>
      </c>
      <c r="JA128" s="413">
        <f>+INDEX('[1]CCSU-NSU-historical'!$1:$1048576,ROW(),+MATCH(JA$13,'[1]CCSU-NSU-historical'!$13:$13,0))</f>
        <v>0.61</v>
      </c>
      <c r="JB128" s="415">
        <f>+INDEX('[1]CCSU-NSU-historical'!$1:$1048576,ROW(),+MATCH(JB$13,'[1]CCSU-NSU-historical'!$13:$13,0)+1)</f>
        <v>0.61</v>
      </c>
      <c r="JC128" s="413">
        <v>0.57000000000000006</v>
      </c>
      <c r="JD128" s="415">
        <v>0.57000000000000006</v>
      </c>
      <c r="JE128" s="413">
        <v>0.43000000000000005</v>
      </c>
      <c r="JF128" s="415">
        <v>0.43000000000000005</v>
      </c>
      <c r="JG128" s="413">
        <v>0.42000000000000004</v>
      </c>
      <c r="JH128" s="415">
        <v>0.42000000000000004</v>
      </c>
      <c r="JI128" s="413">
        <v>0.51</v>
      </c>
      <c r="JJ128" s="415">
        <v>0.51</v>
      </c>
      <c r="JK128" s="413">
        <v>0.45</v>
      </c>
      <c r="JL128" s="415">
        <v>0.45</v>
      </c>
      <c r="JM128" s="413">
        <v>0.48</v>
      </c>
      <c r="JN128" s="415">
        <v>0.48</v>
      </c>
      <c r="JO128" s="413">
        <v>0.41000000000000003</v>
      </c>
      <c r="JP128" s="415">
        <v>0.41000000000000003</v>
      </c>
      <c r="JQ128" s="413">
        <v>0.42000000000000004</v>
      </c>
      <c r="JR128" s="415">
        <v>0.42000000000000004</v>
      </c>
      <c r="JS128" s="413">
        <v>0.38</v>
      </c>
      <c r="JT128" s="415">
        <v>0.38</v>
      </c>
      <c r="JU128" s="413">
        <v>0.31000000000000005</v>
      </c>
      <c r="JV128" s="415">
        <v>0.31000000000000005</v>
      </c>
      <c r="JW128" s="413">
        <v>0.31000000000000005</v>
      </c>
      <c r="JX128" s="415">
        <v>0.31000000000000005</v>
      </c>
      <c r="JY128" s="413">
        <v>0.31999999999999995</v>
      </c>
      <c r="JZ128" s="415">
        <v>0.31999999999999995</v>
      </c>
    </row>
    <row r="129" spans="1:286" x14ac:dyDescent="0.3">
      <c r="A129" s="191" t="s">
        <v>237</v>
      </c>
      <c r="B129" s="242" t="s">
        <v>73</v>
      </c>
      <c r="C129" s="271"/>
      <c r="D129" s="274"/>
      <c r="E129" s="26" t="s">
        <v>155</v>
      </c>
      <c r="F129" s="252" t="s">
        <v>336</v>
      </c>
      <c r="G129" s="253">
        <v>1.2</v>
      </c>
      <c r="H129" s="254">
        <v>1.2</v>
      </c>
      <c r="I129" s="255">
        <v>4.96</v>
      </c>
      <c r="J129" s="257">
        <v>4.74</v>
      </c>
      <c r="K129" s="255">
        <v>4.75</v>
      </c>
      <c r="L129" s="257">
        <v>4.53</v>
      </c>
      <c r="M129" s="255">
        <v>4.6100000000000003</v>
      </c>
      <c r="N129" s="257">
        <v>4.4200000000000008</v>
      </c>
      <c r="O129" s="255">
        <v>4.59</v>
      </c>
      <c r="P129" s="257">
        <v>4.38</v>
      </c>
      <c r="Q129" s="255">
        <v>4.55</v>
      </c>
      <c r="R129" s="257">
        <v>4.3400000000000007</v>
      </c>
      <c r="S129" s="255">
        <v>4.5199999999999996</v>
      </c>
      <c r="T129" s="257">
        <v>4.3</v>
      </c>
      <c r="U129" s="255">
        <v>4.5</v>
      </c>
      <c r="V129" s="257">
        <v>4.28</v>
      </c>
      <c r="W129" s="255">
        <v>4.51</v>
      </c>
      <c r="X129" s="257">
        <v>4.29</v>
      </c>
      <c r="Y129" s="255">
        <v>4.4000000000000004</v>
      </c>
      <c r="Z129" s="257">
        <v>4.17</v>
      </c>
      <c r="AA129" s="255">
        <v>4.33</v>
      </c>
      <c r="AB129" s="257">
        <v>4.0999999999999996</v>
      </c>
      <c r="AC129" s="255">
        <v>4.29</v>
      </c>
      <c r="AD129" s="257">
        <v>4.0599999999999996</v>
      </c>
      <c r="AE129" s="255">
        <v>3.9799999999999995</v>
      </c>
      <c r="AF129" s="257">
        <v>3.74</v>
      </c>
      <c r="AG129" s="255">
        <v>3.9000000000000004</v>
      </c>
      <c r="AH129" s="257">
        <v>3.6500000000000004</v>
      </c>
      <c r="AI129" s="255">
        <v>3.8600000000000003</v>
      </c>
      <c r="AJ129" s="257">
        <v>3.63</v>
      </c>
      <c r="AK129" s="255">
        <v>3.54</v>
      </c>
      <c r="AL129" s="257">
        <v>3.33</v>
      </c>
      <c r="AM129" s="255">
        <v>3.5700000000000003</v>
      </c>
      <c r="AN129" s="257">
        <v>3.3600000000000003</v>
      </c>
      <c r="AO129" s="255">
        <v>3.6399999999999997</v>
      </c>
      <c r="AP129" s="257">
        <v>3.45</v>
      </c>
      <c r="AQ129" s="255">
        <v>3.83</v>
      </c>
      <c r="AR129" s="257">
        <v>3.63</v>
      </c>
      <c r="AS129" s="255">
        <v>4.21</v>
      </c>
      <c r="AT129" s="257">
        <v>3.9799999999999995</v>
      </c>
      <c r="AU129" s="255">
        <v>4.3099999999999996</v>
      </c>
      <c r="AV129" s="257">
        <v>4.0999999999999996</v>
      </c>
      <c r="AW129" s="255">
        <v>4.4400000000000004</v>
      </c>
      <c r="AX129" s="257">
        <v>4.25</v>
      </c>
      <c r="AY129" s="255">
        <v>4.51</v>
      </c>
      <c r="AZ129" s="257">
        <v>4.3500000000000005</v>
      </c>
      <c r="BA129" s="255">
        <v>4.6100000000000003</v>
      </c>
      <c r="BB129" s="257">
        <v>4.46</v>
      </c>
      <c r="BC129" s="255">
        <v>4.37</v>
      </c>
      <c r="BD129" s="257">
        <v>4.21</v>
      </c>
      <c r="BE129" s="255">
        <v>4.2699999999999996</v>
      </c>
      <c r="BF129" s="257">
        <v>4.09</v>
      </c>
      <c r="BG129" s="255">
        <v>4.13</v>
      </c>
      <c r="BH129" s="257">
        <v>3.95</v>
      </c>
      <c r="BI129" s="255">
        <v>3.67</v>
      </c>
      <c r="BJ129" s="257">
        <v>3.46</v>
      </c>
      <c r="BK129" s="255">
        <v>3.3899999999999997</v>
      </c>
      <c r="BL129" s="257">
        <v>3.2</v>
      </c>
      <c r="BM129" s="255">
        <v>3.6100000000000003</v>
      </c>
      <c r="BN129" s="257">
        <v>3.41</v>
      </c>
      <c r="BO129" s="255">
        <v>3.8200000000000003</v>
      </c>
      <c r="BP129" s="257">
        <v>3.6100000000000003</v>
      </c>
      <c r="BQ129" s="255">
        <v>3.6399999999999997</v>
      </c>
      <c r="BR129" s="257">
        <v>3.4400000000000004</v>
      </c>
      <c r="BS129" s="255">
        <v>3.55</v>
      </c>
      <c r="BT129" s="257">
        <v>3.3200000000000003</v>
      </c>
      <c r="BU129" s="255">
        <v>3.4799999999999995</v>
      </c>
      <c r="BV129" s="257">
        <v>3.24</v>
      </c>
      <c r="BW129" s="255">
        <v>3.45</v>
      </c>
      <c r="BX129" s="257">
        <v>3.2</v>
      </c>
      <c r="BY129" s="255">
        <v>3.3600000000000003</v>
      </c>
      <c r="BZ129" s="257">
        <v>3.1100000000000003</v>
      </c>
      <c r="CA129" s="255">
        <v>3.0300000000000002</v>
      </c>
      <c r="CB129" s="257">
        <v>2.8100000000000005</v>
      </c>
      <c r="CC129" s="255">
        <v>3.01</v>
      </c>
      <c r="CD129" s="257">
        <v>2.79</v>
      </c>
      <c r="CE129" s="255">
        <v>2.77</v>
      </c>
      <c r="CF129" s="257">
        <v>2.54</v>
      </c>
      <c r="CG129" s="255">
        <v>2.73</v>
      </c>
      <c r="CH129" s="257">
        <v>2.4900000000000002</v>
      </c>
      <c r="CI129" s="255">
        <v>2.81</v>
      </c>
      <c r="CJ129" s="257">
        <v>2.5600000000000005</v>
      </c>
      <c r="CK129" s="255">
        <v>2.77</v>
      </c>
      <c r="CL129" s="257">
        <v>2.5300000000000002</v>
      </c>
      <c r="CM129" s="255">
        <v>2.6399999999999997</v>
      </c>
      <c r="CN129" s="257">
        <v>2.4000000000000004</v>
      </c>
      <c r="CO129" s="255">
        <v>2.5499999999999998</v>
      </c>
      <c r="CP129" s="257">
        <v>2.3100000000000005</v>
      </c>
      <c r="CQ129" s="255">
        <v>2.76</v>
      </c>
      <c r="CR129" s="257">
        <v>2.54</v>
      </c>
      <c r="CS129" s="255">
        <v>2.7800000000000002</v>
      </c>
      <c r="CT129" s="257">
        <v>2.5499999999999998</v>
      </c>
      <c r="CU129" s="255">
        <v>2.61</v>
      </c>
      <c r="CV129" s="257">
        <v>2.38</v>
      </c>
      <c r="CW129" s="255">
        <v>2.44</v>
      </c>
      <c r="CX129" s="257">
        <v>2.2199999999999998</v>
      </c>
      <c r="CY129" s="255">
        <v>2.52</v>
      </c>
      <c r="CZ129" s="257">
        <v>2.2999999999999998</v>
      </c>
      <c r="DA129" s="255">
        <v>2.84</v>
      </c>
      <c r="DB129" s="257">
        <v>2.62</v>
      </c>
      <c r="DC129" s="255">
        <v>2.77</v>
      </c>
      <c r="DD129" s="257">
        <v>2.54</v>
      </c>
      <c r="DE129" s="255">
        <v>2.92</v>
      </c>
      <c r="DF129" s="257">
        <v>2.7</v>
      </c>
      <c r="DG129" s="255">
        <v>3</v>
      </c>
      <c r="DH129" s="257">
        <v>2.7700000000000005</v>
      </c>
      <c r="DI129" s="255">
        <v>2.88</v>
      </c>
      <c r="DJ129" s="257">
        <v>2.6399999999999997</v>
      </c>
      <c r="DK129" s="255">
        <v>2.79</v>
      </c>
      <c r="DL129" s="257">
        <v>2.5499999999999998</v>
      </c>
      <c r="DM129" s="255">
        <v>2.95</v>
      </c>
      <c r="DN129" s="257">
        <v>2.7199999999999998</v>
      </c>
      <c r="DO129" s="255">
        <v>2.87</v>
      </c>
      <c r="DP129" s="257">
        <v>2.6399999999999997</v>
      </c>
      <c r="DQ129" s="255">
        <v>2.7</v>
      </c>
      <c r="DR129" s="257">
        <v>2.4699999999999998</v>
      </c>
      <c r="DS129" s="255">
        <v>2.65</v>
      </c>
      <c r="DT129" s="257">
        <v>2.4299999999999997</v>
      </c>
      <c r="DU129" s="255">
        <v>2.59</v>
      </c>
      <c r="DV129" s="257">
        <v>2.38</v>
      </c>
      <c r="DW129" s="255">
        <v>2.44</v>
      </c>
      <c r="DX129" s="257">
        <v>2.2300000000000004</v>
      </c>
      <c r="DY129" s="255">
        <v>2.3499999999999996</v>
      </c>
      <c r="DZ129" s="257">
        <v>2.1399999999999997</v>
      </c>
      <c r="EA129" s="255">
        <v>2.2000000000000002</v>
      </c>
      <c r="EB129" s="257">
        <v>2.0099999999999998</v>
      </c>
      <c r="EC129" s="255">
        <v>2.04</v>
      </c>
      <c r="ED129" s="257">
        <v>1.8699999999999999</v>
      </c>
      <c r="EE129" s="255">
        <v>2</v>
      </c>
      <c r="EF129" s="257">
        <v>1.82</v>
      </c>
      <c r="EG129" s="255">
        <v>1.91</v>
      </c>
      <c r="EH129" s="257">
        <v>1.75</v>
      </c>
      <c r="EI129" s="255">
        <v>1.8199999999999998</v>
      </c>
      <c r="EJ129" s="257">
        <v>1.68</v>
      </c>
      <c r="EK129" s="255">
        <v>1.7</v>
      </c>
      <c r="EL129" s="257">
        <v>1.5799999999999998</v>
      </c>
      <c r="EM129" s="255">
        <v>1.5</v>
      </c>
      <c r="EN129" s="257">
        <v>1.4</v>
      </c>
      <c r="EO129" s="255">
        <v>1.43</v>
      </c>
      <c r="EP129" s="257">
        <v>1.34</v>
      </c>
      <c r="EQ129" s="255">
        <v>1.3599999999999999</v>
      </c>
      <c r="ER129" s="257">
        <v>1.29</v>
      </c>
      <c r="ES129" s="255">
        <v>1.3163657199999999</v>
      </c>
      <c r="ET129" s="257">
        <v>1.2478370400000001</v>
      </c>
      <c r="EU129" s="255">
        <v>1.6785370399999999</v>
      </c>
      <c r="EV129" s="257">
        <v>1.5651203600000001</v>
      </c>
      <c r="EW129" s="255">
        <v>1.9184721111111112</v>
      </c>
      <c r="EX129" s="257">
        <v>1.7705038518518519</v>
      </c>
      <c r="EY129" s="255">
        <v>1.7969089999999999</v>
      </c>
      <c r="EZ129" s="257">
        <v>1.6480969999999999</v>
      </c>
      <c r="FA129" s="255">
        <v>1.7072591923076923</v>
      </c>
      <c r="FB129" s="257">
        <v>1.5693345000000001</v>
      </c>
      <c r="FC129" s="255">
        <v>1.711149037037037</v>
      </c>
      <c r="FD129" s="257">
        <v>1.5722984074074073</v>
      </c>
      <c r="FE129" s="255">
        <v>1.6009543703703706</v>
      </c>
      <c r="FF129" s="257">
        <v>1.4667872592592592</v>
      </c>
      <c r="FG129" s="255">
        <v>1.5817785384615384</v>
      </c>
      <c r="FH129" s="257">
        <v>1.4334786153846153</v>
      </c>
      <c r="FI129" s="255">
        <v>1.65</v>
      </c>
      <c r="FJ129" s="257">
        <v>1.5</v>
      </c>
      <c r="FK129" s="255">
        <v>1.5422610000000001</v>
      </c>
      <c r="FL129" s="257">
        <v>1.39521436</v>
      </c>
      <c r="FM129" s="255">
        <v>1.2980907307692306</v>
      </c>
      <c r="FN129" s="257">
        <v>1.1721805384615385</v>
      </c>
      <c r="FO129" s="255">
        <v>1.2849014615384615</v>
      </c>
      <c r="FP129" s="257">
        <v>1.1601867692307692</v>
      </c>
      <c r="FQ129" s="255">
        <v>1.24</v>
      </c>
      <c r="FR129" s="257">
        <v>1.1200000000000001</v>
      </c>
      <c r="FS129" s="255">
        <v>1.2</v>
      </c>
      <c r="FT129" s="257">
        <v>1.0899999999999999</v>
      </c>
      <c r="FU129" s="255">
        <v>1.05</v>
      </c>
      <c r="FV129" s="257">
        <v>0.95</v>
      </c>
      <c r="FW129" s="255">
        <v>0.92999999999999994</v>
      </c>
      <c r="FX129" s="257">
        <v>0.84</v>
      </c>
      <c r="FY129" s="255">
        <v>0.91999999999999993</v>
      </c>
      <c r="FZ129" s="257">
        <v>0.83</v>
      </c>
      <c r="GA129" s="255">
        <v>0.92999999999999994</v>
      </c>
      <c r="GB129" s="257">
        <v>0.84</v>
      </c>
      <c r="GC129" s="255">
        <v>1.04</v>
      </c>
      <c r="GD129" s="257">
        <v>0.94</v>
      </c>
      <c r="GE129" s="255">
        <v>1.24</v>
      </c>
      <c r="GF129" s="257">
        <v>1.1099999999999999</v>
      </c>
      <c r="GG129" s="255">
        <v>1.28</v>
      </c>
      <c r="GH129" s="257">
        <v>1.1299999999999999</v>
      </c>
      <c r="GI129" s="255">
        <v>1.3399999999999999</v>
      </c>
      <c r="GJ129" s="257">
        <v>1.18</v>
      </c>
      <c r="GK129" s="255">
        <v>1.28</v>
      </c>
      <c r="GL129" s="257">
        <v>1.1200000000000001</v>
      </c>
      <c r="GM129" s="255">
        <v>1.3599999999999999</v>
      </c>
      <c r="GN129" s="257">
        <v>1.21</v>
      </c>
      <c r="GO129" s="255">
        <v>1.28</v>
      </c>
      <c r="GP129" s="257">
        <v>1.1299999999999999</v>
      </c>
      <c r="GQ129" s="255">
        <v>1.3699999999999999</v>
      </c>
      <c r="GR129" s="257">
        <v>1.2129999999999999</v>
      </c>
      <c r="GS129" s="255">
        <v>1.33</v>
      </c>
      <c r="GT129" s="257">
        <v>1.19</v>
      </c>
      <c r="GU129" s="255">
        <v>1.52</v>
      </c>
      <c r="GV129" s="257">
        <v>1.3699999999999999</v>
      </c>
      <c r="GW129" s="255">
        <v>1.38</v>
      </c>
      <c r="GX129" s="257">
        <v>1.23</v>
      </c>
      <c r="GY129" s="255">
        <v>1.4</v>
      </c>
      <c r="GZ129" s="257">
        <v>1.24</v>
      </c>
      <c r="HA129" s="255">
        <v>1.42</v>
      </c>
      <c r="HB129" s="257">
        <v>1.26</v>
      </c>
      <c r="HC129" s="255">
        <v>1.3699999999999999</v>
      </c>
      <c r="HD129" s="257">
        <v>1.22</v>
      </c>
      <c r="HE129" s="255">
        <v>1.4</v>
      </c>
      <c r="HF129" s="257">
        <v>1.26</v>
      </c>
      <c r="HG129" s="255">
        <v>1.6</v>
      </c>
      <c r="HH129" s="257">
        <v>1.46</v>
      </c>
      <c r="HI129" s="255">
        <v>1.74</v>
      </c>
      <c r="HJ129" s="257">
        <v>1.5999999999999999</v>
      </c>
      <c r="HK129" s="255">
        <v>1.6199999999999999</v>
      </c>
      <c r="HL129" s="257">
        <v>1.48</v>
      </c>
      <c r="HM129" s="255">
        <v>1.72</v>
      </c>
      <c r="HN129" s="257">
        <v>1.47</v>
      </c>
      <c r="HO129" s="255">
        <v>1.53</v>
      </c>
      <c r="HP129" s="257">
        <v>1.4</v>
      </c>
      <c r="HQ129" s="255">
        <v>1.44</v>
      </c>
      <c r="HR129" s="257">
        <v>1.3</v>
      </c>
      <c r="HS129" s="255">
        <v>1.39</v>
      </c>
      <c r="HT129" s="257">
        <v>1.26</v>
      </c>
      <c r="HU129" s="255">
        <v>1.39</v>
      </c>
      <c r="HV129" s="257">
        <v>1.26</v>
      </c>
      <c r="HW129" s="413">
        <v>1.49</v>
      </c>
      <c r="HX129" s="414">
        <v>1.3699999999999999</v>
      </c>
      <c r="HY129" s="413">
        <v>1.5</v>
      </c>
      <c r="HZ129" s="414">
        <v>1.3699999999999999</v>
      </c>
      <c r="IA129" s="413">
        <v>1.43</v>
      </c>
      <c r="IB129" s="414">
        <v>1.31</v>
      </c>
      <c r="IC129" s="255">
        <v>1.3199999999999998</v>
      </c>
      <c r="ID129" s="257">
        <v>1.21</v>
      </c>
      <c r="IE129" s="255">
        <v>1.25</v>
      </c>
      <c r="IF129" s="257">
        <v>1.1399999999999999</v>
      </c>
      <c r="IG129" s="413">
        <v>1.19</v>
      </c>
      <c r="IH129" s="414">
        <v>1.08</v>
      </c>
      <c r="II129" s="413">
        <v>1.1099999999999999</v>
      </c>
      <c r="IJ129" s="414">
        <v>1.02</v>
      </c>
      <c r="IK129" s="413">
        <v>1.08</v>
      </c>
      <c r="IL129" s="414">
        <v>0.99</v>
      </c>
      <c r="IM129" s="413">
        <v>0.99</v>
      </c>
      <c r="IN129" s="414">
        <v>0.89999999999999991</v>
      </c>
      <c r="IO129" s="413">
        <v>0.83</v>
      </c>
      <c r="IP129" s="414">
        <v>0.75</v>
      </c>
      <c r="IQ129" s="413">
        <v>0.75</v>
      </c>
      <c r="IR129" s="414">
        <v>0.66999999999999993</v>
      </c>
      <c r="IS129" s="413">
        <v>0.49</v>
      </c>
      <c r="IT129" s="414">
        <v>0.43999999999999995</v>
      </c>
      <c r="IU129" s="413">
        <v>0.55999999999999994</v>
      </c>
      <c r="IV129" s="414">
        <v>0.51</v>
      </c>
      <c r="IW129" s="413">
        <v>0.7</v>
      </c>
      <c r="IX129" s="414">
        <v>0.64999999999999991</v>
      </c>
      <c r="IY129" s="413">
        <v>0.79999999999999993</v>
      </c>
      <c r="IZ129" s="414">
        <v>0.74</v>
      </c>
      <c r="JA129" s="413">
        <f>+INDEX('[1]CCSU-NSU-historical'!$1:$1048576,ROW(),+MATCH(JA$13,'[1]CCSU-NSU-historical'!$13:$13,0))</f>
        <v>0.86999999999999988</v>
      </c>
      <c r="JB129" s="414">
        <f>+INDEX('[1]CCSU-NSU-historical'!$1:$1048576,ROW(),+MATCH(JB$13,'[1]CCSU-NSU-historical'!$13:$13,0)+1)</f>
        <v>0.80999999999999994</v>
      </c>
      <c r="JC129" s="413">
        <v>0.83</v>
      </c>
      <c r="JD129" s="414">
        <v>0.77</v>
      </c>
      <c r="JE129" s="413">
        <v>0.67999999999999994</v>
      </c>
      <c r="JF129" s="414">
        <v>0.63</v>
      </c>
      <c r="JG129" s="413">
        <v>0.66999999999999993</v>
      </c>
      <c r="JH129" s="414">
        <v>0.62</v>
      </c>
      <c r="JI129" s="413">
        <v>0.76</v>
      </c>
      <c r="JJ129" s="414">
        <v>0.71</v>
      </c>
      <c r="JK129" s="413">
        <v>0.7</v>
      </c>
      <c r="JL129" s="414">
        <v>0.65</v>
      </c>
      <c r="JM129" s="413">
        <v>0.73</v>
      </c>
      <c r="JN129" s="414">
        <v>0.67999999999999994</v>
      </c>
      <c r="JO129" s="413">
        <v>0.65999999999999992</v>
      </c>
      <c r="JP129" s="414">
        <v>0.61</v>
      </c>
      <c r="JQ129" s="413">
        <v>0.66999999999999993</v>
      </c>
      <c r="JR129" s="414">
        <v>0.62</v>
      </c>
      <c r="JS129" s="413">
        <v>0.63</v>
      </c>
      <c r="JT129" s="414">
        <v>0.57999999999999996</v>
      </c>
      <c r="JU129" s="413">
        <v>0.54999999999999993</v>
      </c>
      <c r="JV129" s="414">
        <v>0.51</v>
      </c>
      <c r="JW129" s="413">
        <v>0.55999999999999994</v>
      </c>
      <c r="JX129" s="414">
        <v>0.51</v>
      </c>
      <c r="JY129" s="413">
        <v>0.55999999999999994</v>
      </c>
      <c r="JZ129" s="414">
        <v>0.51999999999999991</v>
      </c>
    </row>
    <row r="130" spans="1:286" x14ac:dyDescent="0.3">
      <c r="A130" s="191" t="s">
        <v>70</v>
      </c>
      <c r="B130" s="191" t="s">
        <v>237</v>
      </c>
      <c r="C130" s="271"/>
      <c r="D130" s="274"/>
      <c r="E130" s="26" t="s">
        <v>157</v>
      </c>
      <c r="F130" s="252" t="s">
        <v>337</v>
      </c>
      <c r="G130" s="253">
        <v>1.2</v>
      </c>
      <c r="H130" s="254">
        <v>1.2</v>
      </c>
      <c r="I130" s="255">
        <v>5.14</v>
      </c>
      <c r="J130" s="257">
        <v>4.96</v>
      </c>
      <c r="K130" s="255">
        <v>4.9400000000000004</v>
      </c>
      <c r="L130" s="257">
        <v>4.75</v>
      </c>
      <c r="M130" s="255">
        <v>4.78</v>
      </c>
      <c r="N130" s="257">
        <v>4.6100000000000003</v>
      </c>
      <c r="O130" s="255">
        <v>4.76</v>
      </c>
      <c r="P130" s="257">
        <v>4.59</v>
      </c>
      <c r="Q130" s="255">
        <v>4.74</v>
      </c>
      <c r="R130" s="257">
        <v>4.55</v>
      </c>
      <c r="S130" s="255">
        <v>4.7</v>
      </c>
      <c r="T130" s="257">
        <v>4.5199999999999996</v>
      </c>
      <c r="U130" s="255">
        <v>4.6900000000000004</v>
      </c>
      <c r="V130" s="257">
        <v>4.5</v>
      </c>
      <c r="W130" s="255">
        <v>4.71</v>
      </c>
      <c r="X130" s="257">
        <v>4.51</v>
      </c>
      <c r="Y130" s="255">
        <v>4.5999999999999996</v>
      </c>
      <c r="Z130" s="257">
        <v>4.4000000000000004</v>
      </c>
      <c r="AA130" s="255">
        <v>4.53</v>
      </c>
      <c r="AB130" s="257">
        <v>4.33</v>
      </c>
      <c r="AC130" s="255">
        <v>4.49</v>
      </c>
      <c r="AD130" s="257">
        <v>4.29</v>
      </c>
      <c r="AE130" s="255">
        <v>4.1900000000000004</v>
      </c>
      <c r="AF130" s="257">
        <v>3.9799999999999995</v>
      </c>
      <c r="AG130" s="255">
        <v>4.1100000000000003</v>
      </c>
      <c r="AH130" s="257">
        <v>3.9000000000000004</v>
      </c>
      <c r="AI130" s="255">
        <v>4.05</v>
      </c>
      <c r="AJ130" s="257">
        <v>3.8600000000000003</v>
      </c>
      <c r="AK130" s="255">
        <v>3.7199999999999998</v>
      </c>
      <c r="AL130" s="257">
        <v>3.54</v>
      </c>
      <c r="AM130" s="255">
        <v>3.74</v>
      </c>
      <c r="AN130" s="257">
        <v>3.5700000000000003</v>
      </c>
      <c r="AO130" s="255">
        <v>3.8099999999999996</v>
      </c>
      <c r="AP130" s="257">
        <v>3.6399999999999997</v>
      </c>
      <c r="AQ130" s="255">
        <v>4.01</v>
      </c>
      <c r="AR130" s="257">
        <v>3.83</v>
      </c>
      <c r="AS130" s="255">
        <v>4.3899999999999997</v>
      </c>
      <c r="AT130" s="257">
        <v>4.21</v>
      </c>
      <c r="AU130" s="255">
        <v>4.49</v>
      </c>
      <c r="AV130" s="257">
        <v>4.3099999999999996</v>
      </c>
      <c r="AW130" s="255">
        <v>4.5999999999999996</v>
      </c>
      <c r="AX130" s="257">
        <v>4.4400000000000004</v>
      </c>
      <c r="AY130" s="255">
        <v>4.6500000000000004</v>
      </c>
      <c r="AZ130" s="257">
        <v>4.51</v>
      </c>
      <c r="BA130" s="255">
        <v>4.7299999999999995</v>
      </c>
      <c r="BB130" s="257">
        <v>4.6100000000000003</v>
      </c>
      <c r="BC130" s="255">
        <v>4.5</v>
      </c>
      <c r="BD130" s="257">
        <v>4.37</v>
      </c>
      <c r="BE130" s="255">
        <v>4.42</v>
      </c>
      <c r="BF130" s="257">
        <v>4.2699999999999996</v>
      </c>
      <c r="BG130" s="255">
        <v>4.29</v>
      </c>
      <c r="BH130" s="257">
        <v>4.13</v>
      </c>
      <c r="BI130" s="255">
        <v>3.8600000000000003</v>
      </c>
      <c r="BJ130" s="257">
        <v>3.67</v>
      </c>
      <c r="BK130" s="255">
        <v>3.5599999999999996</v>
      </c>
      <c r="BL130" s="257">
        <v>3.3899999999999997</v>
      </c>
      <c r="BM130" s="255">
        <v>3.79</v>
      </c>
      <c r="BN130" s="257">
        <v>3.6100000000000003</v>
      </c>
      <c r="BO130" s="255">
        <v>3.99</v>
      </c>
      <c r="BP130" s="257">
        <v>3.8200000000000003</v>
      </c>
      <c r="BQ130" s="255">
        <v>3.8099999999999996</v>
      </c>
      <c r="BR130" s="257">
        <v>3.6399999999999997</v>
      </c>
      <c r="BS130" s="255">
        <v>3.74</v>
      </c>
      <c r="BT130" s="257">
        <v>3.55</v>
      </c>
      <c r="BU130" s="255">
        <v>3.6799999999999997</v>
      </c>
      <c r="BV130" s="257">
        <v>3.4799999999999995</v>
      </c>
      <c r="BW130" s="255">
        <v>3.6500000000000004</v>
      </c>
      <c r="BX130" s="257">
        <v>3.45</v>
      </c>
      <c r="BY130" s="255">
        <v>3.5700000000000003</v>
      </c>
      <c r="BZ130" s="257">
        <v>3.3600000000000003</v>
      </c>
      <c r="CA130" s="255">
        <v>3.2199999999999998</v>
      </c>
      <c r="CB130" s="257">
        <v>3.0300000000000002</v>
      </c>
      <c r="CC130" s="255">
        <v>3.19</v>
      </c>
      <c r="CD130" s="257">
        <v>3.01</v>
      </c>
      <c r="CE130" s="255">
        <v>2.98</v>
      </c>
      <c r="CF130" s="257">
        <v>2.77</v>
      </c>
      <c r="CG130" s="255">
        <v>2.94</v>
      </c>
      <c r="CH130" s="257">
        <v>2.73</v>
      </c>
      <c r="CI130" s="255">
        <v>3.0300000000000002</v>
      </c>
      <c r="CJ130" s="257">
        <v>2.81</v>
      </c>
      <c r="CK130" s="255">
        <v>2.98</v>
      </c>
      <c r="CL130" s="257">
        <v>2.77</v>
      </c>
      <c r="CM130" s="255">
        <v>2.86</v>
      </c>
      <c r="CN130" s="257">
        <v>2.6399999999999997</v>
      </c>
      <c r="CO130" s="255">
        <v>2.77</v>
      </c>
      <c r="CP130" s="257">
        <v>2.5499999999999998</v>
      </c>
      <c r="CQ130" s="255">
        <v>2.96</v>
      </c>
      <c r="CR130" s="257">
        <v>2.76</v>
      </c>
      <c r="CS130" s="255">
        <v>2.98</v>
      </c>
      <c r="CT130" s="257">
        <v>2.7800000000000002</v>
      </c>
      <c r="CU130" s="255">
        <v>2.8200000000000003</v>
      </c>
      <c r="CV130" s="257">
        <v>2.61</v>
      </c>
      <c r="CW130" s="255">
        <v>2.6399999999999997</v>
      </c>
      <c r="CX130" s="257">
        <v>2.44</v>
      </c>
      <c r="CY130" s="255">
        <v>2.73</v>
      </c>
      <c r="CZ130" s="257">
        <v>2.52</v>
      </c>
      <c r="DA130" s="255">
        <v>3.04</v>
      </c>
      <c r="DB130" s="257">
        <v>2.84</v>
      </c>
      <c r="DC130" s="255">
        <v>2.9699999999999998</v>
      </c>
      <c r="DD130" s="257">
        <v>2.77</v>
      </c>
      <c r="DE130" s="255">
        <v>3.12</v>
      </c>
      <c r="DF130" s="257">
        <v>2.92</v>
      </c>
      <c r="DG130" s="255">
        <v>3.2</v>
      </c>
      <c r="DH130" s="257">
        <v>3</v>
      </c>
      <c r="DI130" s="255">
        <v>3.08</v>
      </c>
      <c r="DJ130" s="257">
        <v>2.88</v>
      </c>
      <c r="DK130" s="255">
        <v>3.01</v>
      </c>
      <c r="DL130" s="257">
        <v>2.79</v>
      </c>
      <c r="DM130" s="255">
        <v>3.16</v>
      </c>
      <c r="DN130" s="257">
        <v>2.95</v>
      </c>
      <c r="DO130" s="255">
        <v>3.08</v>
      </c>
      <c r="DP130" s="257">
        <v>2.87</v>
      </c>
      <c r="DQ130" s="255">
        <v>2.91</v>
      </c>
      <c r="DR130" s="257">
        <v>2.7</v>
      </c>
      <c r="DS130" s="255">
        <v>2.8499999999999996</v>
      </c>
      <c r="DT130" s="257">
        <v>2.65</v>
      </c>
      <c r="DU130" s="255">
        <v>2.79</v>
      </c>
      <c r="DV130" s="257">
        <v>2.59</v>
      </c>
      <c r="DW130" s="255">
        <v>2.63</v>
      </c>
      <c r="DX130" s="257">
        <v>2.44</v>
      </c>
      <c r="DY130" s="255">
        <v>2.54</v>
      </c>
      <c r="DZ130" s="257">
        <v>2.3499999999999996</v>
      </c>
      <c r="EA130" s="255">
        <v>2.38</v>
      </c>
      <c r="EB130" s="257">
        <v>2.2000000000000002</v>
      </c>
      <c r="EC130" s="255">
        <v>2.2000000000000002</v>
      </c>
      <c r="ED130" s="257">
        <v>2.04</v>
      </c>
      <c r="EE130" s="255">
        <v>2.16</v>
      </c>
      <c r="EF130" s="257">
        <v>2</v>
      </c>
      <c r="EG130" s="255">
        <v>2.06</v>
      </c>
      <c r="EH130" s="257">
        <v>1.91</v>
      </c>
      <c r="EI130" s="255">
        <v>1.96</v>
      </c>
      <c r="EJ130" s="257">
        <v>1.8199999999999998</v>
      </c>
      <c r="EK130" s="255">
        <v>1.8199999999999998</v>
      </c>
      <c r="EL130" s="257">
        <v>1.7</v>
      </c>
      <c r="EM130" s="255">
        <v>1.6</v>
      </c>
      <c r="EN130" s="257">
        <v>1.5</v>
      </c>
      <c r="EO130" s="255">
        <v>1.52</v>
      </c>
      <c r="EP130" s="257">
        <v>1.43</v>
      </c>
      <c r="EQ130" s="255">
        <v>1.44</v>
      </c>
      <c r="ER130" s="257">
        <v>1.3599999999999999</v>
      </c>
      <c r="ES130" s="255">
        <v>1.3803033599999999</v>
      </c>
      <c r="ET130" s="257">
        <v>1.3163657199999999</v>
      </c>
      <c r="EU130" s="255">
        <v>1.7806090400000001</v>
      </c>
      <c r="EV130" s="257">
        <v>1.6785370399999999</v>
      </c>
      <c r="EW130" s="255">
        <v>2.0491451851851852</v>
      </c>
      <c r="EX130" s="257">
        <v>1.9184721111111112</v>
      </c>
      <c r="EY130" s="255">
        <v>1.934264</v>
      </c>
      <c r="EZ130" s="257">
        <v>1.7969089999999999</v>
      </c>
      <c r="FA130" s="255">
        <v>1.8371128846153844</v>
      </c>
      <c r="FB130" s="257">
        <v>1.7072591923076923</v>
      </c>
      <c r="FC130" s="255">
        <v>1.8420525555555556</v>
      </c>
      <c r="FD130" s="257">
        <v>1.711149037037037</v>
      </c>
      <c r="FE130" s="255">
        <v>1.7252377407407407</v>
      </c>
      <c r="FF130" s="257">
        <v>1.6009543703703706</v>
      </c>
      <c r="FG130" s="255">
        <v>1.7193153076923076</v>
      </c>
      <c r="FH130" s="257">
        <v>1.5817785384615384</v>
      </c>
      <c r="FI130" s="255">
        <v>1.79</v>
      </c>
      <c r="FJ130" s="257">
        <v>1.65</v>
      </c>
      <c r="FK130" s="255">
        <v>1.67805688</v>
      </c>
      <c r="FL130" s="257">
        <v>1.5422610000000001</v>
      </c>
      <c r="FM130" s="255">
        <v>1.4159261153846154</v>
      </c>
      <c r="FN130" s="257">
        <v>1.2980907307692306</v>
      </c>
      <c r="FO130" s="255">
        <v>1.402243846153846</v>
      </c>
      <c r="FP130" s="257">
        <v>1.2849014615384615</v>
      </c>
      <c r="FQ130" s="255">
        <v>1.3599999999999999</v>
      </c>
      <c r="FR130" s="257">
        <v>1.24</v>
      </c>
      <c r="FS130" s="255">
        <v>1.31</v>
      </c>
      <c r="FT130" s="257">
        <v>1.2</v>
      </c>
      <c r="FU130" s="255">
        <v>1.1399999999999999</v>
      </c>
      <c r="FV130" s="257">
        <v>1.05</v>
      </c>
      <c r="FW130" s="255">
        <v>1.02</v>
      </c>
      <c r="FX130" s="257">
        <v>0.92999999999999994</v>
      </c>
      <c r="FY130" s="255">
        <v>1</v>
      </c>
      <c r="FZ130" s="257">
        <v>0.91999999999999993</v>
      </c>
      <c r="GA130" s="255">
        <v>1.02</v>
      </c>
      <c r="GB130" s="257">
        <v>0.92999999999999994</v>
      </c>
      <c r="GC130" s="255">
        <v>1.1399999999999999</v>
      </c>
      <c r="GD130" s="257">
        <v>1.04</v>
      </c>
      <c r="GE130" s="255">
        <v>1.3599999999999999</v>
      </c>
      <c r="GF130" s="257">
        <v>1.24</v>
      </c>
      <c r="GG130" s="255">
        <v>1.42</v>
      </c>
      <c r="GH130" s="257">
        <v>1.28</v>
      </c>
      <c r="GI130" s="255">
        <v>1.48</v>
      </c>
      <c r="GJ130" s="257">
        <v>1.3399999999999999</v>
      </c>
      <c r="GK130" s="255">
        <v>1.43</v>
      </c>
      <c r="GL130" s="257">
        <v>1.28</v>
      </c>
      <c r="GM130" s="255">
        <v>1.5029999999999999</v>
      </c>
      <c r="GN130" s="257">
        <v>1.3599999999999999</v>
      </c>
      <c r="GO130" s="255">
        <v>1.42</v>
      </c>
      <c r="GP130" s="257">
        <v>1.28</v>
      </c>
      <c r="GQ130" s="255">
        <v>1.5</v>
      </c>
      <c r="GR130" s="257">
        <v>1.3699999999999999</v>
      </c>
      <c r="GS130" s="255">
        <v>1.46</v>
      </c>
      <c r="GT130" s="257">
        <v>1.33</v>
      </c>
      <c r="GU130" s="255">
        <v>1.66</v>
      </c>
      <c r="GV130" s="257">
        <v>1.52</v>
      </c>
      <c r="GW130" s="255">
        <v>1.52</v>
      </c>
      <c r="GX130" s="257">
        <v>1.38</v>
      </c>
      <c r="GY130" s="255">
        <v>1.54</v>
      </c>
      <c r="GZ130" s="257">
        <v>1.4</v>
      </c>
      <c r="HA130" s="255">
        <v>1.56</v>
      </c>
      <c r="HB130" s="257">
        <v>1.42</v>
      </c>
      <c r="HC130" s="255">
        <v>1.51</v>
      </c>
      <c r="HD130" s="257">
        <v>1.3699999999999999</v>
      </c>
      <c r="HE130" s="255">
        <v>1.52</v>
      </c>
      <c r="HF130" s="257">
        <v>1.4</v>
      </c>
      <c r="HG130" s="255">
        <v>1.72</v>
      </c>
      <c r="HH130" s="257">
        <v>1.6</v>
      </c>
      <c r="HI130" s="255">
        <v>1.8599999999999999</v>
      </c>
      <c r="HJ130" s="257">
        <v>1.74</v>
      </c>
      <c r="HK130" s="255">
        <v>1.73</v>
      </c>
      <c r="HL130" s="257">
        <v>1.6199999999999999</v>
      </c>
      <c r="HM130" s="255">
        <v>1.81</v>
      </c>
      <c r="HN130" s="257">
        <v>1.72</v>
      </c>
      <c r="HO130" s="255">
        <v>1.65</v>
      </c>
      <c r="HP130" s="257">
        <v>1.53</v>
      </c>
      <c r="HQ130" s="255">
        <v>1.56</v>
      </c>
      <c r="HR130" s="257">
        <v>1.44</v>
      </c>
      <c r="HS130" s="255">
        <v>1.5</v>
      </c>
      <c r="HT130" s="257">
        <v>1.39</v>
      </c>
      <c r="HU130" s="255">
        <v>1.5</v>
      </c>
      <c r="HV130" s="257">
        <v>1.39</v>
      </c>
      <c r="HW130" s="413">
        <v>1.6</v>
      </c>
      <c r="HX130" s="414">
        <v>1.49</v>
      </c>
      <c r="HY130" s="413">
        <v>1.6</v>
      </c>
      <c r="HZ130" s="414">
        <v>1.5</v>
      </c>
      <c r="IA130" s="413">
        <v>1.54</v>
      </c>
      <c r="IB130" s="414">
        <v>1.43</v>
      </c>
      <c r="IC130" s="255">
        <v>1.42</v>
      </c>
      <c r="ID130" s="257">
        <v>1.3199999999999998</v>
      </c>
      <c r="IE130" s="255">
        <v>1.3599999999999999</v>
      </c>
      <c r="IF130" s="257">
        <v>1.25</v>
      </c>
      <c r="IG130" s="413">
        <v>1.28</v>
      </c>
      <c r="IH130" s="414">
        <v>1.19</v>
      </c>
      <c r="II130" s="413">
        <v>1.2</v>
      </c>
      <c r="IJ130" s="414">
        <v>1.1099999999999999</v>
      </c>
      <c r="IK130" s="413">
        <v>1.17</v>
      </c>
      <c r="IL130" s="414">
        <v>1.08</v>
      </c>
      <c r="IM130" s="413">
        <v>1.08</v>
      </c>
      <c r="IN130" s="414">
        <v>0.99</v>
      </c>
      <c r="IO130" s="413">
        <v>0.90999999999999992</v>
      </c>
      <c r="IP130" s="414">
        <v>0.83</v>
      </c>
      <c r="IQ130" s="413">
        <v>0.82</v>
      </c>
      <c r="IR130" s="414">
        <v>0.75</v>
      </c>
      <c r="IS130" s="413">
        <v>0.54999999999999993</v>
      </c>
      <c r="IT130" s="414">
        <v>0.49</v>
      </c>
      <c r="IU130" s="413">
        <v>0.62</v>
      </c>
      <c r="IV130" s="414">
        <v>0.55999999999999994</v>
      </c>
      <c r="IW130" s="413">
        <v>0.76</v>
      </c>
      <c r="IX130" s="414">
        <v>0.7</v>
      </c>
      <c r="IY130" s="413">
        <v>0.85999999999999988</v>
      </c>
      <c r="IZ130" s="414">
        <v>0.79999999999999993</v>
      </c>
      <c r="JA130" s="413">
        <f>+INDEX('[1]CCSU-NSU-historical'!$1:$1048576,ROW(),+MATCH(JA$13,'[1]CCSU-NSU-historical'!$13:$13,0))</f>
        <v>0.92999999999999994</v>
      </c>
      <c r="JB130" s="414">
        <f>+INDEX('[1]CCSU-NSU-historical'!$1:$1048576,ROW(),+MATCH(JB$13,'[1]CCSU-NSU-historical'!$13:$13,0)+1)</f>
        <v>0.86999999999999988</v>
      </c>
      <c r="JC130" s="413">
        <v>0.87999999999999989</v>
      </c>
      <c r="JD130" s="414">
        <v>0.83</v>
      </c>
      <c r="JE130" s="413">
        <v>0.74</v>
      </c>
      <c r="JF130" s="414">
        <v>0.67999999999999994</v>
      </c>
      <c r="JG130" s="413">
        <v>0.72</v>
      </c>
      <c r="JH130" s="414">
        <v>0.66999999999999993</v>
      </c>
      <c r="JI130" s="413">
        <v>0.80999999999999994</v>
      </c>
      <c r="JJ130" s="414">
        <v>0.76</v>
      </c>
      <c r="JK130" s="413">
        <v>0.76</v>
      </c>
      <c r="JL130" s="414">
        <v>0.7</v>
      </c>
      <c r="JM130" s="413">
        <v>0.79</v>
      </c>
      <c r="JN130" s="414">
        <v>0.73</v>
      </c>
      <c r="JO130" s="413">
        <v>0.71</v>
      </c>
      <c r="JP130" s="414">
        <v>0.65999999999999992</v>
      </c>
      <c r="JQ130" s="413">
        <v>0.72</v>
      </c>
      <c r="JR130" s="414">
        <v>0.66999999999999993</v>
      </c>
      <c r="JS130" s="413">
        <v>0.67999999999999994</v>
      </c>
      <c r="JT130" s="414">
        <v>0.63</v>
      </c>
      <c r="JU130" s="413">
        <v>0.6</v>
      </c>
      <c r="JV130" s="414">
        <v>0.54999999999999993</v>
      </c>
      <c r="JW130" s="413">
        <v>0.6</v>
      </c>
      <c r="JX130" s="414">
        <v>0.55999999999999994</v>
      </c>
      <c r="JY130" s="413">
        <v>0.6</v>
      </c>
      <c r="JZ130" s="414">
        <v>0.55999999999999994</v>
      </c>
    </row>
    <row r="131" spans="1:286" x14ac:dyDescent="0.3">
      <c r="A131" s="191" t="s">
        <v>70</v>
      </c>
      <c r="B131" s="191" t="s">
        <v>237</v>
      </c>
      <c r="C131" s="271"/>
      <c r="D131" s="274"/>
      <c r="E131" s="26" t="s">
        <v>158</v>
      </c>
      <c r="F131" s="252" t="s">
        <v>338</v>
      </c>
      <c r="G131" s="253">
        <v>1.2</v>
      </c>
      <c r="H131" s="254">
        <v>1.2</v>
      </c>
      <c r="I131" s="255">
        <v>5.14</v>
      </c>
      <c r="J131" s="257">
        <v>4.96</v>
      </c>
      <c r="K131" s="255">
        <v>4.9400000000000004</v>
      </c>
      <c r="L131" s="257">
        <v>4.75</v>
      </c>
      <c r="M131" s="255">
        <v>4.78</v>
      </c>
      <c r="N131" s="257">
        <v>4.6100000000000003</v>
      </c>
      <c r="O131" s="255">
        <v>4.76</v>
      </c>
      <c r="P131" s="257">
        <v>4.59</v>
      </c>
      <c r="Q131" s="255">
        <v>4.74</v>
      </c>
      <c r="R131" s="257">
        <v>4.55</v>
      </c>
      <c r="S131" s="255">
        <v>4.7</v>
      </c>
      <c r="T131" s="257">
        <v>4.5199999999999996</v>
      </c>
      <c r="U131" s="255">
        <v>4.6900000000000004</v>
      </c>
      <c r="V131" s="257">
        <v>4.5</v>
      </c>
      <c r="W131" s="255">
        <v>4.71</v>
      </c>
      <c r="X131" s="257">
        <v>4.51</v>
      </c>
      <c r="Y131" s="255">
        <v>4.5999999999999996</v>
      </c>
      <c r="Z131" s="257">
        <v>4.4000000000000004</v>
      </c>
      <c r="AA131" s="255">
        <v>4.53</v>
      </c>
      <c r="AB131" s="257">
        <v>4.33</v>
      </c>
      <c r="AC131" s="255">
        <v>4.49</v>
      </c>
      <c r="AD131" s="257">
        <v>4.29</v>
      </c>
      <c r="AE131" s="255">
        <v>4.1900000000000004</v>
      </c>
      <c r="AF131" s="257">
        <v>3.9799999999999995</v>
      </c>
      <c r="AG131" s="255">
        <v>4.1100000000000003</v>
      </c>
      <c r="AH131" s="257">
        <v>3.9000000000000004</v>
      </c>
      <c r="AI131" s="255">
        <v>4.05</v>
      </c>
      <c r="AJ131" s="257">
        <v>3.8600000000000003</v>
      </c>
      <c r="AK131" s="255">
        <v>3.7199999999999998</v>
      </c>
      <c r="AL131" s="257">
        <v>3.54</v>
      </c>
      <c r="AM131" s="255">
        <v>3.74</v>
      </c>
      <c r="AN131" s="257">
        <v>3.5700000000000003</v>
      </c>
      <c r="AO131" s="255">
        <v>3.8099999999999996</v>
      </c>
      <c r="AP131" s="257">
        <v>3.6399999999999997</v>
      </c>
      <c r="AQ131" s="255">
        <v>4.01</v>
      </c>
      <c r="AR131" s="257">
        <v>3.83</v>
      </c>
      <c r="AS131" s="255">
        <v>4.3899999999999997</v>
      </c>
      <c r="AT131" s="257">
        <v>4.21</v>
      </c>
      <c r="AU131" s="255">
        <v>4.49</v>
      </c>
      <c r="AV131" s="257">
        <v>4.3099999999999996</v>
      </c>
      <c r="AW131" s="255">
        <v>4.5999999999999996</v>
      </c>
      <c r="AX131" s="257">
        <v>4.4400000000000004</v>
      </c>
      <c r="AY131" s="255">
        <v>4.6500000000000004</v>
      </c>
      <c r="AZ131" s="257">
        <v>4.51</v>
      </c>
      <c r="BA131" s="255">
        <v>4.7299999999999995</v>
      </c>
      <c r="BB131" s="257">
        <v>4.6100000000000003</v>
      </c>
      <c r="BC131" s="255">
        <v>4.5</v>
      </c>
      <c r="BD131" s="257">
        <v>4.37</v>
      </c>
      <c r="BE131" s="255">
        <v>4.42</v>
      </c>
      <c r="BF131" s="257">
        <v>4.2699999999999996</v>
      </c>
      <c r="BG131" s="255">
        <v>4.29</v>
      </c>
      <c r="BH131" s="257">
        <v>4.13</v>
      </c>
      <c r="BI131" s="255">
        <v>3.8600000000000003</v>
      </c>
      <c r="BJ131" s="257">
        <v>3.67</v>
      </c>
      <c r="BK131" s="255">
        <v>3.5599999999999996</v>
      </c>
      <c r="BL131" s="257">
        <v>3.3899999999999997</v>
      </c>
      <c r="BM131" s="255">
        <v>3.79</v>
      </c>
      <c r="BN131" s="257">
        <v>3.6100000000000003</v>
      </c>
      <c r="BO131" s="255">
        <v>3.99</v>
      </c>
      <c r="BP131" s="257">
        <v>3.8200000000000003</v>
      </c>
      <c r="BQ131" s="255">
        <v>3.8099999999999996</v>
      </c>
      <c r="BR131" s="257">
        <v>3.6399999999999997</v>
      </c>
      <c r="BS131" s="255">
        <v>3.74</v>
      </c>
      <c r="BT131" s="257">
        <v>3.55</v>
      </c>
      <c r="BU131" s="255">
        <v>3.6799999999999997</v>
      </c>
      <c r="BV131" s="257">
        <v>3.4799999999999995</v>
      </c>
      <c r="BW131" s="255">
        <v>3.6500000000000004</v>
      </c>
      <c r="BX131" s="257">
        <v>3.45</v>
      </c>
      <c r="BY131" s="255">
        <v>3.5700000000000003</v>
      </c>
      <c r="BZ131" s="257">
        <v>3.3600000000000003</v>
      </c>
      <c r="CA131" s="255">
        <v>3.2199999999999998</v>
      </c>
      <c r="CB131" s="257">
        <v>3.0300000000000002</v>
      </c>
      <c r="CC131" s="255">
        <v>3.19</v>
      </c>
      <c r="CD131" s="257">
        <v>3.01</v>
      </c>
      <c r="CE131" s="255">
        <v>2.98</v>
      </c>
      <c r="CF131" s="257">
        <v>2.77</v>
      </c>
      <c r="CG131" s="255">
        <v>2.94</v>
      </c>
      <c r="CH131" s="257">
        <v>2.73</v>
      </c>
      <c r="CI131" s="255">
        <v>3.0300000000000002</v>
      </c>
      <c r="CJ131" s="257">
        <v>2.81</v>
      </c>
      <c r="CK131" s="255">
        <v>2.98</v>
      </c>
      <c r="CL131" s="257">
        <v>2.77</v>
      </c>
      <c r="CM131" s="255">
        <v>2.86</v>
      </c>
      <c r="CN131" s="257">
        <v>2.6399999999999997</v>
      </c>
      <c r="CO131" s="255">
        <v>2.77</v>
      </c>
      <c r="CP131" s="257">
        <v>2.5499999999999998</v>
      </c>
      <c r="CQ131" s="255">
        <v>2.96</v>
      </c>
      <c r="CR131" s="257">
        <v>2.76</v>
      </c>
      <c r="CS131" s="255">
        <v>2.98</v>
      </c>
      <c r="CT131" s="257">
        <v>2.7800000000000002</v>
      </c>
      <c r="CU131" s="255">
        <v>2.8200000000000003</v>
      </c>
      <c r="CV131" s="257">
        <v>2.61</v>
      </c>
      <c r="CW131" s="255">
        <v>2.6399999999999997</v>
      </c>
      <c r="CX131" s="257">
        <v>2.44</v>
      </c>
      <c r="CY131" s="255">
        <v>2.73</v>
      </c>
      <c r="CZ131" s="257">
        <v>2.52</v>
      </c>
      <c r="DA131" s="255">
        <v>3.04</v>
      </c>
      <c r="DB131" s="257">
        <v>2.84</v>
      </c>
      <c r="DC131" s="255">
        <v>2.9699999999999998</v>
      </c>
      <c r="DD131" s="257">
        <v>2.77</v>
      </c>
      <c r="DE131" s="255">
        <v>3.12</v>
      </c>
      <c r="DF131" s="257">
        <v>2.92</v>
      </c>
      <c r="DG131" s="255">
        <v>3.2</v>
      </c>
      <c r="DH131" s="257">
        <v>3</v>
      </c>
      <c r="DI131" s="255">
        <v>3.08</v>
      </c>
      <c r="DJ131" s="257">
        <v>2.88</v>
      </c>
      <c r="DK131" s="255">
        <v>3.01</v>
      </c>
      <c r="DL131" s="257">
        <v>2.79</v>
      </c>
      <c r="DM131" s="255">
        <v>3.16</v>
      </c>
      <c r="DN131" s="257">
        <v>2.95</v>
      </c>
      <c r="DO131" s="255">
        <v>3.08</v>
      </c>
      <c r="DP131" s="257">
        <v>2.87</v>
      </c>
      <c r="DQ131" s="255">
        <v>2.91</v>
      </c>
      <c r="DR131" s="257">
        <v>2.7</v>
      </c>
      <c r="DS131" s="255">
        <v>2.8499999999999996</v>
      </c>
      <c r="DT131" s="257">
        <v>2.65</v>
      </c>
      <c r="DU131" s="255">
        <v>2.79</v>
      </c>
      <c r="DV131" s="257">
        <v>2.59</v>
      </c>
      <c r="DW131" s="255">
        <v>2.63</v>
      </c>
      <c r="DX131" s="257">
        <v>2.44</v>
      </c>
      <c r="DY131" s="255">
        <v>2.54</v>
      </c>
      <c r="DZ131" s="257">
        <v>2.3499999999999996</v>
      </c>
      <c r="EA131" s="255">
        <v>2.38</v>
      </c>
      <c r="EB131" s="257">
        <v>2.2000000000000002</v>
      </c>
      <c r="EC131" s="255">
        <v>2.2000000000000002</v>
      </c>
      <c r="ED131" s="257">
        <v>2.04</v>
      </c>
      <c r="EE131" s="255">
        <v>2.16</v>
      </c>
      <c r="EF131" s="257">
        <v>2</v>
      </c>
      <c r="EG131" s="255">
        <v>2.06</v>
      </c>
      <c r="EH131" s="257">
        <v>1.91</v>
      </c>
      <c r="EI131" s="255">
        <v>1.96</v>
      </c>
      <c r="EJ131" s="257">
        <v>1.8199999999999998</v>
      </c>
      <c r="EK131" s="255">
        <v>1.8199999999999998</v>
      </c>
      <c r="EL131" s="257">
        <v>1.7</v>
      </c>
      <c r="EM131" s="255">
        <v>1.6</v>
      </c>
      <c r="EN131" s="257">
        <v>1.5</v>
      </c>
      <c r="EO131" s="255">
        <v>1.52</v>
      </c>
      <c r="EP131" s="257">
        <v>1.43</v>
      </c>
      <c r="EQ131" s="255">
        <v>1.44</v>
      </c>
      <c r="ER131" s="257">
        <v>1.3599999999999999</v>
      </c>
      <c r="ES131" s="255">
        <v>1.3803033599999999</v>
      </c>
      <c r="ET131" s="257">
        <v>1.3163657199999999</v>
      </c>
      <c r="EU131" s="255">
        <v>1.7806090400000001</v>
      </c>
      <c r="EV131" s="257">
        <v>1.6785370399999999</v>
      </c>
      <c r="EW131" s="255">
        <v>2.0491451851851852</v>
      </c>
      <c r="EX131" s="257">
        <v>1.9184721111111112</v>
      </c>
      <c r="EY131" s="255">
        <v>1.934264</v>
      </c>
      <c r="EZ131" s="257">
        <v>1.7969089999999999</v>
      </c>
      <c r="FA131" s="255">
        <v>1.8371128846153844</v>
      </c>
      <c r="FB131" s="257">
        <v>1.7072591923076923</v>
      </c>
      <c r="FC131" s="255">
        <v>1.8420525555555556</v>
      </c>
      <c r="FD131" s="257">
        <v>1.711149037037037</v>
      </c>
      <c r="FE131" s="255">
        <v>1.7252377407407407</v>
      </c>
      <c r="FF131" s="257">
        <v>1.6009543703703706</v>
      </c>
      <c r="FG131" s="255">
        <v>1.7193153076923076</v>
      </c>
      <c r="FH131" s="257">
        <v>1.5817785384615384</v>
      </c>
      <c r="FI131" s="255">
        <v>1.79</v>
      </c>
      <c r="FJ131" s="257">
        <v>1.65</v>
      </c>
      <c r="FK131" s="255">
        <v>1.67805688</v>
      </c>
      <c r="FL131" s="257">
        <v>1.5422610000000001</v>
      </c>
      <c r="FM131" s="255">
        <v>1.4159261153846154</v>
      </c>
      <c r="FN131" s="257">
        <v>1.2980907307692306</v>
      </c>
      <c r="FO131" s="255">
        <v>1.402243846153846</v>
      </c>
      <c r="FP131" s="257">
        <v>1.2849014615384615</v>
      </c>
      <c r="FQ131" s="255">
        <v>1.3599999999999999</v>
      </c>
      <c r="FR131" s="257">
        <v>1.24</v>
      </c>
      <c r="FS131" s="255">
        <v>1.31</v>
      </c>
      <c r="FT131" s="257">
        <v>1.2</v>
      </c>
      <c r="FU131" s="255">
        <v>1.1399999999999999</v>
      </c>
      <c r="FV131" s="257">
        <v>1.05</v>
      </c>
      <c r="FW131" s="255">
        <v>1.02</v>
      </c>
      <c r="FX131" s="257">
        <v>0.92999999999999994</v>
      </c>
      <c r="FY131" s="255">
        <v>1</v>
      </c>
      <c r="FZ131" s="257">
        <v>0.91999999999999993</v>
      </c>
      <c r="GA131" s="255">
        <v>1.02</v>
      </c>
      <c r="GB131" s="257">
        <v>0.92999999999999994</v>
      </c>
      <c r="GC131" s="255">
        <v>1.1399999999999999</v>
      </c>
      <c r="GD131" s="257">
        <v>1.04</v>
      </c>
      <c r="GE131" s="255">
        <v>1.3599999999999999</v>
      </c>
      <c r="GF131" s="257">
        <v>1.24</v>
      </c>
      <c r="GG131" s="255">
        <v>1.42</v>
      </c>
      <c r="GH131" s="257">
        <v>1.28</v>
      </c>
      <c r="GI131" s="255">
        <v>1.48</v>
      </c>
      <c r="GJ131" s="257">
        <v>1.3399999999999999</v>
      </c>
      <c r="GK131" s="255">
        <v>1.43</v>
      </c>
      <c r="GL131" s="257">
        <v>1.28</v>
      </c>
      <c r="GM131" s="255">
        <v>1.5029999999999999</v>
      </c>
      <c r="GN131" s="257">
        <v>1.3599999999999999</v>
      </c>
      <c r="GO131" s="255">
        <v>1.42</v>
      </c>
      <c r="GP131" s="257">
        <v>1.28</v>
      </c>
      <c r="GQ131" s="255">
        <v>1.5</v>
      </c>
      <c r="GR131" s="257">
        <v>1.3699999999999999</v>
      </c>
      <c r="GS131" s="255">
        <v>1.46</v>
      </c>
      <c r="GT131" s="257">
        <v>1.33</v>
      </c>
      <c r="GU131" s="255">
        <v>1.66</v>
      </c>
      <c r="GV131" s="257">
        <v>1.52</v>
      </c>
      <c r="GW131" s="255">
        <v>1.52</v>
      </c>
      <c r="GX131" s="257">
        <v>1.38</v>
      </c>
      <c r="GY131" s="255">
        <v>1.54</v>
      </c>
      <c r="GZ131" s="257">
        <v>1.4</v>
      </c>
      <c r="HA131" s="255">
        <v>1.56</v>
      </c>
      <c r="HB131" s="257">
        <v>1.42</v>
      </c>
      <c r="HC131" s="255">
        <v>1.51</v>
      </c>
      <c r="HD131" s="257">
        <v>1.3699999999999999</v>
      </c>
      <c r="HE131" s="255">
        <v>1.52</v>
      </c>
      <c r="HF131" s="257">
        <v>1.4</v>
      </c>
      <c r="HG131" s="255">
        <v>1.72</v>
      </c>
      <c r="HH131" s="257">
        <v>1.6</v>
      </c>
      <c r="HI131" s="255">
        <v>1.8599999999999999</v>
      </c>
      <c r="HJ131" s="257">
        <v>1.74</v>
      </c>
      <c r="HK131" s="255">
        <v>1.73</v>
      </c>
      <c r="HL131" s="257">
        <v>1.6199999999999999</v>
      </c>
      <c r="HM131" s="255">
        <v>1.81</v>
      </c>
      <c r="HN131" s="257">
        <v>1.72</v>
      </c>
      <c r="HO131" s="255">
        <v>1.65</v>
      </c>
      <c r="HP131" s="257">
        <v>1.53</v>
      </c>
      <c r="HQ131" s="255">
        <v>1.56</v>
      </c>
      <c r="HR131" s="257">
        <v>1.44</v>
      </c>
      <c r="HS131" s="255">
        <v>1.5</v>
      </c>
      <c r="HT131" s="257">
        <v>1.39</v>
      </c>
      <c r="HU131" s="255">
        <v>1.5</v>
      </c>
      <c r="HV131" s="257">
        <v>1.39</v>
      </c>
      <c r="HW131" s="413">
        <v>1.6</v>
      </c>
      <c r="HX131" s="414">
        <v>1.49</v>
      </c>
      <c r="HY131" s="413">
        <v>1.6</v>
      </c>
      <c r="HZ131" s="414">
        <v>1.5</v>
      </c>
      <c r="IA131" s="413">
        <v>1.54</v>
      </c>
      <c r="IB131" s="414">
        <v>1.43</v>
      </c>
      <c r="IC131" s="255">
        <v>1.42</v>
      </c>
      <c r="ID131" s="257">
        <v>1.3199999999999998</v>
      </c>
      <c r="IE131" s="255">
        <v>1.3599999999999999</v>
      </c>
      <c r="IF131" s="257">
        <v>1.25</v>
      </c>
      <c r="IG131" s="413">
        <v>1.28</v>
      </c>
      <c r="IH131" s="414">
        <v>1.19</v>
      </c>
      <c r="II131" s="413">
        <v>1.2</v>
      </c>
      <c r="IJ131" s="414">
        <v>1.1099999999999999</v>
      </c>
      <c r="IK131" s="413">
        <v>1.17</v>
      </c>
      <c r="IL131" s="414">
        <v>1.08</v>
      </c>
      <c r="IM131" s="413">
        <v>1.08</v>
      </c>
      <c r="IN131" s="414">
        <v>0.99</v>
      </c>
      <c r="IO131" s="413">
        <v>0.90999999999999992</v>
      </c>
      <c r="IP131" s="414">
        <v>0.83</v>
      </c>
      <c r="IQ131" s="413">
        <v>0.82</v>
      </c>
      <c r="IR131" s="414">
        <v>0.75</v>
      </c>
      <c r="IS131" s="413">
        <v>0.54999999999999993</v>
      </c>
      <c r="IT131" s="414">
        <v>0.49</v>
      </c>
      <c r="IU131" s="413">
        <v>0.62</v>
      </c>
      <c r="IV131" s="414">
        <v>0.55999999999999994</v>
      </c>
      <c r="IW131" s="413">
        <v>0.76</v>
      </c>
      <c r="IX131" s="414">
        <v>0.7</v>
      </c>
      <c r="IY131" s="413">
        <v>0.85999999999999988</v>
      </c>
      <c r="IZ131" s="414">
        <v>0.79999999999999993</v>
      </c>
      <c r="JA131" s="413">
        <f>+INDEX('[1]CCSU-NSU-historical'!$1:$1048576,ROW(),+MATCH(JA$13,'[1]CCSU-NSU-historical'!$13:$13,0))</f>
        <v>0.92999999999999994</v>
      </c>
      <c r="JB131" s="414">
        <f>+INDEX('[1]CCSU-NSU-historical'!$1:$1048576,ROW(),+MATCH(JB$13,'[1]CCSU-NSU-historical'!$13:$13,0)+1)</f>
        <v>0.86999999999999988</v>
      </c>
      <c r="JC131" s="413">
        <v>0.87999999999999989</v>
      </c>
      <c r="JD131" s="414">
        <v>0.83</v>
      </c>
      <c r="JE131" s="413">
        <v>0.74</v>
      </c>
      <c r="JF131" s="414">
        <v>0.67999999999999994</v>
      </c>
      <c r="JG131" s="413">
        <v>0.72</v>
      </c>
      <c r="JH131" s="414">
        <v>0.66999999999999993</v>
      </c>
      <c r="JI131" s="413">
        <v>0.80999999999999994</v>
      </c>
      <c r="JJ131" s="414">
        <v>0.76</v>
      </c>
      <c r="JK131" s="413">
        <v>0.76</v>
      </c>
      <c r="JL131" s="414">
        <v>0.7</v>
      </c>
      <c r="JM131" s="413">
        <v>0.79</v>
      </c>
      <c r="JN131" s="414">
        <v>0.73</v>
      </c>
      <c r="JO131" s="413">
        <v>0.71</v>
      </c>
      <c r="JP131" s="414">
        <v>0.65999999999999992</v>
      </c>
      <c r="JQ131" s="413">
        <v>0.72</v>
      </c>
      <c r="JR131" s="414">
        <v>0.66999999999999993</v>
      </c>
      <c r="JS131" s="413">
        <v>0.67999999999999994</v>
      </c>
      <c r="JT131" s="414">
        <v>0.63</v>
      </c>
      <c r="JU131" s="413">
        <v>0.6</v>
      </c>
      <c r="JV131" s="414">
        <v>0.54999999999999993</v>
      </c>
      <c r="JW131" s="413">
        <v>0.6</v>
      </c>
      <c r="JX131" s="414">
        <v>0.55999999999999994</v>
      </c>
      <c r="JY131" s="413">
        <v>0.6</v>
      </c>
      <c r="JZ131" s="414">
        <v>0.55999999999999994</v>
      </c>
    </row>
    <row r="132" spans="1:286" x14ac:dyDescent="0.3">
      <c r="A132" s="191" t="s">
        <v>238</v>
      </c>
      <c r="B132" s="191" t="s">
        <v>70</v>
      </c>
      <c r="C132" s="271"/>
      <c r="D132" s="274"/>
      <c r="E132" s="26" t="s">
        <v>160</v>
      </c>
      <c r="F132" s="252" t="s">
        <v>339</v>
      </c>
      <c r="G132" s="253">
        <v>1.2</v>
      </c>
      <c r="H132" s="254">
        <v>1.2</v>
      </c>
      <c r="I132" s="255">
        <v>5.34</v>
      </c>
      <c r="J132" s="257">
        <v>5.14</v>
      </c>
      <c r="K132" s="255">
        <v>5.15</v>
      </c>
      <c r="L132" s="257">
        <v>4.9400000000000004</v>
      </c>
      <c r="M132" s="255">
        <v>4.96</v>
      </c>
      <c r="N132" s="257">
        <v>4.78</v>
      </c>
      <c r="O132" s="255">
        <v>4.9700000000000006</v>
      </c>
      <c r="P132" s="257">
        <v>4.76</v>
      </c>
      <c r="Q132" s="255">
        <v>4.9399999999999995</v>
      </c>
      <c r="R132" s="257">
        <v>4.74</v>
      </c>
      <c r="S132" s="255">
        <v>4.91</v>
      </c>
      <c r="T132" s="257">
        <v>4.7</v>
      </c>
      <c r="U132" s="255">
        <v>4.9000000000000004</v>
      </c>
      <c r="V132" s="257">
        <v>4.6900000000000004</v>
      </c>
      <c r="W132" s="255">
        <v>4.92</v>
      </c>
      <c r="X132" s="257">
        <v>4.71</v>
      </c>
      <c r="Y132" s="255">
        <v>4.8100000000000005</v>
      </c>
      <c r="Z132" s="257">
        <v>4.5999999999999996</v>
      </c>
      <c r="AA132" s="255">
        <v>4.75</v>
      </c>
      <c r="AB132" s="257">
        <v>4.53</v>
      </c>
      <c r="AC132" s="255">
        <v>4.71</v>
      </c>
      <c r="AD132" s="257">
        <v>4.49</v>
      </c>
      <c r="AE132" s="255">
        <v>4.42</v>
      </c>
      <c r="AF132" s="257">
        <v>4.1900000000000004</v>
      </c>
      <c r="AG132" s="255">
        <v>4.33</v>
      </c>
      <c r="AH132" s="257">
        <v>4.1100000000000003</v>
      </c>
      <c r="AI132" s="255">
        <v>4.26</v>
      </c>
      <c r="AJ132" s="257">
        <v>4.05</v>
      </c>
      <c r="AK132" s="255">
        <v>3.92</v>
      </c>
      <c r="AL132" s="257">
        <v>3.7199999999999998</v>
      </c>
      <c r="AM132" s="255">
        <v>3.93</v>
      </c>
      <c r="AN132" s="257">
        <v>3.74</v>
      </c>
      <c r="AO132" s="255">
        <v>4</v>
      </c>
      <c r="AP132" s="257">
        <v>3.8099999999999996</v>
      </c>
      <c r="AQ132" s="255">
        <v>4.2</v>
      </c>
      <c r="AR132" s="257">
        <v>4.01</v>
      </c>
      <c r="AS132" s="255">
        <v>4.58</v>
      </c>
      <c r="AT132" s="257">
        <v>4.3899999999999997</v>
      </c>
      <c r="AU132" s="255">
        <v>4.67</v>
      </c>
      <c r="AV132" s="257">
        <v>4.49</v>
      </c>
      <c r="AW132" s="255">
        <v>4.7799999999999994</v>
      </c>
      <c r="AX132" s="257">
        <v>4.5999999999999996</v>
      </c>
      <c r="AY132" s="255">
        <v>4.8100000000000005</v>
      </c>
      <c r="AZ132" s="257">
        <v>4.6500000000000004</v>
      </c>
      <c r="BA132" s="255">
        <v>4.8900000000000006</v>
      </c>
      <c r="BB132" s="257">
        <v>4.7299999999999995</v>
      </c>
      <c r="BC132" s="255">
        <v>4.66</v>
      </c>
      <c r="BD132" s="257">
        <v>4.5</v>
      </c>
      <c r="BE132" s="255">
        <v>4.5999999999999996</v>
      </c>
      <c r="BF132" s="257">
        <v>4.42</v>
      </c>
      <c r="BG132" s="255">
        <v>4.4700000000000006</v>
      </c>
      <c r="BH132" s="257">
        <v>4.29</v>
      </c>
      <c r="BI132" s="255">
        <v>4.0600000000000005</v>
      </c>
      <c r="BJ132" s="257">
        <v>3.8600000000000003</v>
      </c>
      <c r="BK132" s="255">
        <v>3.75</v>
      </c>
      <c r="BL132" s="257">
        <v>3.5599999999999996</v>
      </c>
      <c r="BM132" s="255">
        <v>3.99</v>
      </c>
      <c r="BN132" s="257">
        <v>3.79</v>
      </c>
      <c r="BO132" s="255">
        <v>4.1899999999999995</v>
      </c>
      <c r="BP132" s="257">
        <v>3.99</v>
      </c>
      <c r="BQ132" s="255">
        <v>3.99</v>
      </c>
      <c r="BR132" s="257">
        <v>3.8099999999999996</v>
      </c>
      <c r="BS132" s="255">
        <v>3.95</v>
      </c>
      <c r="BT132" s="257">
        <v>3.74</v>
      </c>
      <c r="BU132" s="255">
        <v>3.89</v>
      </c>
      <c r="BV132" s="257">
        <v>3.6799999999999997</v>
      </c>
      <c r="BW132" s="255">
        <v>3.88</v>
      </c>
      <c r="BX132" s="257">
        <v>3.6500000000000004</v>
      </c>
      <c r="BY132" s="255">
        <v>3.8</v>
      </c>
      <c r="BZ132" s="257">
        <v>3.5700000000000003</v>
      </c>
      <c r="CA132" s="255">
        <v>3.44</v>
      </c>
      <c r="CB132" s="257">
        <v>3.2199999999999998</v>
      </c>
      <c r="CC132" s="255">
        <v>3.4</v>
      </c>
      <c r="CD132" s="257">
        <v>3.19</v>
      </c>
      <c r="CE132" s="255">
        <v>3.2</v>
      </c>
      <c r="CF132" s="257">
        <v>2.98</v>
      </c>
      <c r="CG132" s="255">
        <v>3.16</v>
      </c>
      <c r="CH132" s="257">
        <v>2.94</v>
      </c>
      <c r="CI132" s="255">
        <v>3.27</v>
      </c>
      <c r="CJ132" s="257">
        <v>3.0300000000000002</v>
      </c>
      <c r="CK132" s="255">
        <v>3.23</v>
      </c>
      <c r="CL132" s="257">
        <v>2.98</v>
      </c>
      <c r="CM132" s="255">
        <v>3.1</v>
      </c>
      <c r="CN132" s="257">
        <v>2.86</v>
      </c>
      <c r="CO132" s="255">
        <v>3.01</v>
      </c>
      <c r="CP132" s="257">
        <v>2.77</v>
      </c>
      <c r="CQ132" s="255">
        <v>3.19</v>
      </c>
      <c r="CR132" s="257">
        <v>2.96</v>
      </c>
      <c r="CS132" s="255">
        <v>3.2199999999999998</v>
      </c>
      <c r="CT132" s="257">
        <v>2.98</v>
      </c>
      <c r="CU132" s="255">
        <v>3.0700000000000003</v>
      </c>
      <c r="CV132" s="257">
        <v>2.8200000000000003</v>
      </c>
      <c r="CW132" s="255">
        <v>2.88</v>
      </c>
      <c r="CX132" s="257">
        <v>2.6399999999999997</v>
      </c>
      <c r="CY132" s="255">
        <v>2.9699999999999998</v>
      </c>
      <c r="CZ132" s="257">
        <v>2.73</v>
      </c>
      <c r="DA132" s="255">
        <v>3.26</v>
      </c>
      <c r="DB132" s="257">
        <v>3.04</v>
      </c>
      <c r="DC132" s="255">
        <v>3.2</v>
      </c>
      <c r="DD132" s="257">
        <v>2.9699999999999998</v>
      </c>
      <c r="DE132" s="255">
        <v>3.35</v>
      </c>
      <c r="DF132" s="257">
        <v>3.12</v>
      </c>
      <c r="DG132" s="255">
        <v>3.43</v>
      </c>
      <c r="DH132" s="257">
        <v>3.2</v>
      </c>
      <c r="DI132" s="255">
        <v>3.32</v>
      </c>
      <c r="DJ132" s="257">
        <v>3.08</v>
      </c>
      <c r="DK132" s="255">
        <v>3.25</v>
      </c>
      <c r="DL132" s="257">
        <v>3.01</v>
      </c>
      <c r="DM132" s="255">
        <v>3.39</v>
      </c>
      <c r="DN132" s="257">
        <v>3.16</v>
      </c>
      <c r="DO132" s="255">
        <v>3.31</v>
      </c>
      <c r="DP132" s="257">
        <v>3.08</v>
      </c>
      <c r="DQ132" s="255">
        <v>3.15</v>
      </c>
      <c r="DR132" s="257">
        <v>2.91</v>
      </c>
      <c r="DS132" s="255">
        <v>3.08</v>
      </c>
      <c r="DT132" s="257">
        <v>2.8499999999999996</v>
      </c>
      <c r="DU132" s="255">
        <v>3.01</v>
      </c>
      <c r="DV132" s="257">
        <v>2.79</v>
      </c>
      <c r="DW132" s="255">
        <v>2.8600000000000003</v>
      </c>
      <c r="DX132" s="257">
        <v>2.63</v>
      </c>
      <c r="DY132" s="255">
        <v>2.77</v>
      </c>
      <c r="DZ132" s="257">
        <v>2.54</v>
      </c>
      <c r="EA132" s="255">
        <v>2.6</v>
      </c>
      <c r="EB132" s="257">
        <v>2.38</v>
      </c>
      <c r="EC132" s="255">
        <v>2.41</v>
      </c>
      <c r="ED132" s="257">
        <v>2.2000000000000002</v>
      </c>
      <c r="EE132" s="255">
        <v>2.37</v>
      </c>
      <c r="EF132" s="257">
        <v>2.16</v>
      </c>
      <c r="EG132" s="255">
        <v>2.25</v>
      </c>
      <c r="EH132" s="257">
        <v>2.06</v>
      </c>
      <c r="EI132" s="255">
        <v>2.15</v>
      </c>
      <c r="EJ132" s="257">
        <v>1.96</v>
      </c>
      <c r="EK132" s="255">
        <v>1.99</v>
      </c>
      <c r="EL132" s="257">
        <v>1.8199999999999998</v>
      </c>
      <c r="EM132" s="255">
        <v>1.74</v>
      </c>
      <c r="EN132" s="257">
        <v>1.6</v>
      </c>
      <c r="EO132" s="255">
        <v>1.66</v>
      </c>
      <c r="EP132" s="257">
        <v>1.52</v>
      </c>
      <c r="EQ132" s="255">
        <v>1.55</v>
      </c>
      <c r="ER132" s="257">
        <v>1.44</v>
      </c>
      <c r="ES132" s="255">
        <v>1.4888084400000001</v>
      </c>
      <c r="ET132" s="257">
        <v>1.3803033599999999</v>
      </c>
      <c r="EU132" s="255">
        <v>1.9212083600000001</v>
      </c>
      <c r="EV132" s="257">
        <v>1.7806090400000001</v>
      </c>
      <c r="EW132" s="255">
        <v>2.2131983703703701</v>
      </c>
      <c r="EX132" s="257">
        <v>2.0491451851851852</v>
      </c>
      <c r="EY132" s="255">
        <v>2.1088139999999997</v>
      </c>
      <c r="EZ132" s="257">
        <v>1.934264</v>
      </c>
      <c r="FA132" s="255">
        <v>2.0068804999999998</v>
      </c>
      <c r="FB132" s="257">
        <v>1.8371128846153844</v>
      </c>
      <c r="FC132" s="255">
        <v>2.0129999999999999</v>
      </c>
      <c r="FD132" s="257">
        <v>1.8420525555555556</v>
      </c>
      <c r="FE132" s="255">
        <v>1.8879318148148148</v>
      </c>
      <c r="FF132" s="257">
        <v>1.7252377407407407</v>
      </c>
      <c r="FG132" s="255">
        <v>1.8940739999999998</v>
      </c>
      <c r="FH132" s="257">
        <v>1.7193153076923076</v>
      </c>
      <c r="FI132" s="255">
        <v>1.96</v>
      </c>
      <c r="FJ132" s="257">
        <v>1.79</v>
      </c>
      <c r="FK132" s="255">
        <v>1.8507933599999999</v>
      </c>
      <c r="FL132" s="257">
        <v>1.67805688</v>
      </c>
      <c r="FM132" s="255">
        <v>1.5735414230769231</v>
      </c>
      <c r="FN132" s="257">
        <v>1.4159261153846154</v>
      </c>
      <c r="FO132" s="255">
        <v>1.559888346153846</v>
      </c>
      <c r="FP132" s="257">
        <v>1.402243846153846</v>
      </c>
      <c r="FQ132" s="255">
        <v>1.51</v>
      </c>
      <c r="FR132" s="257">
        <v>1.3599999999999999</v>
      </c>
      <c r="FS132" s="255">
        <v>1.46</v>
      </c>
      <c r="FT132" s="257">
        <v>1.31</v>
      </c>
      <c r="FU132" s="255">
        <v>1.28</v>
      </c>
      <c r="FV132" s="257">
        <v>1.1399999999999999</v>
      </c>
      <c r="FW132" s="255">
        <v>1.1499999999999999</v>
      </c>
      <c r="FX132" s="257">
        <v>1.02</v>
      </c>
      <c r="FY132" s="255">
        <v>1.1299999999999999</v>
      </c>
      <c r="FZ132" s="257">
        <v>1</v>
      </c>
      <c r="GA132" s="255">
        <v>1.1599999999999999</v>
      </c>
      <c r="GB132" s="257">
        <v>1.02</v>
      </c>
      <c r="GC132" s="255">
        <v>1.28</v>
      </c>
      <c r="GD132" s="257">
        <v>1.1399999999999999</v>
      </c>
      <c r="GE132" s="255">
        <v>1.51</v>
      </c>
      <c r="GF132" s="257">
        <v>1.3599999999999999</v>
      </c>
      <c r="GG132" s="255">
        <v>1.58</v>
      </c>
      <c r="GH132" s="257">
        <v>1.42</v>
      </c>
      <c r="GI132" s="255">
        <v>1.65</v>
      </c>
      <c r="GJ132" s="257">
        <v>1.48</v>
      </c>
      <c r="GK132" s="255">
        <v>1.6099999999999999</v>
      </c>
      <c r="GL132" s="257">
        <v>1.43</v>
      </c>
      <c r="GM132" s="255">
        <v>1.68</v>
      </c>
      <c r="GN132" s="257">
        <v>1.5029999999999999</v>
      </c>
      <c r="GO132" s="255">
        <v>1.59</v>
      </c>
      <c r="GP132" s="257">
        <v>1.42</v>
      </c>
      <c r="GQ132" s="255">
        <v>1.68</v>
      </c>
      <c r="GR132" s="257">
        <v>1.5</v>
      </c>
      <c r="GS132" s="255">
        <v>1.63</v>
      </c>
      <c r="GT132" s="257">
        <v>1.46</v>
      </c>
      <c r="GU132" s="255">
        <v>1.83</v>
      </c>
      <c r="GV132" s="257">
        <v>1.66</v>
      </c>
      <c r="GW132" s="255">
        <v>1.69</v>
      </c>
      <c r="GX132" s="257">
        <v>1.52</v>
      </c>
      <c r="GY132" s="255">
        <v>1.71</v>
      </c>
      <c r="GZ132" s="257">
        <v>1.54</v>
      </c>
      <c r="HA132" s="255">
        <v>1.73</v>
      </c>
      <c r="HB132" s="257">
        <v>1.56</v>
      </c>
      <c r="HC132" s="255">
        <v>1.68</v>
      </c>
      <c r="HD132" s="257">
        <v>1.51</v>
      </c>
      <c r="HE132" s="255">
        <v>1.69</v>
      </c>
      <c r="HF132" s="257">
        <v>1.52</v>
      </c>
      <c r="HG132" s="255">
        <v>1.87</v>
      </c>
      <c r="HH132" s="257">
        <v>1.72</v>
      </c>
      <c r="HI132" s="255">
        <v>2.0099999999999998</v>
      </c>
      <c r="HJ132" s="257">
        <v>1.8599999999999999</v>
      </c>
      <c r="HK132" s="255">
        <v>1.88</v>
      </c>
      <c r="HL132" s="257">
        <v>1.73</v>
      </c>
      <c r="HM132" s="255">
        <v>1.8599999999999999</v>
      </c>
      <c r="HN132" s="257">
        <v>1.81</v>
      </c>
      <c r="HO132" s="255">
        <v>1.8</v>
      </c>
      <c r="HP132" s="257">
        <v>1.65</v>
      </c>
      <c r="HQ132" s="255">
        <v>1.71</v>
      </c>
      <c r="HR132" s="257">
        <v>1.56</v>
      </c>
      <c r="HS132" s="255">
        <v>1.65</v>
      </c>
      <c r="HT132" s="257">
        <v>1.5</v>
      </c>
      <c r="HU132" s="255">
        <v>1.6400000000000001</v>
      </c>
      <c r="HV132" s="257">
        <v>1.5</v>
      </c>
      <c r="HW132" s="413">
        <v>1.74</v>
      </c>
      <c r="HX132" s="414">
        <v>1.6</v>
      </c>
      <c r="HY132" s="413">
        <v>1.75</v>
      </c>
      <c r="HZ132" s="414">
        <v>1.6</v>
      </c>
      <c r="IA132" s="413">
        <v>1.69</v>
      </c>
      <c r="IB132" s="414">
        <v>1.54</v>
      </c>
      <c r="IC132" s="255">
        <v>1.56</v>
      </c>
      <c r="ID132" s="257">
        <v>1.42</v>
      </c>
      <c r="IE132" s="255">
        <v>1.5</v>
      </c>
      <c r="IF132" s="257">
        <v>1.3599999999999999</v>
      </c>
      <c r="IG132" s="413">
        <v>1.42</v>
      </c>
      <c r="IH132" s="414">
        <v>1.28</v>
      </c>
      <c r="II132" s="413">
        <v>1.34</v>
      </c>
      <c r="IJ132" s="414">
        <v>1.2</v>
      </c>
      <c r="IK132" s="413">
        <v>1.31</v>
      </c>
      <c r="IL132" s="414">
        <v>1.17</v>
      </c>
      <c r="IM132" s="413">
        <v>1.22</v>
      </c>
      <c r="IN132" s="414">
        <v>1.08</v>
      </c>
      <c r="IO132" s="413">
        <v>1.03</v>
      </c>
      <c r="IP132" s="414">
        <v>0.90999999999999992</v>
      </c>
      <c r="IQ132" s="413">
        <v>0.94</v>
      </c>
      <c r="IR132" s="414">
        <v>0.82</v>
      </c>
      <c r="IS132" s="413">
        <v>0.65</v>
      </c>
      <c r="IT132" s="414">
        <v>0.54999999999999993</v>
      </c>
      <c r="IU132" s="413">
        <v>0.72</v>
      </c>
      <c r="IV132" s="414">
        <v>0.62</v>
      </c>
      <c r="IW132" s="413">
        <v>0.86</v>
      </c>
      <c r="IX132" s="414">
        <v>0.76</v>
      </c>
      <c r="IY132" s="413">
        <v>0.96</v>
      </c>
      <c r="IZ132" s="414">
        <v>0.85999999999999988</v>
      </c>
      <c r="JA132" s="413">
        <f>+INDEX('[1]CCSU-NSU-historical'!$1:$1048576,ROW(),+MATCH(JA$13,'[1]CCSU-NSU-historical'!$13:$13,0))</f>
        <v>1.04</v>
      </c>
      <c r="JB132" s="414">
        <f>+INDEX('[1]CCSU-NSU-historical'!$1:$1048576,ROW(),+MATCH(JB$13,'[1]CCSU-NSU-historical'!$13:$13,0)+1)</f>
        <v>0.92999999999999994</v>
      </c>
      <c r="JC132" s="413">
        <v>0.99</v>
      </c>
      <c r="JD132" s="414">
        <v>0.87999999999999989</v>
      </c>
      <c r="JE132" s="413">
        <v>0.84000000000000008</v>
      </c>
      <c r="JF132" s="414">
        <v>0.74</v>
      </c>
      <c r="JG132" s="413">
        <v>0.81</v>
      </c>
      <c r="JH132" s="414">
        <v>0.72</v>
      </c>
      <c r="JI132" s="413">
        <v>0.9</v>
      </c>
      <c r="JJ132" s="414">
        <v>0.80999999999999994</v>
      </c>
      <c r="JK132" s="413">
        <v>0.86</v>
      </c>
      <c r="JL132" s="414">
        <v>0.76</v>
      </c>
      <c r="JM132" s="413">
        <v>0.89</v>
      </c>
      <c r="JN132" s="414">
        <v>0.79</v>
      </c>
      <c r="JO132" s="413">
        <v>0.81</v>
      </c>
      <c r="JP132" s="414">
        <v>0.71</v>
      </c>
      <c r="JQ132" s="413">
        <v>0.82000000000000006</v>
      </c>
      <c r="JR132" s="414">
        <v>0.72</v>
      </c>
      <c r="JS132" s="413">
        <v>0.78</v>
      </c>
      <c r="JT132" s="414">
        <v>0.67999999999999994</v>
      </c>
      <c r="JU132" s="413">
        <v>0.7</v>
      </c>
      <c r="JV132" s="414">
        <v>0.6</v>
      </c>
      <c r="JW132" s="413">
        <v>0.7</v>
      </c>
      <c r="JX132" s="414">
        <v>0.6</v>
      </c>
      <c r="JY132" s="413">
        <v>0.69</v>
      </c>
      <c r="JZ132" s="414">
        <v>0.6</v>
      </c>
    </row>
    <row r="133" spans="1:286" x14ac:dyDescent="0.3">
      <c r="A133" s="191" t="s">
        <v>238</v>
      </c>
      <c r="B133" s="258" t="s">
        <v>70</v>
      </c>
      <c r="C133" s="271"/>
      <c r="D133" s="274"/>
      <c r="E133" s="26" t="s">
        <v>161</v>
      </c>
      <c r="F133" s="252" t="s">
        <v>340</v>
      </c>
      <c r="G133" s="253">
        <v>1.2</v>
      </c>
      <c r="H133" s="254">
        <v>1.2</v>
      </c>
      <c r="I133" s="255">
        <v>5.39</v>
      </c>
      <c r="J133" s="257">
        <v>5.14</v>
      </c>
      <c r="K133" s="255">
        <v>5.2</v>
      </c>
      <c r="L133" s="257">
        <v>4.9400000000000004</v>
      </c>
      <c r="M133" s="255">
        <v>5.01</v>
      </c>
      <c r="N133" s="257">
        <v>4.78</v>
      </c>
      <c r="O133" s="255">
        <v>5.0200000000000005</v>
      </c>
      <c r="P133" s="257">
        <v>4.76</v>
      </c>
      <c r="Q133" s="255">
        <v>4.99</v>
      </c>
      <c r="R133" s="257">
        <v>4.74</v>
      </c>
      <c r="S133" s="255">
        <v>4.96</v>
      </c>
      <c r="T133" s="257">
        <v>4.7</v>
      </c>
      <c r="U133" s="255">
        <v>4.95</v>
      </c>
      <c r="V133" s="257">
        <v>4.6900000000000004</v>
      </c>
      <c r="W133" s="255">
        <v>4.97</v>
      </c>
      <c r="X133" s="257">
        <v>4.71</v>
      </c>
      <c r="Y133" s="255">
        <v>4.8600000000000003</v>
      </c>
      <c r="Z133" s="257">
        <v>4.5999999999999996</v>
      </c>
      <c r="AA133" s="255">
        <v>4.8</v>
      </c>
      <c r="AB133" s="257">
        <v>4.53</v>
      </c>
      <c r="AC133" s="255">
        <v>4.76</v>
      </c>
      <c r="AD133" s="257">
        <v>4.49</v>
      </c>
      <c r="AE133" s="255">
        <v>4.47</v>
      </c>
      <c r="AF133" s="257">
        <v>4.1900000000000004</v>
      </c>
      <c r="AG133" s="255">
        <v>4.38</v>
      </c>
      <c r="AH133" s="257">
        <v>4.1100000000000003</v>
      </c>
      <c r="AI133" s="255">
        <v>4.3099999999999996</v>
      </c>
      <c r="AJ133" s="257">
        <v>4.05</v>
      </c>
      <c r="AK133" s="255">
        <v>3.9699999999999998</v>
      </c>
      <c r="AL133" s="257">
        <v>3.7199999999999998</v>
      </c>
      <c r="AM133" s="255">
        <v>3.9800000000000004</v>
      </c>
      <c r="AN133" s="257">
        <v>3.74</v>
      </c>
      <c r="AO133" s="255">
        <v>4.05</v>
      </c>
      <c r="AP133" s="257">
        <v>3.8099999999999996</v>
      </c>
      <c r="AQ133" s="255">
        <v>4.25</v>
      </c>
      <c r="AR133" s="257">
        <v>4.01</v>
      </c>
      <c r="AS133" s="255">
        <v>4.63</v>
      </c>
      <c r="AT133" s="257">
        <v>4.3899999999999997</v>
      </c>
      <c r="AU133" s="255">
        <v>4.72</v>
      </c>
      <c r="AV133" s="257">
        <v>4.49</v>
      </c>
      <c r="AW133" s="255">
        <v>4.83</v>
      </c>
      <c r="AX133" s="257">
        <v>4.5999999999999996</v>
      </c>
      <c r="AY133" s="255">
        <v>4.8600000000000003</v>
      </c>
      <c r="AZ133" s="257">
        <v>4.6500000000000004</v>
      </c>
      <c r="BA133" s="255">
        <v>4.9400000000000004</v>
      </c>
      <c r="BB133" s="257">
        <v>4.7299999999999995</v>
      </c>
      <c r="BC133" s="255">
        <v>4.71</v>
      </c>
      <c r="BD133" s="257">
        <v>4.5</v>
      </c>
      <c r="BE133" s="255">
        <v>4.6500000000000004</v>
      </c>
      <c r="BF133" s="257">
        <v>4.42</v>
      </c>
      <c r="BG133" s="255">
        <v>4.5200000000000005</v>
      </c>
      <c r="BH133" s="257">
        <v>4.29</v>
      </c>
      <c r="BI133" s="255">
        <v>4.1100000000000003</v>
      </c>
      <c r="BJ133" s="257">
        <v>3.8600000000000003</v>
      </c>
      <c r="BK133" s="255">
        <v>3.8</v>
      </c>
      <c r="BL133" s="257">
        <v>3.5599999999999996</v>
      </c>
      <c r="BM133" s="255">
        <v>4.04</v>
      </c>
      <c r="BN133" s="257">
        <v>3.79</v>
      </c>
      <c r="BO133" s="255">
        <v>4.24</v>
      </c>
      <c r="BP133" s="257">
        <v>3.99</v>
      </c>
      <c r="BQ133" s="255">
        <v>4.04</v>
      </c>
      <c r="BR133" s="257">
        <v>3.8099999999999996</v>
      </c>
      <c r="BS133" s="255">
        <v>4</v>
      </c>
      <c r="BT133" s="257">
        <v>3.74</v>
      </c>
      <c r="BU133" s="255">
        <v>3.9400000000000004</v>
      </c>
      <c r="BV133" s="257">
        <v>3.6799999999999997</v>
      </c>
      <c r="BW133" s="255">
        <v>3.9299999999999997</v>
      </c>
      <c r="BX133" s="257">
        <v>3.6500000000000004</v>
      </c>
      <c r="BY133" s="255">
        <v>3.8499999999999996</v>
      </c>
      <c r="BZ133" s="257">
        <v>3.5700000000000003</v>
      </c>
      <c r="CA133" s="255">
        <v>3.49</v>
      </c>
      <c r="CB133" s="257">
        <v>3.2199999999999998</v>
      </c>
      <c r="CC133" s="255">
        <v>3.45</v>
      </c>
      <c r="CD133" s="257">
        <v>3.19</v>
      </c>
      <c r="CE133" s="255">
        <v>3.25</v>
      </c>
      <c r="CF133" s="257">
        <v>2.98</v>
      </c>
      <c r="CG133" s="255">
        <v>3.21</v>
      </c>
      <c r="CH133" s="257">
        <v>2.94</v>
      </c>
      <c r="CI133" s="255">
        <v>3.3200000000000003</v>
      </c>
      <c r="CJ133" s="257">
        <v>3.0300000000000002</v>
      </c>
      <c r="CK133" s="255">
        <v>3.2800000000000002</v>
      </c>
      <c r="CL133" s="257">
        <v>2.98</v>
      </c>
      <c r="CM133" s="255">
        <v>3.1500000000000004</v>
      </c>
      <c r="CN133" s="257">
        <v>2.86</v>
      </c>
      <c r="CO133" s="255">
        <v>3.06</v>
      </c>
      <c r="CP133" s="257">
        <v>2.77</v>
      </c>
      <c r="CQ133" s="255">
        <v>3.24</v>
      </c>
      <c r="CR133" s="257">
        <v>2.96</v>
      </c>
      <c r="CS133" s="255">
        <v>3.27</v>
      </c>
      <c r="CT133" s="257">
        <v>2.98</v>
      </c>
      <c r="CU133" s="255">
        <v>3.12</v>
      </c>
      <c r="CV133" s="257">
        <v>2.8200000000000003</v>
      </c>
      <c r="CW133" s="255">
        <v>2.9299999999999997</v>
      </c>
      <c r="CX133" s="257">
        <v>2.6399999999999997</v>
      </c>
      <c r="CY133" s="255">
        <v>3.02</v>
      </c>
      <c r="CZ133" s="257">
        <v>2.73</v>
      </c>
      <c r="DA133" s="255">
        <v>3.3099999999999996</v>
      </c>
      <c r="DB133" s="257">
        <v>3.04</v>
      </c>
      <c r="DC133" s="255">
        <v>3.25</v>
      </c>
      <c r="DD133" s="257">
        <v>2.9699999999999998</v>
      </c>
      <c r="DE133" s="255">
        <v>3.4000000000000004</v>
      </c>
      <c r="DF133" s="257">
        <v>3.12</v>
      </c>
      <c r="DG133" s="255">
        <v>3.4800000000000004</v>
      </c>
      <c r="DH133" s="257">
        <v>3.2</v>
      </c>
      <c r="DI133" s="255">
        <v>3.37</v>
      </c>
      <c r="DJ133" s="257">
        <v>3.08</v>
      </c>
      <c r="DK133" s="255">
        <v>3.3</v>
      </c>
      <c r="DL133" s="257">
        <v>3.01</v>
      </c>
      <c r="DM133" s="255">
        <v>3.4400000000000004</v>
      </c>
      <c r="DN133" s="257">
        <v>3.16</v>
      </c>
      <c r="DO133" s="255">
        <v>3.3600000000000003</v>
      </c>
      <c r="DP133" s="257">
        <v>3.08</v>
      </c>
      <c r="DQ133" s="255">
        <v>3.2</v>
      </c>
      <c r="DR133" s="257">
        <v>2.91</v>
      </c>
      <c r="DS133" s="255">
        <v>3.13</v>
      </c>
      <c r="DT133" s="257">
        <v>2.8499999999999996</v>
      </c>
      <c r="DU133" s="255">
        <v>3.06</v>
      </c>
      <c r="DV133" s="257">
        <v>2.79</v>
      </c>
      <c r="DW133" s="255">
        <v>2.91</v>
      </c>
      <c r="DX133" s="257">
        <v>2.63</v>
      </c>
      <c r="DY133" s="255">
        <v>2.8200000000000003</v>
      </c>
      <c r="DZ133" s="257">
        <v>2.54</v>
      </c>
      <c r="EA133" s="255">
        <v>2.6500000000000004</v>
      </c>
      <c r="EB133" s="257">
        <v>2.38</v>
      </c>
      <c r="EC133" s="255">
        <v>2.46</v>
      </c>
      <c r="ED133" s="257">
        <v>2.2000000000000002</v>
      </c>
      <c r="EE133" s="255">
        <v>2.42</v>
      </c>
      <c r="EF133" s="257">
        <v>2.16</v>
      </c>
      <c r="EG133" s="255">
        <v>2.2999999999999998</v>
      </c>
      <c r="EH133" s="257">
        <v>2.06</v>
      </c>
      <c r="EI133" s="255">
        <v>2.2000000000000002</v>
      </c>
      <c r="EJ133" s="257">
        <v>1.96</v>
      </c>
      <c r="EK133" s="255">
        <v>2.04</v>
      </c>
      <c r="EL133" s="257">
        <v>1.8199999999999998</v>
      </c>
      <c r="EM133" s="255">
        <v>1.79</v>
      </c>
      <c r="EN133" s="257">
        <v>1.6</v>
      </c>
      <c r="EO133" s="255">
        <v>1.71</v>
      </c>
      <c r="EP133" s="257">
        <v>1.52</v>
      </c>
      <c r="EQ133" s="255">
        <v>1.6</v>
      </c>
      <c r="ER133" s="257">
        <v>1.44</v>
      </c>
      <c r="ES133" s="255">
        <v>1.5388084399999999</v>
      </c>
      <c r="ET133" s="257">
        <v>1.3803033599999999</v>
      </c>
      <c r="EU133" s="255">
        <v>1.9712083600000001</v>
      </c>
      <c r="EV133" s="257">
        <v>1.7806090400000001</v>
      </c>
      <c r="EW133" s="255">
        <v>2.2631983703703704</v>
      </c>
      <c r="EX133" s="257">
        <v>2.0491451851851852</v>
      </c>
      <c r="EY133" s="255">
        <v>2.158814</v>
      </c>
      <c r="EZ133" s="257">
        <v>1.934264</v>
      </c>
      <c r="FA133" s="255">
        <v>2.0568805000000001</v>
      </c>
      <c r="FB133" s="257">
        <v>1.8371128846153844</v>
      </c>
      <c r="FC133" s="255">
        <v>2.0630000000000002</v>
      </c>
      <c r="FD133" s="257">
        <v>1.8420525555555556</v>
      </c>
      <c r="FE133" s="255">
        <v>1.9379318148148146</v>
      </c>
      <c r="FF133" s="257">
        <v>1.7252377407407407</v>
      </c>
      <c r="FG133" s="255">
        <v>1.9440739999999999</v>
      </c>
      <c r="FH133" s="257">
        <v>1.7193153076923076</v>
      </c>
      <c r="FI133" s="255">
        <v>2.0099999999999998</v>
      </c>
      <c r="FJ133" s="257">
        <v>1.79</v>
      </c>
      <c r="FK133" s="255">
        <v>1.90079336</v>
      </c>
      <c r="FL133" s="257">
        <v>1.67805688</v>
      </c>
      <c r="FM133" s="255">
        <v>1.6235414230769232</v>
      </c>
      <c r="FN133" s="257">
        <v>1.4159261153846154</v>
      </c>
      <c r="FO133" s="255">
        <v>1.6098883461538462</v>
      </c>
      <c r="FP133" s="257">
        <v>1.402243846153846</v>
      </c>
      <c r="FQ133" s="255">
        <v>1.56</v>
      </c>
      <c r="FR133" s="257">
        <v>1.3599999999999999</v>
      </c>
      <c r="FS133" s="255">
        <v>1.51</v>
      </c>
      <c r="FT133" s="257">
        <v>1.31</v>
      </c>
      <c r="FU133" s="255">
        <v>1.33</v>
      </c>
      <c r="FV133" s="257">
        <v>1.1399999999999999</v>
      </c>
      <c r="FW133" s="255">
        <v>1.2</v>
      </c>
      <c r="FX133" s="257">
        <v>1.02</v>
      </c>
      <c r="FY133" s="255">
        <v>1.1800000000000002</v>
      </c>
      <c r="FZ133" s="257">
        <v>1</v>
      </c>
      <c r="GA133" s="255">
        <v>1.21</v>
      </c>
      <c r="GB133" s="257">
        <v>1.02</v>
      </c>
      <c r="GC133" s="255">
        <v>1.33</v>
      </c>
      <c r="GD133" s="257">
        <v>1.1399999999999999</v>
      </c>
      <c r="GE133" s="255">
        <v>1.56</v>
      </c>
      <c r="GF133" s="257">
        <v>1.3599999999999999</v>
      </c>
      <c r="GG133" s="255">
        <v>1.6300000000000001</v>
      </c>
      <c r="GH133" s="257">
        <v>1.42</v>
      </c>
      <c r="GI133" s="255">
        <v>1.7000000000000002</v>
      </c>
      <c r="GJ133" s="257">
        <v>1.48</v>
      </c>
      <c r="GK133" s="255">
        <v>1.6600000000000001</v>
      </c>
      <c r="GL133" s="257">
        <v>1.43</v>
      </c>
      <c r="GM133" s="255">
        <v>1.73</v>
      </c>
      <c r="GN133" s="257">
        <v>1.5029999999999999</v>
      </c>
      <c r="GO133" s="255">
        <v>1.6400000000000001</v>
      </c>
      <c r="GP133" s="257">
        <v>1.42</v>
      </c>
      <c r="GQ133" s="255">
        <v>1.73</v>
      </c>
      <c r="GR133" s="257">
        <v>1.5</v>
      </c>
      <c r="GS133" s="255">
        <v>1.6800000000000002</v>
      </c>
      <c r="GT133" s="257">
        <v>1.46</v>
      </c>
      <c r="GU133" s="255">
        <v>1.88</v>
      </c>
      <c r="GV133" s="257">
        <v>1.66</v>
      </c>
      <c r="GW133" s="255">
        <v>1.74</v>
      </c>
      <c r="GX133" s="257">
        <v>1.52</v>
      </c>
      <c r="GY133" s="255">
        <v>1.76</v>
      </c>
      <c r="GZ133" s="257">
        <v>1.54</v>
      </c>
      <c r="HA133" s="255">
        <v>1.78</v>
      </c>
      <c r="HB133" s="257">
        <v>1.56</v>
      </c>
      <c r="HC133" s="255">
        <v>1.73</v>
      </c>
      <c r="HD133" s="257">
        <v>1.51</v>
      </c>
      <c r="HE133" s="255">
        <v>1.74</v>
      </c>
      <c r="HF133" s="257">
        <v>1.52</v>
      </c>
      <c r="HG133" s="255">
        <v>1.92</v>
      </c>
      <c r="HH133" s="257">
        <v>1.72</v>
      </c>
      <c r="HI133" s="255">
        <v>2.06</v>
      </c>
      <c r="HJ133" s="257">
        <v>1.8599999999999999</v>
      </c>
      <c r="HK133" s="255">
        <v>1.9300000000000002</v>
      </c>
      <c r="HL133" s="257">
        <v>1.73</v>
      </c>
      <c r="HM133" s="255">
        <v>1.9100000000000001</v>
      </c>
      <c r="HN133" s="257">
        <v>1.81</v>
      </c>
      <c r="HO133" s="255">
        <v>1.85</v>
      </c>
      <c r="HP133" s="257">
        <v>1.65</v>
      </c>
      <c r="HQ133" s="255">
        <v>1.76</v>
      </c>
      <c r="HR133" s="257">
        <v>1.56</v>
      </c>
      <c r="HS133" s="255">
        <v>1.7000000000000002</v>
      </c>
      <c r="HT133" s="257">
        <v>1.5</v>
      </c>
      <c r="HU133" s="255">
        <v>1.69</v>
      </c>
      <c r="HV133" s="257">
        <v>1.5</v>
      </c>
      <c r="HW133" s="413">
        <v>1.79</v>
      </c>
      <c r="HX133" s="414">
        <v>1.6</v>
      </c>
      <c r="HY133" s="413">
        <v>1.8</v>
      </c>
      <c r="HZ133" s="414">
        <v>1.6</v>
      </c>
      <c r="IA133" s="413">
        <v>1.74</v>
      </c>
      <c r="IB133" s="414">
        <v>1.54</v>
      </c>
      <c r="IC133" s="255">
        <v>1.61</v>
      </c>
      <c r="ID133" s="257">
        <v>1.42</v>
      </c>
      <c r="IE133" s="255">
        <v>1.55</v>
      </c>
      <c r="IF133" s="257">
        <v>1.3599999999999999</v>
      </c>
      <c r="IG133" s="413">
        <v>1.47</v>
      </c>
      <c r="IH133" s="414">
        <v>1.28</v>
      </c>
      <c r="II133" s="413">
        <v>1.3900000000000001</v>
      </c>
      <c r="IJ133" s="414">
        <v>1.2</v>
      </c>
      <c r="IK133" s="413">
        <v>1.36</v>
      </c>
      <c r="IL133" s="414">
        <v>1.17</v>
      </c>
      <c r="IM133" s="413">
        <v>1.27</v>
      </c>
      <c r="IN133" s="414">
        <v>1.08</v>
      </c>
      <c r="IO133" s="413">
        <v>1.08</v>
      </c>
      <c r="IP133" s="414">
        <v>0.90999999999999992</v>
      </c>
      <c r="IQ133" s="413">
        <v>0.99</v>
      </c>
      <c r="IR133" s="414">
        <v>0.82</v>
      </c>
      <c r="IS133" s="413">
        <v>0.70000000000000007</v>
      </c>
      <c r="IT133" s="414">
        <v>0.54999999999999993</v>
      </c>
      <c r="IU133" s="413">
        <v>0.77</v>
      </c>
      <c r="IV133" s="414">
        <v>0.62</v>
      </c>
      <c r="IW133" s="413">
        <v>0.91</v>
      </c>
      <c r="IX133" s="414">
        <v>0.76</v>
      </c>
      <c r="IY133" s="413">
        <v>1.01</v>
      </c>
      <c r="IZ133" s="414">
        <v>0.85999999999999988</v>
      </c>
      <c r="JA133" s="413">
        <f>+INDEX('[1]CCSU-NSU-historical'!$1:$1048576,ROW(),+MATCH(JA$13,'[1]CCSU-NSU-historical'!$13:$13,0))</f>
        <v>1.0900000000000001</v>
      </c>
      <c r="JB133" s="414">
        <f>+INDEX('[1]CCSU-NSU-historical'!$1:$1048576,ROW(),+MATCH(JB$13,'[1]CCSU-NSU-historical'!$13:$13,0)+1)</f>
        <v>0.92999999999999994</v>
      </c>
      <c r="JC133" s="413">
        <v>1.04</v>
      </c>
      <c r="JD133" s="414">
        <v>0.87999999999999989</v>
      </c>
      <c r="JE133" s="413">
        <v>0.89000000000000012</v>
      </c>
      <c r="JF133" s="414">
        <v>0.74</v>
      </c>
      <c r="JG133" s="413">
        <v>0.8600000000000001</v>
      </c>
      <c r="JH133" s="414">
        <v>0.72</v>
      </c>
      <c r="JI133" s="413">
        <v>0.95000000000000007</v>
      </c>
      <c r="JJ133" s="414">
        <v>0.80999999999999994</v>
      </c>
      <c r="JK133" s="413">
        <v>0.91</v>
      </c>
      <c r="JL133" s="414">
        <v>0.76</v>
      </c>
      <c r="JM133" s="413">
        <v>0.94000000000000006</v>
      </c>
      <c r="JN133" s="414">
        <v>0.79</v>
      </c>
      <c r="JO133" s="413">
        <v>0.8600000000000001</v>
      </c>
      <c r="JP133" s="414">
        <v>0.71</v>
      </c>
      <c r="JQ133" s="413">
        <v>0.87000000000000011</v>
      </c>
      <c r="JR133" s="414">
        <v>0.72</v>
      </c>
      <c r="JS133" s="413">
        <v>0.83000000000000007</v>
      </c>
      <c r="JT133" s="414">
        <v>0.67999999999999994</v>
      </c>
      <c r="JU133" s="413">
        <v>0.75</v>
      </c>
      <c r="JV133" s="414">
        <v>0.6</v>
      </c>
      <c r="JW133" s="413">
        <v>0.75</v>
      </c>
      <c r="JX133" s="414">
        <v>0.6</v>
      </c>
      <c r="JY133" s="413">
        <v>0.74</v>
      </c>
      <c r="JZ133" s="414">
        <v>0.6</v>
      </c>
    </row>
    <row r="134" spans="1:286" x14ac:dyDescent="0.3">
      <c r="A134" s="192" t="s">
        <v>238</v>
      </c>
      <c r="B134" s="192" t="s">
        <v>238</v>
      </c>
      <c r="C134" s="277"/>
      <c r="D134" s="278"/>
      <c r="E134" s="27" t="s">
        <v>162</v>
      </c>
      <c r="F134" s="263" t="s">
        <v>341</v>
      </c>
      <c r="G134" s="264">
        <v>1.2</v>
      </c>
      <c r="H134" s="265">
        <v>1.2</v>
      </c>
      <c r="I134" s="266">
        <v>5.39</v>
      </c>
      <c r="J134" s="267">
        <v>5.29</v>
      </c>
      <c r="K134" s="266">
        <v>5.2</v>
      </c>
      <c r="L134" s="267">
        <v>5.0999999999999996</v>
      </c>
      <c r="M134" s="266">
        <v>5.01</v>
      </c>
      <c r="N134" s="267">
        <v>4.91</v>
      </c>
      <c r="O134" s="266">
        <v>5.0200000000000005</v>
      </c>
      <c r="P134" s="267">
        <v>4.92</v>
      </c>
      <c r="Q134" s="266">
        <v>4.99</v>
      </c>
      <c r="R134" s="267">
        <v>4.8899999999999997</v>
      </c>
      <c r="S134" s="266">
        <v>4.96</v>
      </c>
      <c r="T134" s="267">
        <v>4.8600000000000003</v>
      </c>
      <c r="U134" s="266">
        <v>4.95</v>
      </c>
      <c r="V134" s="267">
        <v>4.8499999999999996</v>
      </c>
      <c r="W134" s="266">
        <v>4.97</v>
      </c>
      <c r="X134" s="267">
        <v>4.87</v>
      </c>
      <c r="Y134" s="266">
        <v>4.8600000000000003</v>
      </c>
      <c r="Z134" s="267">
        <v>4.76</v>
      </c>
      <c r="AA134" s="266">
        <v>4.8</v>
      </c>
      <c r="AB134" s="267">
        <v>4.7</v>
      </c>
      <c r="AC134" s="266">
        <v>4.76</v>
      </c>
      <c r="AD134" s="267">
        <v>4.66</v>
      </c>
      <c r="AE134" s="266">
        <v>4.47</v>
      </c>
      <c r="AF134" s="267">
        <v>4.37</v>
      </c>
      <c r="AG134" s="266">
        <v>4.38</v>
      </c>
      <c r="AH134" s="267">
        <v>4.28</v>
      </c>
      <c r="AI134" s="266">
        <v>4.3099999999999996</v>
      </c>
      <c r="AJ134" s="267">
        <v>4.21</v>
      </c>
      <c r="AK134" s="266">
        <v>3.9699999999999998</v>
      </c>
      <c r="AL134" s="267">
        <v>3.87</v>
      </c>
      <c r="AM134" s="266">
        <v>3.9800000000000004</v>
      </c>
      <c r="AN134" s="267">
        <v>3.88</v>
      </c>
      <c r="AO134" s="266">
        <v>4.05</v>
      </c>
      <c r="AP134" s="267">
        <v>3.95</v>
      </c>
      <c r="AQ134" s="266">
        <v>4.25</v>
      </c>
      <c r="AR134" s="267">
        <v>4.1500000000000004</v>
      </c>
      <c r="AS134" s="266">
        <v>4.63</v>
      </c>
      <c r="AT134" s="267">
        <v>4.53</v>
      </c>
      <c r="AU134" s="266">
        <v>4.72</v>
      </c>
      <c r="AV134" s="267">
        <v>4.62</v>
      </c>
      <c r="AW134" s="266">
        <v>4.83</v>
      </c>
      <c r="AX134" s="267">
        <v>4.7299999999999995</v>
      </c>
      <c r="AY134" s="266">
        <v>4.8600000000000003</v>
      </c>
      <c r="AZ134" s="267">
        <v>4.76</v>
      </c>
      <c r="BA134" s="266">
        <v>4.9400000000000004</v>
      </c>
      <c r="BB134" s="267">
        <v>4.84</v>
      </c>
      <c r="BC134" s="266">
        <v>4.71</v>
      </c>
      <c r="BD134" s="267">
        <v>4.6100000000000003</v>
      </c>
      <c r="BE134" s="266">
        <v>4.6500000000000004</v>
      </c>
      <c r="BF134" s="267">
        <v>4.55</v>
      </c>
      <c r="BG134" s="266">
        <v>4.5200000000000005</v>
      </c>
      <c r="BH134" s="267">
        <v>4.42</v>
      </c>
      <c r="BI134" s="266">
        <v>4.1100000000000003</v>
      </c>
      <c r="BJ134" s="267">
        <v>4.01</v>
      </c>
      <c r="BK134" s="266">
        <v>3.8</v>
      </c>
      <c r="BL134" s="267">
        <v>3.7</v>
      </c>
      <c r="BM134" s="266">
        <v>4.04</v>
      </c>
      <c r="BN134" s="267">
        <v>3.9400000000000004</v>
      </c>
      <c r="BO134" s="266">
        <v>4.24</v>
      </c>
      <c r="BP134" s="267">
        <v>4.1399999999999997</v>
      </c>
      <c r="BQ134" s="266">
        <v>4.04</v>
      </c>
      <c r="BR134" s="267">
        <v>3.9400000000000004</v>
      </c>
      <c r="BS134" s="266">
        <v>4</v>
      </c>
      <c r="BT134" s="267">
        <v>3.9000000000000004</v>
      </c>
      <c r="BU134" s="266">
        <v>3.9400000000000004</v>
      </c>
      <c r="BV134" s="267">
        <v>3.84</v>
      </c>
      <c r="BW134" s="266">
        <v>3.9299999999999997</v>
      </c>
      <c r="BX134" s="267">
        <v>3.83</v>
      </c>
      <c r="BY134" s="266">
        <v>3.8499999999999996</v>
      </c>
      <c r="BZ134" s="267">
        <v>3.75</v>
      </c>
      <c r="CA134" s="266">
        <v>3.49</v>
      </c>
      <c r="CB134" s="267">
        <v>3.3899999999999997</v>
      </c>
      <c r="CC134" s="266">
        <v>3.45</v>
      </c>
      <c r="CD134" s="267">
        <v>3.3499999999999996</v>
      </c>
      <c r="CE134" s="266">
        <v>3.25</v>
      </c>
      <c r="CF134" s="267">
        <v>3.15</v>
      </c>
      <c r="CG134" s="266">
        <v>3.21</v>
      </c>
      <c r="CH134" s="267">
        <v>3.11</v>
      </c>
      <c r="CI134" s="266">
        <v>3.3200000000000003</v>
      </c>
      <c r="CJ134" s="267">
        <v>3.2199999999999998</v>
      </c>
      <c r="CK134" s="266">
        <v>3.2800000000000002</v>
      </c>
      <c r="CL134" s="267">
        <v>3.1799999999999997</v>
      </c>
      <c r="CM134" s="266">
        <v>3.1500000000000004</v>
      </c>
      <c r="CN134" s="267">
        <v>3.05</v>
      </c>
      <c r="CO134" s="266">
        <v>3.06</v>
      </c>
      <c r="CP134" s="267">
        <v>2.96</v>
      </c>
      <c r="CQ134" s="266">
        <v>3.24</v>
      </c>
      <c r="CR134" s="267">
        <v>3.1399999999999997</v>
      </c>
      <c r="CS134" s="266">
        <v>3.27</v>
      </c>
      <c r="CT134" s="267">
        <v>3.17</v>
      </c>
      <c r="CU134" s="266">
        <v>3.12</v>
      </c>
      <c r="CV134" s="267">
        <v>3.02</v>
      </c>
      <c r="CW134" s="266">
        <v>2.9299999999999997</v>
      </c>
      <c r="CX134" s="267">
        <v>2.83</v>
      </c>
      <c r="CY134" s="266">
        <v>3.02</v>
      </c>
      <c r="CZ134" s="267">
        <v>2.92</v>
      </c>
      <c r="DA134" s="266">
        <v>3.3099999999999996</v>
      </c>
      <c r="DB134" s="267">
        <v>3.21</v>
      </c>
      <c r="DC134" s="266">
        <v>3.25</v>
      </c>
      <c r="DD134" s="267">
        <v>3.15</v>
      </c>
      <c r="DE134" s="266">
        <v>3.4000000000000004</v>
      </c>
      <c r="DF134" s="267">
        <v>3.3</v>
      </c>
      <c r="DG134" s="266">
        <v>3.4800000000000004</v>
      </c>
      <c r="DH134" s="267">
        <v>3.38</v>
      </c>
      <c r="DI134" s="266">
        <v>3.37</v>
      </c>
      <c r="DJ134" s="267">
        <v>3.2699999999999996</v>
      </c>
      <c r="DK134" s="266">
        <v>3.3</v>
      </c>
      <c r="DL134" s="267">
        <v>3.2</v>
      </c>
      <c r="DM134" s="266">
        <v>3.4400000000000004</v>
      </c>
      <c r="DN134" s="267">
        <v>3.34</v>
      </c>
      <c r="DO134" s="266">
        <v>3.3600000000000003</v>
      </c>
      <c r="DP134" s="267">
        <v>3.26</v>
      </c>
      <c r="DQ134" s="266">
        <v>3.2</v>
      </c>
      <c r="DR134" s="267">
        <v>3.0999999999999996</v>
      </c>
      <c r="DS134" s="266">
        <v>3.13</v>
      </c>
      <c r="DT134" s="267">
        <v>3.0300000000000002</v>
      </c>
      <c r="DU134" s="266">
        <v>3.06</v>
      </c>
      <c r="DV134" s="267">
        <v>2.96</v>
      </c>
      <c r="DW134" s="266">
        <v>2.91</v>
      </c>
      <c r="DX134" s="267">
        <v>2.81</v>
      </c>
      <c r="DY134" s="266">
        <v>2.8200000000000003</v>
      </c>
      <c r="DZ134" s="267">
        <v>2.7199999999999998</v>
      </c>
      <c r="EA134" s="266">
        <v>2.6500000000000004</v>
      </c>
      <c r="EB134" s="267">
        <v>2.5499999999999998</v>
      </c>
      <c r="EC134" s="266">
        <v>2.46</v>
      </c>
      <c r="ED134" s="267">
        <v>2.36</v>
      </c>
      <c r="EE134" s="266">
        <v>2.42</v>
      </c>
      <c r="EF134" s="267">
        <v>2.3200000000000003</v>
      </c>
      <c r="EG134" s="266">
        <v>2.2999999999999998</v>
      </c>
      <c r="EH134" s="267">
        <v>2.2000000000000002</v>
      </c>
      <c r="EI134" s="266">
        <v>2.2000000000000002</v>
      </c>
      <c r="EJ134" s="267">
        <v>2.1</v>
      </c>
      <c r="EK134" s="266">
        <v>2.04</v>
      </c>
      <c r="EL134" s="267">
        <v>1.94</v>
      </c>
      <c r="EM134" s="266">
        <v>1.79</v>
      </c>
      <c r="EN134" s="267">
        <v>1.69</v>
      </c>
      <c r="EO134" s="266">
        <v>1.71</v>
      </c>
      <c r="EP134" s="267">
        <v>1.6099999999999999</v>
      </c>
      <c r="EQ134" s="266">
        <v>1.6</v>
      </c>
      <c r="ER134" s="267">
        <v>1.5</v>
      </c>
      <c r="ES134" s="266">
        <v>1.5388084399999999</v>
      </c>
      <c r="ET134" s="267">
        <v>1.4388084399999999</v>
      </c>
      <c r="EU134" s="266">
        <v>1.9712083600000001</v>
      </c>
      <c r="EV134" s="267">
        <v>1.87120836</v>
      </c>
      <c r="EW134" s="266">
        <v>2.2631983703703704</v>
      </c>
      <c r="EX134" s="267">
        <v>2.1631983703703703</v>
      </c>
      <c r="EY134" s="266">
        <v>2.158814</v>
      </c>
      <c r="EZ134" s="267">
        <v>2.0588139999999999</v>
      </c>
      <c r="FA134" s="266">
        <v>2.0568805000000001</v>
      </c>
      <c r="FB134" s="267">
        <v>1.9568805</v>
      </c>
      <c r="FC134" s="266">
        <v>2.0630000000000002</v>
      </c>
      <c r="FD134" s="267">
        <v>1.9630000000000001</v>
      </c>
      <c r="FE134" s="266">
        <v>1.9379318148148146</v>
      </c>
      <c r="FF134" s="267">
        <v>1.8379318148148145</v>
      </c>
      <c r="FG134" s="266">
        <v>1.9440739999999999</v>
      </c>
      <c r="FH134" s="267">
        <v>1.8440739999999998</v>
      </c>
      <c r="FI134" s="266">
        <v>2.0099999999999998</v>
      </c>
      <c r="FJ134" s="267">
        <v>1.91</v>
      </c>
      <c r="FK134" s="266">
        <v>1.90079336</v>
      </c>
      <c r="FL134" s="267">
        <v>1.8007933599999999</v>
      </c>
      <c r="FM134" s="266">
        <v>1.6235414230769232</v>
      </c>
      <c r="FN134" s="267">
        <v>1.5235414230769231</v>
      </c>
      <c r="FO134" s="266">
        <v>1.6098883461538462</v>
      </c>
      <c r="FP134" s="267">
        <v>1.5098883461538462</v>
      </c>
      <c r="FQ134" s="266">
        <v>1.56</v>
      </c>
      <c r="FR134" s="267">
        <v>1.46</v>
      </c>
      <c r="FS134" s="266">
        <v>1.51</v>
      </c>
      <c r="FT134" s="267">
        <v>1.41</v>
      </c>
      <c r="FU134" s="266">
        <v>1.33</v>
      </c>
      <c r="FV134" s="267">
        <v>1.23</v>
      </c>
      <c r="FW134" s="266">
        <v>1.2</v>
      </c>
      <c r="FX134" s="267">
        <v>1.0999999999999999</v>
      </c>
      <c r="FY134" s="266">
        <v>1.1800000000000002</v>
      </c>
      <c r="FZ134" s="267">
        <v>1.08</v>
      </c>
      <c r="GA134" s="266">
        <v>1.21</v>
      </c>
      <c r="GB134" s="267">
        <v>1.1099999999999999</v>
      </c>
      <c r="GC134" s="266">
        <v>1.33</v>
      </c>
      <c r="GD134" s="267">
        <v>1.23</v>
      </c>
      <c r="GE134" s="266">
        <v>1.56</v>
      </c>
      <c r="GF134" s="267">
        <v>1.46</v>
      </c>
      <c r="GG134" s="266">
        <v>1.6300000000000001</v>
      </c>
      <c r="GH134" s="267">
        <v>1.53</v>
      </c>
      <c r="GI134" s="266">
        <v>1.7000000000000002</v>
      </c>
      <c r="GJ134" s="267">
        <v>1.6</v>
      </c>
      <c r="GK134" s="266">
        <v>1.6600000000000001</v>
      </c>
      <c r="GL134" s="267">
        <v>1.56</v>
      </c>
      <c r="GM134" s="266">
        <v>1.73</v>
      </c>
      <c r="GN134" s="267">
        <v>1.63</v>
      </c>
      <c r="GO134" s="266">
        <v>1.6400000000000001</v>
      </c>
      <c r="GP134" s="267">
        <v>1.54</v>
      </c>
      <c r="GQ134" s="266">
        <v>1.73</v>
      </c>
      <c r="GR134" s="267">
        <v>1.63</v>
      </c>
      <c r="GS134" s="266">
        <v>1.6800000000000002</v>
      </c>
      <c r="GT134" s="267">
        <v>1.58</v>
      </c>
      <c r="GU134" s="266">
        <v>1.88</v>
      </c>
      <c r="GV134" s="267">
        <v>1.7799999999999998</v>
      </c>
      <c r="GW134" s="266">
        <v>1.74</v>
      </c>
      <c r="GX134" s="267">
        <v>1.64</v>
      </c>
      <c r="GY134" s="266">
        <v>1.76</v>
      </c>
      <c r="GZ134" s="267">
        <v>1.66</v>
      </c>
      <c r="HA134" s="266">
        <v>1.78</v>
      </c>
      <c r="HB134" s="267">
        <v>1.68</v>
      </c>
      <c r="HC134" s="266">
        <v>1.73</v>
      </c>
      <c r="HD134" s="267">
        <v>1.63</v>
      </c>
      <c r="HE134" s="266">
        <v>1.74</v>
      </c>
      <c r="HF134" s="267">
        <v>1.64</v>
      </c>
      <c r="HG134" s="266">
        <v>1.92</v>
      </c>
      <c r="HH134" s="267">
        <v>1.8199999999999998</v>
      </c>
      <c r="HI134" s="266">
        <v>2.06</v>
      </c>
      <c r="HJ134" s="267">
        <v>1.96</v>
      </c>
      <c r="HK134" s="266">
        <v>1.9300000000000002</v>
      </c>
      <c r="HL134" s="267">
        <v>1.83</v>
      </c>
      <c r="HM134" s="266">
        <v>1.9100000000000001</v>
      </c>
      <c r="HN134" s="267">
        <v>1.81</v>
      </c>
      <c r="HO134" s="266">
        <v>1.85</v>
      </c>
      <c r="HP134" s="267">
        <v>1.75</v>
      </c>
      <c r="HQ134" s="266">
        <v>1.76</v>
      </c>
      <c r="HR134" s="267">
        <v>1.66</v>
      </c>
      <c r="HS134" s="266">
        <v>1.7000000000000002</v>
      </c>
      <c r="HT134" s="267">
        <v>1.6</v>
      </c>
      <c r="HU134" s="266">
        <v>1.69</v>
      </c>
      <c r="HV134" s="267">
        <v>1.5899999999999999</v>
      </c>
      <c r="HW134" s="266">
        <v>1.79</v>
      </c>
      <c r="HX134" s="267">
        <v>1.69</v>
      </c>
      <c r="HY134" s="266">
        <v>1.8</v>
      </c>
      <c r="HZ134" s="267">
        <v>1.7</v>
      </c>
      <c r="IA134" s="266">
        <v>1.74</v>
      </c>
      <c r="IB134" s="267">
        <v>1.64</v>
      </c>
      <c r="IC134" s="266">
        <v>1.61</v>
      </c>
      <c r="ID134" s="267">
        <v>1.51</v>
      </c>
      <c r="IE134" s="266">
        <v>1.55</v>
      </c>
      <c r="IF134" s="267">
        <v>1.45</v>
      </c>
      <c r="IG134" s="266">
        <v>1.47</v>
      </c>
      <c r="IH134" s="267">
        <v>1.3699999999999999</v>
      </c>
      <c r="II134" s="266">
        <v>1.3900000000000001</v>
      </c>
      <c r="IJ134" s="267">
        <v>1.29</v>
      </c>
      <c r="IK134" s="266">
        <v>1.36</v>
      </c>
      <c r="IL134" s="267">
        <v>1.26</v>
      </c>
      <c r="IM134" s="266">
        <v>1.27</v>
      </c>
      <c r="IN134" s="267">
        <v>1.17</v>
      </c>
      <c r="IO134" s="266">
        <v>1.08</v>
      </c>
      <c r="IP134" s="267">
        <v>0.98</v>
      </c>
      <c r="IQ134" s="266">
        <v>0.99</v>
      </c>
      <c r="IR134" s="267">
        <v>0.8899999999999999</v>
      </c>
      <c r="IS134" s="266">
        <v>0.70000000000000007</v>
      </c>
      <c r="IT134" s="267">
        <v>0.6</v>
      </c>
      <c r="IU134" s="266">
        <v>0.77</v>
      </c>
      <c r="IV134" s="267">
        <v>0.66999999999999993</v>
      </c>
      <c r="IW134" s="266">
        <v>0.91</v>
      </c>
      <c r="IX134" s="267">
        <v>0.80999999999999994</v>
      </c>
      <c r="IY134" s="266">
        <v>1.01</v>
      </c>
      <c r="IZ134" s="267">
        <v>0.90999999999999992</v>
      </c>
      <c r="JA134" s="266">
        <f>+INDEX('[1]CCSU-NSU-historical'!$1:$1048576,ROW(),+MATCH(JA$13,'[1]CCSU-NSU-historical'!$13:$13,0))</f>
        <v>1.0900000000000001</v>
      </c>
      <c r="JB134" s="267">
        <f>+INDEX('[1]CCSU-NSU-historical'!$1:$1048576,ROW(),+MATCH(JB$13,'[1]CCSU-NSU-historical'!$13:$13,0)+1)</f>
        <v>0.99</v>
      </c>
      <c r="JC134" s="266">
        <v>1.04</v>
      </c>
      <c r="JD134" s="267">
        <v>0.94</v>
      </c>
      <c r="JE134" s="266">
        <v>0.89000000000000012</v>
      </c>
      <c r="JF134" s="267">
        <v>0.79</v>
      </c>
      <c r="JG134" s="266">
        <v>0.8600000000000001</v>
      </c>
      <c r="JH134" s="267">
        <v>0.76</v>
      </c>
      <c r="JI134" s="266">
        <v>0.95000000000000007</v>
      </c>
      <c r="JJ134" s="267">
        <v>0.85</v>
      </c>
      <c r="JK134" s="266">
        <v>0.91</v>
      </c>
      <c r="JL134" s="267">
        <v>0.81</v>
      </c>
      <c r="JM134" s="266">
        <v>0.94000000000000006</v>
      </c>
      <c r="JN134" s="267">
        <v>0.84</v>
      </c>
      <c r="JO134" s="266">
        <v>0.8600000000000001</v>
      </c>
      <c r="JP134" s="267">
        <v>0.76</v>
      </c>
      <c r="JQ134" s="266">
        <v>0.87000000000000011</v>
      </c>
      <c r="JR134" s="267">
        <v>0.77</v>
      </c>
      <c r="JS134" s="266">
        <v>0.83000000000000007</v>
      </c>
      <c r="JT134" s="267">
        <v>0.73</v>
      </c>
      <c r="JU134" s="266">
        <v>0.75</v>
      </c>
      <c r="JV134" s="267">
        <v>0.64999999999999991</v>
      </c>
      <c r="JW134" s="266">
        <v>0.75</v>
      </c>
      <c r="JX134" s="267">
        <v>0.64999999999999991</v>
      </c>
      <c r="JY134" s="266">
        <v>0.74</v>
      </c>
      <c r="JZ134" s="267">
        <v>0.6399999999999999</v>
      </c>
    </row>
    <row r="144" spans="1:286" ht="14.4" x14ac:dyDescent="0.3">
      <c r="E144" s="283"/>
      <c r="F144" s="284" t="s">
        <v>239</v>
      </c>
      <c r="G144" s="283"/>
      <c r="H144" s="283"/>
      <c r="I144" s="23"/>
    </row>
    <row r="145" spans="5:9" x14ac:dyDescent="0.3">
      <c r="E145" s="285" t="s">
        <v>130</v>
      </c>
      <c r="F145" s="286" t="s">
        <v>47</v>
      </c>
      <c r="G145" s="286"/>
      <c r="H145" s="286"/>
      <c r="I145" s="287"/>
    </row>
    <row r="146" spans="5:9" x14ac:dyDescent="0.3">
      <c r="E146" s="285" t="s">
        <v>130</v>
      </c>
      <c r="F146" s="286" t="s">
        <v>48</v>
      </c>
      <c r="G146" s="286"/>
      <c r="H146" s="286"/>
      <c r="I146" s="287"/>
    </row>
    <row r="147" spans="5:9" x14ac:dyDescent="0.3">
      <c r="E147" s="285" t="s">
        <v>130</v>
      </c>
      <c r="F147" s="288" t="s">
        <v>52</v>
      </c>
      <c r="G147" s="286"/>
      <c r="H147" s="286"/>
      <c r="I147" s="287"/>
    </row>
    <row r="148" spans="5:9" x14ac:dyDescent="0.3">
      <c r="E148" s="285"/>
      <c r="F148" s="21" t="s">
        <v>129</v>
      </c>
      <c r="G148" s="286"/>
      <c r="H148" s="286"/>
      <c r="I148" s="287"/>
    </row>
    <row r="149" spans="5:9" x14ac:dyDescent="0.3">
      <c r="E149" s="285"/>
      <c r="F149" s="289" t="s">
        <v>128</v>
      </c>
      <c r="G149" s="286"/>
      <c r="H149" s="286"/>
      <c r="I149" s="21"/>
    </row>
    <row r="150" spans="5:9" x14ac:dyDescent="0.3">
      <c r="E150" s="285"/>
      <c r="F150" s="289"/>
      <c r="G150" s="286"/>
      <c r="H150" s="286"/>
      <c r="I150" s="290"/>
    </row>
    <row r="151" spans="5:9" x14ac:dyDescent="0.3">
      <c r="E151" s="291" t="s">
        <v>104</v>
      </c>
      <c r="F151" s="286"/>
      <c r="G151" s="286"/>
      <c r="H151" s="286"/>
      <c r="I151" s="21"/>
    </row>
    <row r="152" spans="5:9" ht="15" x14ac:dyDescent="0.3">
      <c r="E152" s="292" t="s">
        <v>240</v>
      </c>
      <c r="F152" s="293" t="s">
        <v>98</v>
      </c>
      <c r="G152" s="286"/>
      <c r="H152" s="286"/>
      <c r="I152" s="287"/>
    </row>
    <row r="153" spans="5:9" ht="15" x14ac:dyDescent="0.3">
      <c r="E153" s="294" t="s">
        <v>241</v>
      </c>
      <c r="F153" s="295" t="s">
        <v>49</v>
      </c>
      <c r="G153" s="286"/>
      <c r="H153" s="286"/>
      <c r="I153" s="287"/>
    </row>
    <row r="154" spans="5:9" ht="15" x14ac:dyDescent="0.3">
      <c r="E154" s="296">
        <v>2</v>
      </c>
      <c r="F154" s="295" t="s">
        <v>50</v>
      </c>
    </row>
    <row r="155" spans="5:9" ht="15" x14ac:dyDescent="0.3">
      <c r="E155" s="296">
        <v>3</v>
      </c>
      <c r="F155" s="297" t="s">
        <v>51</v>
      </c>
    </row>
    <row r="156" spans="5:9" ht="15" x14ac:dyDescent="0.3">
      <c r="E156" s="296"/>
      <c r="F156" s="298"/>
      <c r="G156" s="299"/>
    </row>
  </sheetData>
  <mergeCells count="3">
    <mergeCell ref="C11:C14"/>
    <mergeCell ref="D11:D14"/>
    <mergeCell ref="E11:E14"/>
  </mergeCells>
  <hyperlinks>
    <hyperlink ref="F149" r:id="rId1"/>
  </hyperlinks>
  <pageMargins left="0.27" right="0.18" top="0.35433070866141736" bottom="0.38" header="0.19685039370078741" footer="0.19685039370078741"/>
  <pageSetup paperSize="9" scale="65" orientation="landscape" cellComments="asDisplayed" r:id="rId2"/>
  <headerFooter alignWithMargins="0">
    <oddFooter>&amp;L&amp;D - &amp;T</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sheetPr>
  <dimension ref="A1:GC74"/>
  <sheetViews>
    <sheetView zoomScale="85" zoomScaleNormal="85" workbookViewId="0">
      <pane xSplit="3" ySplit="9" topLeftCell="FO10" activePane="bottomRight" state="frozen"/>
      <selection activeCell="AF8" sqref="AF8"/>
      <selection pane="topRight" activeCell="AF8" sqref="AF8"/>
      <selection pane="bottomLeft" activeCell="AF8" sqref="AF8"/>
      <selection pane="bottomRight" activeCell="GE16" sqref="GE16"/>
    </sheetView>
  </sheetViews>
  <sheetFormatPr defaultColWidth="9.33203125" defaultRowHeight="13.8" x14ac:dyDescent="0.3"/>
  <cols>
    <col min="1" max="1" width="20.6640625" style="217" customWidth="1"/>
    <col min="2" max="2" width="7.33203125" style="217" customWidth="1"/>
    <col min="3" max="3" width="18.33203125" style="217" customWidth="1"/>
    <col min="4" max="4" width="18.33203125" style="217" hidden="1" customWidth="1"/>
    <col min="5" max="18" width="9.33203125" style="217" customWidth="1"/>
    <col min="19" max="19" width="9.33203125" style="217" bestFit="1" customWidth="1"/>
    <col min="20" max="20" width="9.5546875" style="217" bestFit="1" customWidth="1"/>
    <col min="21" max="21" width="9.5546875" style="217" customWidth="1"/>
    <col min="22" max="30" width="9.33203125" style="217" bestFit="1" customWidth="1"/>
    <col min="31" max="31" width="9.33203125" style="217" customWidth="1"/>
    <col min="32" max="33" width="9.5546875" style="217" bestFit="1" customWidth="1"/>
    <col min="34" max="43" width="9.33203125" style="217" bestFit="1" customWidth="1"/>
    <col min="44" max="45" width="9.5546875" style="217" bestFit="1" customWidth="1"/>
    <col min="46" max="55" width="9.33203125" style="217" bestFit="1" customWidth="1"/>
    <col min="56" max="57" width="9.5546875" style="217" bestFit="1" customWidth="1"/>
    <col min="58" max="67" width="9.33203125" style="217" bestFit="1" customWidth="1"/>
    <col min="68" max="69" width="9.5546875" style="217" bestFit="1" customWidth="1"/>
    <col min="70" max="79" width="9.33203125" style="217" bestFit="1" customWidth="1"/>
    <col min="80" max="81" width="9.5546875" style="217" bestFit="1" customWidth="1"/>
    <col min="82" max="91" width="9.33203125" style="217" bestFit="1" customWidth="1"/>
    <col min="92" max="93" width="9.5546875" style="217" bestFit="1" customWidth="1"/>
    <col min="94" max="103" width="9.33203125" style="217" bestFit="1" customWidth="1"/>
    <col min="104" max="105" width="9.5546875" style="217" bestFit="1" customWidth="1"/>
    <col min="106" max="115" width="9.33203125" style="217" bestFit="1" customWidth="1"/>
    <col min="116" max="117" width="9.5546875" style="217" bestFit="1" customWidth="1"/>
    <col min="118" max="127" width="9.33203125" style="217" bestFit="1" customWidth="1"/>
    <col min="128" max="129" width="9.5546875" style="217" bestFit="1" customWidth="1"/>
    <col min="130" max="138" width="9.33203125" style="217" bestFit="1" customWidth="1"/>
    <col min="139" max="139" width="9.33203125" style="217"/>
    <col min="140" max="140" width="9.5546875" style="217" bestFit="1" customWidth="1"/>
    <col min="141" max="141" width="9.5546875" style="217" customWidth="1"/>
    <col min="142" max="155" width="9.33203125" style="217"/>
    <col min="156" max="157" width="10" style="217" bestFit="1" customWidth="1"/>
    <col min="158" max="158" width="9.88671875" style="217" bestFit="1" customWidth="1"/>
    <col min="159" max="160" width="10" style="217" bestFit="1" customWidth="1"/>
    <col min="161" max="162" width="9.88671875" style="217" bestFit="1" customWidth="1"/>
    <col min="163" max="163" width="9.5546875" style="217" bestFit="1" customWidth="1"/>
    <col min="164" max="165" width="10" style="217" bestFit="1" customWidth="1"/>
    <col min="166" max="166" width="9.5546875" style="217" bestFit="1" customWidth="1"/>
    <col min="167" max="169" width="10" style="217" bestFit="1" customWidth="1"/>
    <col min="170" max="170" width="9.88671875" style="217" bestFit="1" customWidth="1"/>
    <col min="171" max="172" width="10" style="217" bestFit="1" customWidth="1"/>
    <col min="173" max="174" width="10.109375" style="217" bestFit="1" customWidth="1"/>
    <col min="175" max="175" width="10" style="217" bestFit="1" customWidth="1"/>
    <col min="176" max="177" width="10.33203125" style="217" bestFit="1" customWidth="1"/>
    <col min="178" max="178" width="10" style="217" bestFit="1" customWidth="1"/>
    <col min="179" max="181" width="10.33203125" style="217" bestFit="1" customWidth="1"/>
    <col min="182" max="182" width="10.109375" style="217" bestFit="1" customWidth="1"/>
    <col min="183" max="185" width="10.33203125" style="217" bestFit="1" customWidth="1"/>
    <col min="186" max="16384" width="9.33203125" style="217"/>
  </cols>
  <sheetData>
    <row r="1" spans="1:185" x14ac:dyDescent="0.3">
      <c r="B1" s="301" t="s">
        <v>60</v>
      </c>
      <c r="C1" s="301"/>
      <c r="D1" s="301"/>
      <c r="E1" s="21" t="s">
        <v>345</v>
      </c>
      <c r="G1" s="21"/>
      <c r="H1" s="21"/>
      <c r="I1" s="21"/>
      <c r="J1" s="21"/>
      <c r="K1" s="21"/>
      <c r="L1" s="21"/>
      <c r="M1" s="21"/>
      <c r="N1" s="21"/>
      <c r="O1" s="21"/>
      <c r="P1" s="21"/>
      <c r="Q1" s="21"/>
      <c r="R1" s="21"/>
    </row>
    <row r="2" spans="1:185" x14ac:dyDescent="0.3">
      <c r="B2" s="301" t="s">
        <v>61</v>
      </c>
      <c r="C2" s="302" t="s">
        <v>346</v>
      </c>
      <c r="D2" s="301"/>
      <c r="E2" s="302" t="s">
        <v>346</v>
      </c>
      <c r="G2" s="21"/>
      <c r="H2" s="21"/>
      <c r="I2" s="303"/>
      <c r="J2" s="21"/>
      <c r="K2" s="21"/>
      <c r="L2" s="21"/>
      <c r="M2" s="21"/>
      <c r="N2" s="21"/>
      <c r="O2" s="21"/>
      <c r="P2" s="21"/>
      <c r="Q2" s="21"/>
      <c r="R2" s="21"/>
    </row>
    <row r="3" spans="1:185" x14ac:dyDescent="0.3">
      <c r="B3" s="301" t="s">
        <v>62</v>
      </c>
      <c r="C3" s="21" t="s">
        <v>347</v>
      </c>
      <c r="D3" s="21"/>
      <c r="E3" s="301" t="s">
        <v>348</v>
      </c>
      <c r="G3" s="21"/>
      <c r="H3" s="21"/>
      <c r="I3" s="21"/>
      <c r="J3" s="21"/>
      <c r="K3" s="21"/>
      <c r="L3" s="21"/>
      <c r="M3" s="21"/>
      <c r="N3" s="21"/>
      <c r="O3" s="21"/>
      <c r="P3" s="21"/>
      <c r="Q3" s="21"/>
      <c r="R3" s="21"/>
    </row>
    <row r="4" spans="1:185" x14ac:dyDescent="0.3">
      <c r="B4" s="301"/>
      <c r="C4" s="21"/>
      <c r="D4" s="21"/>
      <c r="E4" s="21"/>
      <c r="G4" s="21"/>
      <c r="H4" s="21"/>
      <c r="I4" s="21"/>
      <c r="J4" s="21"/>
      <c r="K4" s="21"/>
      <c r="L4" s="21"/>
      <c r="M4" s="21"/>
      <c r="N4" s="21"/>
      <c r="O4" s="21"/>
      <c r="P4" s="21"/>
      <c r="Q4" s="21"/>
      <c r="R4" s="21"/>
    </row>
    <row r="5" spans="1:185" x14ac:dyDescent="0.3">
      <c r="B5" s="301" t="s">
        <v>349</v>
      </c>
      <c r="C5" s="21"/>
      <c r="D5" s="21"/>
      <c r="E5" s="21"/>
      <c r="F5" s="21"/>
      <c r="G5" s="21"/>
      <c r="H5" s="21"/>
      <c r="I5" s="21"/>
      <c r="J5" s="21"/>
      <c r="K5" s="21"/>
      <c r="L5" s="21"/>
      <c r="M5" s="21"/>
      <c r="N5" s="21"/>
      <c r="O5" s="21"/>
      <c r="P5" s="21"/>
      <c r="Q5" s="21"/>
      <c r="R5" s="21"/>
    </row>
    <row r="6" spans="1:185" ht="14.4" thickBot="1" x14ac:dyDescent="0.35">
      <c r="B6" s="301"/>
      <c r="C6" s="21"/>
      <c r="D6" s="21"/>
      <c r="E6" s="21"/>
      <c r="F6" s="21"/>
      <c r="G6" s="304"/>
      <c r="H6" s="21"/>
      <c r="I6" s="21"/>
      <c r="J6" s="21"/>
      <c r="K6" s="21"/>
      <c r="L6" s="21"/>
      <c r="M6" s="21"/>
      <c r="N6" s="21"/>
      <c r="O6" s="21"/>
      <c r="P6" s="21"/>
      <c r="Q6" s="21"/>
      <c r="R6" s="21"/>
    </row>
    <row r="7" spans="1:185" ht="12.75" customHeight="1" x14ac:dyDescent="0.3">
      <c r="B7" s="478" t="s">
        <v>63</v>
      </c>
      <c r="C7" s="481" t="s">
        <v>140</v>
      </c>
      <c r="D7" s="305" t="s">
        <v>63</v>
      </c>
      <c r="E7" s="306"/>
      <c r="F7" s="306"/>
      <c r="G7" s="306"/>
      <c r="H7" s="306"/>
      <c r="I7" s="306"/>
      <c r="J7" s="306"/>
      <c r="K7" s="306"/>
      <c r="L7" s="306"/>
      <c r="M7" s="306" t="s">
        <v>99</v>
      </c>
      <c r="N7" s="306" t="s">
        <v>99</v>
      </c>
      <c r="O7" s="306" t="s">
        <v>99</v>
      </c>
      <c r="P7" s="306" t="s">
        <v>99</v>
      </c>
      <c r="Q7" s="306" t="s">
        <v>99</v>
      </c>
      <c r="R7" s="306" t="s">
        <v>99</v>
      </c>
      <c r="S7" s="306"/>
      <c r="T7" s="306"/>
      <c r="U7" s="306"/>
      <c r="V7" s="306"/>
      <c r="W7" s="306"/>
      <c r="X7" s="306"/>
      <c r="Y7" s="306"/>
      <c r="Z7" s="306" t="s">
        <v>99</v>
      </c>
      <c r="AA7" s="306"/>
      <c r="AB7" s="306"/>
      <c r="AC7" s="306"/>
      <c r="AD7" s="306"/>
      <c r="AE7" s="306"/>
      <c r="AF7" s="306"/>
      <c r="AG7" s="306"/>
      <c r="AH7" s="306"/>
      <c r="AI7" s="306"/>
      <c r="AJ7" s="306"/>
      <c r="AK7" s="306"/>
      <c r="AL7" s="306" t="s">
        <v>99</v>
      </c>
      <c r="AM7" s="306" t="s">
        <v>99</v>
      </c>
      <c r="AN7" s="306"/>
      <c r="AO7" s="306"/>
      <c r="AP7" s="306"/>
      <c r="AQ7" s="306"/>
      <c r="AR7" s="306"/>
      <c r="AS7" s="306"/>
      <c r="AT7" s="306"/>
      <c r="AU7" s="306"/>
      <c r="AV7" s="306"/>
      <c r="AW7" s="306" t="s">
        <v>99</v>
      </c>
      <c r="AX7" s="306" t="s">
        <v>99</v>
      </c>
      <c r="AY7" s="306" t="s">
        <v>99</v>
      </c>
      <c r="AZ7" s="306" t="s">
        <v>99</v>
      </c>
      <c r="BA7" s="306"/>
      <c r="BB7" s="306"/>
      <c r="BC7" s="306"/>
      <c r="BD7" s="306"/>
      <c r="BE7" s="306"/>
      <c r="BF7" s="306"/>
      <c r="BG7" s="306"/>
      <c r="BH7" s="306"/>
      <c r="BI7" s="306" t="s">
        <v>99</v>
      </c>
      <c r="BJ7" s="306"/>
      <c r="BK7" s="306" t="s">
        <v>99</v>
      </c>
      <c r="BL7" s="306" t="s">
        <v>99</v>
      </c>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row>
    <row r="8" spans="1:185" ht="12.75" customHeight="1" x14ac:dyDescent="0.3">
      <c r="B8" s="479"/>
      <c r="C8" s="482"/>
      <c r="D8" s="307"/>
      <c r="E8" s="308">
        <v>38732</v>
      </c>
      <c r="F8" s="308">
        <v>38763</v>
      </c>
      <c r="G8" s="308">
        <v>38791</v>
      </c>
      <c r="H8" s="308">
        <v>38822</v>
      </c>
      <c r="I8" s="308">
        <v>38852</v>
      </c>
      <c r="J8" s="308">
        <v>38883</v>
      </c>
      <c r="K8" s="308">
        <v>38913</v>
      </c>
      <c r="L8" s="308">
        <v>38944</v>
      </c>
      <c r="M8" s="308">
        <v>38975</v>
      </c>
      <c r="N8" s="308">
        <v>39005</v>
      </c>
      <c r="O8" s="308">
        <v>39036</v>
      </c>
      <c r="P8" s="308">
        <v>39066</v>
      </c>
      <c r="Q8" s="308">
        <v>39097</v>
      </c>
      <c r="R8" s="308">
        <v>39128</v>
      </c>
      <c r="S8" s="308">
        <v>39156</v>
      </c>
      <c r="T8" s="308">
        <v>39187</v>
      </c>
      <c r="U8" s="308">
        <v>39217</v>
      </c>
      <c r="V8" s="308">
        <v>39248</v>
      </c>
      <c r="W8" s="308">
        <v>39278</v>
      </c>
      <c r="X8" s="308">
        <v>39309</v>
      </c>
      <c r="Y8" s="308">
        <v>39340</v>
      </c>
      <c r="Z8" s="308">
        <v>39370</v>
      </c>
      <c r="AA8" s="308">
        <v>39401</v>
      </c>
      <c r="AB8" s="308">
        <v>39431</v>
      </c>
      <c r="AC8" s="308">
        <v>39462</v>
      </c>
      <c r="AD8" s="308">
        <v>39493</v>
      </c>
      <c r="AE8" s="308">
        <v>39522</v>
      </c>
      <c r="AF8" s="308">
        <v>39553</v>
      </c>
      <c r="AG8" s="308">
        <v>39583</v>
      </c>
      <c r="AH8" s="308">
        <v>39614</v>
      </c>
      <c r="AI8" s="308">
        <v>39644</v>
      </c>
      <c r="AJ8" s="308">
        <v>39675</v>
      </c>
      <c r="AK8" s="308">
        <v>39706</v>
      </c>
      <c r="AL8" s="308">
        <v>39736</v>
      </c>
      <c r="AM8" s="308">
        <v>39767</v>
      </c>
      <c r="AN8" s="308">
        <v>39797</v>
      </c>
      <c r="AO8" s="308">
        <v>39828</v>
      </c>
      <c r="AP8" s="308">
        <v>39859</v>
      </c>
      <c r="AQ8" s="308">
        <v>39887</v>
      </c>
      <c r="AR8" s="308">
        <v>39918</v>
      </c>
      <c r="AS8" s="308">
        <v>39948</v>
      </c>
      <c r="AT8" s="308">
        <v>39979</v>
      </c>
      <c r="AU8" s="308">
        <v>40009</v>
      </c>
      <c r="AV8" s="308">
        <v>40040</v>
      </c>
      <c r="AW8" s="308">
        <v>40071</v>
      </c>
      <c r="AX8" s="308">
        <v>40101</v>
      </c>
      <c r="AY8" s="308">
        <v>40132</v>
      </c>
      <c r="AZ8" s="308">
        <v>40162</v>
      </c>
      <c r="BA8" s="308">
        <v>40193</v>
      </c>
      <c r="BB8" s="308">
        <v>40224</v>
      </c>
      <c r="BC8" s="308">
        <v>40252</v>
      </c>
      <c r="BD8" s="308">
        <v>40283</v>
      </c>
      <c r="BE8" s="308">
        <v>40313</v>
      </c>
      <c r="BF8" s="308">
        <v>40344</v>
      </c>
      <c r="BG8" s="308">
        <v>40374</v>
      </c>
      <c r="BH8" s="308">
        <v>40405</v>
      </c>
      <c r="BI8" s="308">
        <v>40436</v>
      </c>
      <c r="BJ8" s="308">
        <v>40466</v>
      </c>
      <c r="BK8" s="308">
        <v>40497</v>
      </c>
      <c r="BL8" s="308">
        <v>40527</v>
      </c>
      <c r="BM8" s="308">
        <v>40558</v>
      </c>
      <c r="BN8" s="308">
        <v>40589</v>
      </c>
      <c r="BO8" s="308">
        <v>40617</v>
      </c>
      <c r="BP8" s="308">
        <v>40648</v>
      </c>
      <c r="BQ8" s="308">
        <v>40678</v>
      </c>
      <c r="BR8" s="308">
        <v>40709</v>
      </c>
      <c r="BS8" s="308">
        <v>40739</v>
      </c>
      <c r="BT8" s="308">
        <v>40770</v>
      </c>
      <c r="BU8" s="308">
        <v>40801</v>
      </c>
      <c r="BV8" s="308">
        <v>40831</v>
      </c>
      <c r="BW8" s="308">
        <v>40862</v>
      </c>
      <c r="BX8" s="308">
        <v>40892</v>
      </c>
      <c r="BY8" s="308">
        <v>40923</v>
      </c>
      <c r="BZ8" s="308">
        <v>40954</v>
      </c>
      <c r="CA8" s="308">
        <v>40983</v>
      </c>
      <c r="CB8" s="308">
        <v>41014</v>
      </c>
      <c r="CC8" s="308">
        <v>41044</v>
      </c>
      <c r="CD8" s="308">
        <v>41075</v>
      </c>
      <c r="CE8" s="308">
        <v>41105</v>
      </c>
      <c r="CF8" s="308">
        <v>41136</v>
      </c>
      <c r="CG8" s="308">
        <v>41167</v>
      </c>
      <c r="CH8" s="308">
        <v>41197</v>
      </c>
      <c r="CI8" s="308">
        <v>41228</v>
      </c>
      <c r="CJ8" s="308">
        <v>41258</v>
      </c>
      <c r="CK8" s="308">
        <v>41289</v>
      </c>
      <c r="CL8" s="308">
        <v>41320</v>
      </c>
      <c r="CM8" s="308">
        <v>41348</v>
      </c>
      <c r="CN8" s="308">
        <v>41379</v>
      </c>
      <c r="CO8" s="308">
        <v>41409</v>
      </c>
      <c r="CP8" s="308">
        <v>41440</v>
      </c>
      <c r="CQ8" s="308">
        <v>41470</v>
      </c>
      <c r="CR8" s="308">
        <v>41501</v>
      </c>
      <c r="CS8" s="308">
        <v>41532</v>
      </c>
      <c r="CT8" s="308">
        <v>41562</v>
      </c>
      <c r="CU8" s="308">
        <v>41593</v>
      </c>
      <c r="CV8" s="308">
        <v>41623</v>
      </c>
      <c r="CW8" s="308">
        <v>41654</v>
      </c>
      <c r="CX8" s="308">
        <v>41685</v>
      </c>
      <c r="CY8" s="308">
        <v>41713</v>
      </c>
      <c r="CZ8" s="308">
        <v>41744</v>
      </c>
      <c r="DA8" s="308">
        <v>41774</v>
      </c>
      <c r="DB8" s="308">
        <v>41805</v>
      </c>
      <c r="DC8" s="308">
        <v>41835</v>
      </c>
      <c r="DD8" s="308">
        <v>41866</v>
      </c>
      <c r="DE8" s="308">
        <v>41897</v>
      </c>
      <c r="DF8" s="308">
        <v>41927</v>
      </c>
      <c r="DG8" s="308">
        <v>41958</v>
      </c>
      <c r="DH8" s="308">
        <v>41988</v>
      </c>
      <c r="DI8" s="308">
        <v>42019</v>
      </c>
      <c r="DJ8" s="308">
        <v>42050</v>
      </c>
      <c r="DK8" s="308">
        <v>42078</v>
      </c>
      <c r="DL8" s="308">
        <v>42109</v>
      </c>
      <c r="DM8" s="308">
        <v>42139</v>
      </c>
      <c r="DN8" s="308">
        <v>42170</v>
      </c>
      <c r="DO8" s="308">
        <v>42200</v>
      </c>
      <c r="DP8" s="308">
        <v>42231</v>
      </c>
      <c r="DQ8" s="308">
        <v>42262</v>
      </c>
      <c r="DR8" s="308">
        <v>42292</v>
      </c>
      <c r="DS8" s="308">
        <v>42323</v>
      </c>
      <c r="DT8" s="308">
        <v>42353</v>
      </c>
      <c r="DU8" s="308">
        <v>42384</v>
      </c>
      <c r="DV8" s="308">
        <v>42415</v>
      </c>
      <c r="DW8" s="308">
        <v>42444</v>
      </c>
      <c r="DX8" s="308">
        <v>42475</v>
      </c>
      <c r="DY8" s="308">
        <v>42505</v>
      </c>
      <c r="DZ8" s="308">
        <v>42536</v>
      </c>
      <c r="EA8" s="308">
        <v>42566</v>
      </c>
      <c r="EB8" s="308">
        <v>42597</v>
      </c>
      <c r="EC8" s="308">
        <v>42628</v>
      </c>
      <c r="ED8" s="308">
        <v>42658</v>
      </c>
      <c r="EE8" s="308">
        <v>42689</v>
      </c>
      <c r="EF8" s="308">
        <v>42719</v>
      </c>
      <c r="EG8" s="308">
        <v>42750</v>
      </c>
      <c r="EH8" s="308">
        <v>42781</v>
      </c>
      <c r="EI8" s="308">
        <v>42809</v>
      </c>
      <c r="EJ8" s="308">
        <v>42840</v>
      </c>
      <c r="EK8" s="308">
        <v>42870</v>
      </c>
      <c r="EL8" s="308">
        <v>42901</v>
      </c>
      <c r="EM8" s="308">
        <v>42931</v>
      </c>
      <c r="EN8" s="308">
        <v>42962</v>
      </c>
      <c r="EO8" s="308">
        <v>42993</v>
      </c>
      <c r="EP8" s="308">
        <v>43023</v>
      </c>
      <c r="EQ8" s="308">
        <v>43054</v>
      </c>
      <c r="ER8" s="308">
        <v>43084</v>
      </c>
      <c r="ES8" s="308">
        <v>43115</v>
      </c>
      <c r="ET8" s="308">
        <v>43146</v>
      </c>
      <c r="EU8" s="308">
        <v>43174</v>
      </c>
      <c r="EV8" s="308">
        <v>43205</v>
      </c>
      <c r="EW8" s="308">
        <v>43235</v>
      </c>
      <c r="EX8" s="308">
        <v>43266</v>
      </c>
      <c r="EY8" s="308">
        <v>43296</v>
      </c>
      <c r="EZ8" s="308">
        <v>43327</v>
      </c>
      <c r="FA8" s="308">
        <v>43358</v>
      </c>
      <c r="FB8" s="308">
        <v>43388</v>
      </c>
      <c r="FC8" s="308">
        <v>43419</v>
      </c>
      <c r="FD8" s="308">
        <v>43449</v>
      </c>
      <c r="FE8" s="308">
        <v>43480</v>
      </c>
      <c r="FF8" s="308">
        <v>43511</v>
      </c>
      <c r="FG8" s="308">
        <v>43539</v>
      </c>
      <c r="FH8" s="308">
        <v>43570</v>
      </c>
      <c r="FI8" s="308">
        <v>43600</v>
      </c>
      <c r="FJ8" s="308">
        <v>43631</v>
      </c>
      <c r="FK8" s="308">
        <v>43661</v>
      </c>
      <c r="FL8" s="308">
        <v>43692</v>
      </c>
      <c r="FM8" s="308">
        <v>43723</v>
      </c>
      <c r="FN8" s="308">
        <v>43753</v>
      </c>
      <c r="FO8" s="308">
        <v>43784</v>
      </c>
      <c r="FP8" s="308">
        <v>43814</v>
      </c>
      <c r="FQ8" s="308">
        <v>43845</v>
      </c>
      <c r="FR8" s="308">
        <v>43876</v>
      </c>
      <c r="FS8" s="308">
        <v>43905</v>
      </c>
      <c r="FT8" s="308">
        <v>43936</v>
      </c>
      <c r="FU8" s="308">
        <v>43966</v>
      </c>
      <c r="FV8" s="308">
        <v>43997</v>
      </c>
      <c r="FW8" s="308">
        <v>44027</v>
      </c>
      <c r="FX8" s="308">
        <v>44058</v>
      </c>
      <c r="FY8" s="308">
        <v>44089</v>
      </c>
      <c r="FZ8" s="308">
        <v>44119</v>
      </c>
      <c r="GA8" s="308">
        <v>44150</v>
      </c>
      <c r="GB8" s="308">
        <v>44180</v>
      </c>
      <c r="GC8" s="308">
        <v>44211</v>
      </c>
    </row>
    <row r="9" spans="1:185" x14ac:dyDescent="0.3">
      <c r="B9" s="480"/>
      <c r="C9" s="483"/>
      <c r="D9" s="309"/>
      <c r="E9" s="423">
        <v>38762</v>
      </c>
      <c r="F9" s="423">
        <v>38790</v>
      </c>
      <c r="G9" s="423">
        <v>38821</v>
      </c>
      <c r="H9" s="423">
        <v>38851</v>
      </c>
      <c r="I9" s="423">
        <v>38882</v>
      </c>
      <c r="J9" s="423">
        <v>38912</v>
      </c>
      <c r="K9" s="423">
        <v>38943</v>
      </c>
      <c r="L9" s="423">
        <v>38974</v>
      </c>
      <c r="M9" s="423">
        <v>39004</v>
      </c>
      <c r="N9" s="423">
        <v>39035</v>
      </c>
      <c r="O9" s="423">
        <v>39065</v>
      </c>
      <c r="P9" s="423">
        <v>39096</v>
      </c>
      <c r="Q9" s="423">
        <v>39127</v>
      </c>
      <c r="R9" s="423">
        <v>39155</v>
      </c>
      <c r="S9" s="423">
        <v>39186</v>
      </c>
      <c r="T9" s="423">
        <v>39216</v>
      </c>
      <c r="U9" s="423">
        <v>39247</v>
      </c>
      <c r="V9" s="423">
        <v>39277</v>
      </c>
      <c r="W9" s="423">
        <v>39308</v>
      </c>
      <c r="X9" s="423">
        <v>39339</v>
      </c>
      <c r="Y9" s="423">
        <v>39369</v>
      </c>
      <c r="Z9" s="423">
        <v>39400</v>
      </c>
      <c r="AA9" s="423">
        <v>39430</v>
      </c>
      <c r="AB9" s="423">
        <v>39461</v>
      </c>
      <c r="AC9" s="423">
        <v>39492</v>
      </c>
      <c r="AD9" s="423">
        <v>39521</v>
      </c>
      <c r="AE9" s="423">
        <v>39552</v>
      </c>
      <c r="AF9" s="423">
        <v>39582</v>
      </c>
      <c r="AG9" s="423">
        <v>39613</v>
      </c>
      <c r="AH9" s="423">
        <v>39643</v>
      </c>
      <c r="AI9" s="423">
        <v>39674</v>
      </c>
      <c r="AJ9" s="423">
        <v>39705</v>
      </c>
      <c r="AK9" s="423">
        <v>39735</v>
      </c>
      <c r="AL9" s="423">
        <v>39766</v>
      </c>
      <c r="AM9" s="423">
        <v>39796</v>
      </c>
      <c r="AN9" s="423">
        <v>39827</v>
      </c>
      <c r="AO9" s="423">
        <v>39858</v>
      </c>
      <c r="AP9" s="423">
        <v>39886</v>
      </c>
      <c r="AQ9" s="423">
        <v>39917</v>
      </c>
      <c r="AR9" s="423">
        <v>39947</v>
      </c>
      <c r="AS9" s="423">
        <v>39978</v>
      </c>
      <c r="AT9" s="423">
        <v>40008</v>
      </c>
      <c r="AU9" s="423">
        <v>40039</v>
      </c>
      <c r="AV9" s="423">
        <v>40070</v>
      </c>
      <c r="AW9" s="423">
        <v>40100</v>
      </c>
      <c r="AX9" s="423">
        <v>40131</v>
      </c>
      <c r="AY9" s="423">
        <v>40161</v>
      </c>
      <c r="AZ9" s="423">
        <v>40192</v>
      </c>
      <c r="BA9" s="423">
        <v>40223</v>
      </c>
      <c r="BB9" s="423">
        <v>40251</v>
      </c>
      <c r="BC9" s="423">
        <v>40282</v>
      </c>
      <c r="BD9" s="423">
        <v>40312</v>
      </c>
      <c r="BE9" s="423">
        <v>40343</v>
      </c>
      <c r="BF9" s="423">
        <v>40373</v>
      </c>
      <c r="BG9" s="423">
        <v>40404</v>
      </c>
      <c r="BH9" s="423">
        <v>40435</v>
      </c>
      <c r="BI9" s="423">
        <v>40465</v>
      </c>
      <c r="BJ9" s="423">
        <v>40496</v>
      </c>
      <c r="BK9" s="423">
        <v>40526</v>
      </c>
      <c r="BL9" s="423">
        <v>40557</v>
      </c>
      <c r="BM9" s="423">
        <v>40588</v>
      </c>
      <c r="BN9" s="423">
        <v>40616</v>
      </c>
      <c r="BO9" s="423">
        <v>40647</v>
      </c>
      <c r="BP9" s="423">
        <v>40677</v>
      </c>
      <c r="BQ9" s="423">
        <v>40708</v>
      </c>
      <c r="BR9" s="423">
        <v>40738</v>
      </c>
      <c r="BS9" s="423">
        <v>40769</v>
      </c>
      <c r="BT9" s="423">
        <v>40800</v>
      </c>
      <c r="BU9" s="423">
        <v>40830</v>
      </c>
      <c r="BV9" s="423">
        <v>40861</v>
      </c>
      <c r="BW9" s="423">
        <v>40891</v>
      </c>
      <c r="BX9" s="423">
        <v>40557</v>
      </c>
      <c r="BY9" s="423">
        <v>40953</v>
      </c>
      <c r="BZ9" s="423">
        <v>40982</v>
      </c>
      <c r="CA9" s="423">
        <v>41013</v>
      </c>
      <c r="CB9" s="423">
        <v>41043</v>
      </c>
      <c r="CC9" s="423">
        <v>41074</v>
      </c>
      <c r="CD9" s="423">
        <v>41104</v>
      </c>
      <c r="CE9" s="423">
        <v>41135</v>
      </c>
      <c r="CF9" s="423">
        <v>41166</v>
      </c>
      <c r="CG9" s="423">
        <v>41196</v>
      </c>
      <c r="CH9" s="423">
        <v>41227</v>
      </c>
      <c r="CI9" s="423">
        <v>41257</v>
      </c>
      <c r="CJ9" s="423">
        <v>41288</v>
      </c>
      <c r="CK9" s="423">
        <v>41319</v>
      </c>
      <c r="CL9" s="423">
        <v>41347</v>
      </c>
      <c r="CM9" s="423">
        <v>41378</v>
      </c>
      <c r="CN9" s="423">
        <v>41408</v>
      </c>
      <c r="CO9" s="423">
        <v>41439</v>
      </c>
      <c r="CP9" s="423">
        <v>41469</v>
      </c>
      <c r="CQ9" s="423">
        <v>41500</v>
      </c>
      <c r="CR9" s="423">
        <v>41531</v>
      </c>
      <c r="CS9" s="423">
        <v>41561</v>
      </c>
      <c r="CT9" s="423">
        <v>41592</v>
      </c>
      <c r="CU9" s="423">
        <v>41622</v>
      </c>
      <c r="CV9" s="423">
        <v>41653</v>
      </c>
      <c r="CW9" s="423">
        <v>41684</v>
      </c>
      <c r="CX9" s="423">
        <v>41712</v>
      </c>
      <c r="CY9" s="423">
        <v>41743</v>
      </c>
      <c r="CZ9" s="423">
        <v>41773</v>
      </c>
      <c r="DA9" s="423">
        <v>41804</v>
      </c>
      <c r="DB9" s="423">
        <v>41834</v>
      </c>
      <c r="DC9" s="423">
        <v>41865</v>
      </c>
      <c r="DD9" s="423">
        <v>41896</v>
      </c>
      <c r="DE9" s="423">
        <v>41926</v>
      </c>
      <c r="DF9" s="423">
        <v>41957</v>
      </c>
      <c r="DG9" s="423">
        <v>41987</v>
      </c>
      <c r="DH9" s="423">
        <v>42018</v>
      </c>
      <c r="DI9" s="423">
        <v>42049</v>
      </c>
      <c r="DJ9" s="423">
        <v>42077</v>
      </c>
      <c r="DK9" s="423">
        <v>42108</v>
      </c>
      <c r="DL9" s="423">
        <v>42138</v>
      </c>
      <c r="DM9" s="423">
        <v>42169</v>
      </c>
      <c r="DN9" s="423">
        <v>42199</v>
      </c>
      <c r="DO9" s="423">
        <v>42230</v>
      </c>
      <c r="DP9" s="423">
        <v>42261</v>
      </c>
      <c r="DQ9" s="423">
        <v>42291</v>
      </c>
      <c r="DR9" s="423">
        <v>42322</v>
      </c>
      <c r="DS9" s="423">
        <v>42352</v>
      </c>
      <c r="DT9" s="423">
        <v>42383</v>
      </c>
      <c r="DU9" s="423">
        <v>42414</v>
      </c>
      <c r="DV9" s="423">
        <v>42443</v>
      </c>
      <c r="DW9" s="423">
        <v>42474</v>
      </c>
      <c r="DX9" s="423">
        <v>42504</v>
      </c>
      <c r="DY9" s="423">
        <v>42535</v>
      </c>
      <c r="DZ9" s="423">
        <v>42565</v>
      </c>
      <c r="EA9" s="423">
        <v>42596</v>
      </c>
      <c r="EB9" s="423">
        <v>42627</v>
      </c>
      <c r="EC9" s="423">
        <v>42657</v>
      </c>
      <c r="ED9" s="423">
        <v>42688</v>
      </c>
      <c r="EE9" s="423">
        <v>42718</v>
      </c>
      <c r="EF9" s="423">
        <v>42749</v>
      </c>
      <c r="EG9" s="423">
        <v>42780</v>
      </c>
      <c r="EH9" s="423">
        <v>42808</v>
      </c>
      <c r="EI9" s="423">
        <v>42839</v>
      </c>
      <c r="EJ9" s="423">
        <v>42869</v>
      </c>
      <c r="EK9" s="423">
        <v>42900</v>
      </c>
      <c r="EL9" s="423">
        <v>42930</v>
      </c>
      <c r="EM9" s="423">
        <v>42961</v>
      </c>
      <c r="EN9" s="423">
        <v>42992</v>
      </c>
      <c r="EO9" s="423">
        <v>43022</v>
      </c>
      <c r="EP9" s="423">
        <v>43053</v>
      </c>
      <c r="EQ9" s="423">
        <v>43083</v>
      </c>
      <c r="ER9" s="423">
        <v>43114</v>
      </c>
      <c r="ES9" s="423">
        <v>43145</v>
      </c>
      <c r="ET9" s="423">
        <v>43173</v>
      </c>
      <c r="EU9" s="423">
        <v>43204</v>
      </c>
      <c r="EV9" s="423">
        <v>43234</v>
      </c>
      <c r="EW9" s="423">
        <v>43265</v>
      </c>
      <c r="EX9" s="423">
        <v>43295</v>
      </c>
      <c r="EY9" s="423">
        <v>43326</v>
      </c>
      <c r="EZ9" s="423">
        <v>43357</v>
      </c>
      <c r="FA9" s="423">
        <v>43387</v>
      </c>
      <c r="FB9" s="423">
        <v>43418</v>
      </c>
      <c r="FC9" s="423">
        <v>43448</v>
      </c>
      <c r="FD9" s="423">
        <v>43479</v>
      </c>
      <c r="FE9" s="423">
        <v>43510</v>
      </c>
      <c r="FF9" s="423">
        <v>43538</v>
      </c>
      <c r="FG9" s="423">
        <v>43569</v>
      </c>
      <c r="FH9" s="423">
        <v>43599</v>
      </c>
      <c r="FI9" s="423">
        <v>43630</v>
      </c>
      <c r="FJ9" s="423">
        <v>43660</v>
      </c>
      <c r="FK9" s="423">
        <v>43691</v>
      </c>
      <c r="FL9" s="423">
        <v>43722</v>
      </c>
      <c r="FM9" s="423">
        <v>43752</v>
      </c>
      <c r="FN9" s="423">
        <v>43783</v>
      </c>
      <c r="FO9" s="423">
        <v>43813</v>
      </c>
      <c r="FP9" s="423">
        <v>43844</v>
      </c>
      <c r="FQ9" s="423">
        <v>43875</v>
      </c>
      <c r="FR9" s="423">
        <v>43904</v>
      </c>
      <c r="FS9" s="423">
        <v>43935</v>
      </c>
      <c r="FT9" s="423">
        <v>43965</v>
      </c>
      <c r="FU9" s="423">
        <v>43996</v>
      </c>
      <c r="FV9" s="423">
        <v>44026</v>
      </c>
      <c r="FW9" s="423">
        <v>44057</v>
      </c>
      <c r="FX9" s="423">
        <v>44088</v>
      </c>
      <c r="FY9" s="423">
        <v>44118</v>
      </c>
      <c r="FZ9" s="423">
        <v>44149</v>
      </c>
      <c r="GA9" s="423">
        <v>44179</v>
      </c>
      <c r="GB9" s="423">
        <v>44210</v>
      </c>
      <c r="GC9" s="423">
        <v>44241</v>
      </c>
    </row>
    <row r="10" spans="1:185" x14ac:dyDescent="0.3">
      <c r="A10" s="217" t="s">
        <v>350</v>
      </c>
      <c r="B10" s="310" t="s">
        <v>152</v>
      </c>
      <c r="C10" s="311"/>
      <c r="D10" s="312" t="str">
        <f t="shared" ref="D10:D41" si="0">IF(AND(B9="",B10=""),+TRIM(+B8&amp;" "&amp;C10),IF(B10="",+TRIM(+B9&amp;" "&amp;C10),+TRIM(+B10&amp;" "&amp;C10)))</f>
        <v>AUD</v>
      </c>
      <c r="E10" s="313">
        <v>5.2149999999999999</v>
      </c>
      <c r="F10" s="313">
        <v>5.29</v>
      </c>
      <c r="G10" s="313">
        <v>5.2549999999999999</v>
      </c>
      <c r="H10" s="313">
        <v>5.3650000000000002</v>
      </c>
      <c r="I10" s="313">
        <v>5.67</v>
      </c>
      <c r="J10" s="313">
        <v>5.7</v>
      </c>
      <c r="K10" s="313">
        <v>5.7750000000000004</v>
      </c>
      <c r="L10" s="313">
        <v>5.915</v>
      </c>
      <c r="M10" s="313">
        <v>5.7350000000000003</v>
      </c>
      <c r="N10" s="313">
        <v>5.66</v>
      </c>
      <c r="O10" s="313">
        <v>5.875</v>
      </c>
      <c r="P10" s="313">
        <v>5.8</v>
      </c>
      <c r="Q10" s="313">
        <v>5.98</v>
      </c>
      <c r="R10" s="313">
        <v>6.06</v>
      </c>
      <c r="S10" s="313">
        <v>5.85</v>
      </c>
      <c r="T10" s="313">
        <v>6.085</v>
      </c>
      <c r="U10" s="313">
        <v>6.02</v>
      </c>
      <c r="V10" s="313">
        <v>6.1449999999999996</v>
      </c>
      <c r="W10" s="313">
        <v>6.3949999999999996</v>
      </c>
      <c r="X10" s="313">
        <v>6.16</v>
      </c>
      <c r="Y10" s="313">
        <v>6.11</v>
      </c>
      <c r="Z10" s="313">
        <v>6.375</v>
      </c>
      <c r="AA10" s="313">
        <v>6.51</v>
      </c>
      <c r="AB10" s="313">
        <v>6.2649999999999997</v>
      </c>
      <c r="AC10" s="313">
        <v>6.59</v>
      </c>
      <c r="AD10" s="313">
        <v>6.36</v>
      </c>
      <c r="AE10" s="313">
        <v>6.35</v>
      </c>
      <c r="AF10" s="313">
        <v>6.0949999999999998</v>
      </c>
      <c r="AG10" s="313">
        <v>6.2659000000000002</v>
      </c>
      <c r="AH10" s="313">
        <v>6.59</v>
      </c>
      <c r="AI10" s="313">
        <v>6.5650000000000004</v>
      </c>
      <c r="AJ10" s="313">
        <v>6.16</v>
      </c>
      <c r="AK10" s="313">
        <v>5.69</v>
      </c>
      <c r="AL10" s="313">
        <v>5.2</v>
      </c>
      <c r="AM10" s="313">
        <v>4.76</v>
      </c>
      <c r="AN10" s="313">
        <v>3.97</v>
      </c>
      <c r="AO10" s="313">
        <v>3.51</v>
      </c>
      <c r="AP10" s="313">
        <v>3.27</v>
      </c>
      <c r="AQ10" s="313">
        <v>3.73</v>
      </c>
      <c r="AR10" s="313">
        <v>3.89</v>
      </c>
      <c r="AS10" s="313">
        <v>3.9950000000000001</v>
      </c>
      <c r="AT10" s="313">
        <v>4.6550000000000002</v>
      </c>
      <c r="AU10" s="313">
        <v>5.2249999999999996</v>
      </c>
      <c r="AV10" s="313">
        <v>5.51</v>
      </c>
      <c r="AW10" s="313">
        <v>5.2949999999999999</v>
      </c>
      <c r="AX10" s="313">
        <v>5.2949999999999999</v>
      </c>
      <c r="AY10" s="313">
        <v>5.335</v>
      </c>
      <c r="AZ10" s="313">
        <v>4.99</v>
      </c>
      <c r="BA10" s="313">
        <v>5.2450000000000001</v>
      </c>
      <c r="BB10" s="313">
        <v>5.0599999999999996</v>
      </c>
      <c r="BC10" s="313">
        <v>5.0999999999999996</v>
      </c>
      <c r="BD10" s="313">
        <v>5.5</v>
      </c>
      <c r="BE10" s="313">
        <v>5.52</v>
      </c>
      <c r="BF10" s="313">
        <v>5.04</v>
      </c>
      <c r="BG10" s="313">
        <v>4.71</v>
      </c>
      <c r="BH10" s="313">
        <v>4.8</v>
      </c>
      <c r="BI10" s="313">
        <v>4.42</v>
      </c>
      <c r="BJ10" s="313">
        <v>4.87</v>
      </c>
      <c r="BK10" s="313">
        <v>5.01</v>
      </c>
      <c r="BL10" s="313">
        <v>5.18</v>
      </c>
      <c r="BM10" s="313">
        <v>5.37</v>
      </c>
      <c r="BN10" s="313">
        <v>5.05</v>
      </c>
      <c r="BO10" s="313">
        <v>5.29</v>
      </c>
      <c r="BP10" s="313">
        <v>5.22</v>
      </c>
      <c r="BQ10" s="313">
        <v>5.24</v>
      </c>
      <c r="BR10" s="313">
        <v>5.09</v>
      </c>
      <c r="BS10" s="313">
        <v>4.96</v>
      </c>
      <c r="BT10" s="313">
        <v>4.4800000000000004</v>
      </c>
      <c r="BU10" s="313">
        <v>3.95</v>
      </c>
      <c r="BV10" s="313">
        <v>3.81</v>
      </c>
      <c r="BW10" s="313">
        <v>4.08</v>
      </c>
      <c r="BX10" s="313">
        <v>3.38</v>
      </c>
      <c r="BY10" s="313">
        <v>3.29</v>
      </c>
      <c r="BZ10" s="313">
        <v>3.31</v>
      </c>
      <c r="CA10" s="313">
        <v>3.68</v>
      </c>
      <c r="CB10" s="313">
        <v>3.58</v>
      </c>
      <c r="CC10" s="313">
        <v>3.16</v>
      </c>
      <c r="CD10" s="313">
        <v>2.36</v>
      </c>
      <c r="CE10" s="313">
        <v>2.58</v>
      </c>
      <c r="CF10" s="313">
        <v>2.66</v>
      </c>
      <c r="CG10" s="313">
        <v>2.59</v>
      </c>
      <c r="CH10" s="313">
        <v>2.54</v>
      </c>
      <c r="CI10" s="313">
        <v>2.69</v>
      </c>
      <c r="CJ10" s="313">
        <v>2.74</v>
      </c>
      <c r="CK10" s="313">
        <v>2.82</v>
      </c>
      <c r="CL10" s="313">
        <v>2.98</v>
      </c>
      <c r="CM10" s="313">
        <v>2.93</v>
      </c>
      <c r="CN10" s="313">
        <v>3.04</v>
      </c>
      <c r="CO10" s="313">
        <v>2.75</v>
      </c>
      <c r="CP10" s="313">
        <v>2.84</v>
      </c>
      <c r="CQ10" s="313">
        <v>3.11</v>
      </c>
      <c r="CR10" s="313">
        <v>3</v>
      </c>
      <c r="CS10" s="313">
        <v>3.2</v>
      </c>
      <c r="CT10" s="313">
        <v>3.17</v>
      </c>
      <c r="CU10" s="313">
        <v>3.33</v>
      </c>
      <c r="CV10" s="313">
        <v>3.44</v>
      </c>
      <c r="CW10" s="313">
        <v>3.43</v>
      </c>
      <c r="CX10" s="313">
        <v>3.29</v>
      </c>
      <c r="CY10" s="313">
        <v>3.29</v>
      </c>
      <c r="CZ10" s="313">
        <v>3.44</v>
      </c>
      <c r="DA10" s="313">
        <v>3.33</v>
      </c>
      <c r="DB10" s="313">
        <v>3.11</v>
      </c>
      <c r="DC10" s="313">
        <v>2.99</v>
      </c>
      <c r="DD10" s="313">
        <v>3</v>
      </c>
      <c r="DE10" s="313">
        <v>2.9</v>
      </c>
      <c r="DF10" s="313">
        <v>2.97</v>
      </c>
      <c r="DG10" s="313">
        <v>2.81</v>
      </c>
      <c r="DH10" s="313">
        <v>2.57</v>
      </c>
      <c r="DI10" s="313">
        <v>2.27</v>
      </c>
      <c r="DJ10" s="313">
        <v>2.2999999999999998</v>
      </c>
      <c r="DK10" s="313">
        <v>1.93</v>
      </c>
      <c r="DL10" s="313">
        <v>1.84</v>
      </c>
      <c r="DM10" s="313">
        <v>2.11</v>
      </c>
      <c r="DN10" s="313">
        <v>2.12</v>
      </c>
      <c r="DO10" s="313">
        <v>2.3199999999999998</v>
      </c>
      <c r="DP10" s="313">
        <v>2.12</v>
      </c>
      <c r="DQ10" s="313">
        <v>2</v>
      </c>
      <c r="DR10" s="313">
        <v>2.06</v>
      </c>
      <c r="DS10" s="313">
        <v>2.0299999999999998</v>
      </c>
      <c r="DT10" s="313">
        <v>2.2999999999999998</v>
      </c>
      <c r="DU10" s="313">
        <v>2.2400000000000002</v>
      </c>
      <c r="DV10" s="313">
        <v>2.09</v>
      </c>
      <c r="DW10" s="313">
        <v>1.92</v>
      </c>
      <c r="DX10" s="313">
        <v>2.08</v>
      </c>
      <c r="DY10" s="313">
        <v>2.0499999999999998</v>
      </c>
      <c r="DZ10" s="313">
        <v>1.83</v>
      </c>
      <c r="EA10" s="313">
        <v>1.65</v>
      </c>
      <c r="EB10" s="313">
        <v>1.57</v>
      </c>
      <c r="EC10" s="313">
        <v>1.54</v>
      </c>
      <c r="ED10" s="313">
        <v>1.62</v>
      </c>
      <c r="EE10" s="313">
        <v>1.87</v>
      </c>
      <c r="EF10" s="313">
        <v>2.16</v>
      </c>
      <c r="EG10" s="313">
        <v>2.2400000000000002</v>
      </c>
      <c r="EH10" s="313">
        <v>2.15</v>
      </c>
      <c r="EI10" s="313">
        <v>2.2200000000000002</v>
      </c>
      <c r="EJ10" s="313">
        <v>2.21</v>
      </c>
      <c r="EK10" s="313">
        <v>2.09</v>
      </c>
      <c r="EL10" s="313">
        <v>1.9</v>
      </c>
      <c r="EM10" s="313">
        <v>2.1800000000000002</v>
      </c>
      <c r="EN10" s="313">
        <v>2.19</v>
      </c>
      <c r="EO10" s="313">
        <v>2.25</v>
      </c>
      <c r="EP10" s="313">
        <v>2.38</v>
      </c>
      <c r="EQ10" s="313">
        <v>2.2400000000000002</v>
      </c>
      <c r="ER10" s="313">
        <v>2.13</v>
      </c>
      <c r="ES10" s="313">
        <v>2.34</v>
      </c>
      <c r="ET10" s="313">
        <v>2.41</v>
      </c>
      <c r="EU10" s="313">
        <v>2.38</v>
      </c>
      <c r="EV10" s="313">
        <v>2.31</v>
      </c>
      <c r="EW10" s="313">
        <v>2.31</v>
      </c>
      <c r="EX10" s="313">
        <v>2.3199999999999998</v>
      </c>
      <c r="EY10" s="313">
        <v>2.29</v>
      </c>
      <c r="EZ10" s="313">
        <v>2.2999999999999998</v>
      </c>
      <c r="FA10" s="313">
        <v>2.46</v>
      </c>
      <c r="FB10" s="313">
        <v>2.29</v>
      </c>
      <c r="FC10" s="313">
        <v>2.2400000000000002</v>
      </c>
      <c r="FD10" s="313">
        <v>2.2599999999999998</v>
      </c>
      <c r="FE10" s="313">
        <v>1.99</v>
      </c>
      <c r="FF10" s="313">
        <v>1.86</v>
      </c>
      <c r="FG10" s="313">
        <v>1.71</v>
      </c>
      <c r="FH10" s="313">
        <v>1.44</v>
      </c>
      <c r="FI10" s="313">
        <v>1.38</v>
      </c>
      <c r="FJ10" s="313">
        <v>1.17</v>
      </c>
      <c r="FK10" s="313">
        <v>1.03</v>
      </c>
      <c r="FL10" s="313">
        <v>0.87</v>
      </c>
      <c r="FM10" s="313">
        <v>0.69</v>
      </c>
      <c r="FN10" s="313">
        <v>0.78</v>
      </c>
      <c r="FO10" s="313">
        <v>0.88</v>
      </c>
      <c r="FP10" s="313">
        <v>0.74</v>
      </c>
      <c r="FQ10" s="313">
        <v>1.04</v>
      </c>
      <c r="FR10" s="313">
        <v>0.71</v>
      </c>
      <c r="FS10" s="313">
        <v>0.56999999999999995</v>
      </c>
      <c r="FT10" s="313">
        <v>0.42</v>
      </c>
      <c r="FU10" s="313">
        <v>0.41</v>
      </c>
      <c r="FV10" s="313">
        <v>0.41</v>
      </c>
      <c r="FW10" s="313">
        <v>0.41</v>
      </c>
      <c r="FX10" s="313">
        <v>0.41</v>
      </c>
      <c r="FY10" s="313">
        <v>0.46</v>
      </c>
      <c r="FZ10" s="313">
        <v>0.33</v>
      </c>
      <c r="GA10" s="313">
        <v>0.28000000000000003</v>
      </c>
      <c r="GB10" s="313">
        <v>0.3</v>
      </c>
      <c r="GC10" s="313">
        <v>0.34</v>
      </c>
    </row>
    <row r="11" spans="1:185" x14ac:dyDescent="0.3">
      <c r="A11" s="217" t="s">
        <v>351</v>
      </c>
      <c r="B11" s="314" t="s">
        <v>165</v>
      </c>
      <c r="C11" s="315" t="s">
        <v>352</v>
      </c>
      <c r="D11" s="316" t="str">
        <f t="shared" si="0"/>
        <v>CAD &lt;=5 years</v>
      </c>
      <c r="E11" s="317">
        <v>3.84</v>
      </c>
      <c r="F11" s="317">
        <v>3.83</v>
      </c>
      <c r="G11" s="317">
        <v>4</v>
      </c>
      <c r="H11" s="317">
        <v>4</v>
      </c>
      <c r="I11" s="317">
        <v>4.2</v>
      </c>
      <c r="J11" s="317">
        <v>4.18</v>
      </c>
      <c r="K11" s="317">
        <v>4.3</v>
      </c>
      <c r="L11" s="317">
        <v>4.28</v>
      </c>
      <c r="M11" s="317">
        <v>4.1100000000000003</v>
      </c>
      <c r="N11" s="317">
        <v>3.95</v>
      </c>
      <c r="O11" s="317">
        <v>4.0199999999999996</v>
      </c>
      <c r="P11" s="317">
        <v>3.93</v>
      </c>
      <c r="Q11" s="317">
        <v>3.88</v>
      </c>
      <c r="R11" s="317">
        <v>4.03</v>
      </c>
      <c r="S11" s="317">
        <v>4.05</v>
      </c>
      <c r="T11" s="317">
        <v>3.94</v>
      </c>
      <c r="U11" s="317">
        <v>4.0999999999999996</v>
      </c>
      <c r="V11" s="317">
        <v>4.3099999999999996</v>
      </c>
      <c r="W11" s="317">
        <v>4.67</v>
      </c>
      <c r="X11" s="317">
        <v>4.6399999999999997</v>
      </c>
      <c r="Y11" s="317">
        <v>4.37</v>
      </c>
      <c r="Z11" s="317">
        <v>4.25</v>
      </c>
      <c r="AA11" s="317">
        <v>4.2699999999999996</v>
      </c>
      <c r="AB11" s="317">
        <v>3.89</v>
      </c>
      <c r="AC11" s="317">
        <v>3.83</v>
      </c>
      <c r="AD11" s="317">
        <v>3.42</v>
      </c>
      <c r="AE11" s="317">
        <v>3.17</v>
      </c>
      <c r="AF11" s="317">
        <v>2.68</v>
      </c>
      <c r="AG11" s="317">
        <v>2.98</v>
      </c>
      <c r="AH11" s="317">
        <v>3.02</v>
      </c>
      <c r="AI11" s="317">
        <v>3.3</v>
      </c>
      <c r="AJ11" s="317">
        <v>3.29</v>
      </c>
      <c r="AK11" s="317">
        <v>2.94</v>
      </c>
      <c r="AL11" s="317">
        <v>2.89</v>
      </c>
      <c r="AM11" s="317">
        <v>2.52</v>
      </c>
      <c r="AN11" s="317">
        <v>2.17</v>
      </c>
      <c r="AO11" s="317">
        <v>1.61</v>
      </c>
      <c r="AP11" s="317">
        <v>1.39</v>
      </c>
      <c r="AQ11" s="317">
        <v>1.61</v>
      </c>
      <c r="AR11" s="317">
        <v>1.42</v>
      </c>
      <c r="AS11" s="317">
        <v>1.4</v>
      </c>
      <c r="AT11" s="317">
        <v>1.6</v>
      </c>
      <c r="AU11" s="317">
        <v>1.9</v>
      </c>
      <c r="AV11" s="317">
        <v>1.86</v>
      </c>
      <c r="AW11" s="317">
        <v>1.85</v>
      </c>
      <c r="AX11" s="317">
        <v>1.91</v>
      </c>
      <c r="AY11" s="317">
        <v>1.97</v>
      </c>
      <c r="AZ11" s="317">
        <v>1.78</v>
      </c>
      <c r="BA11" s="317">
        <v>1.74</v>
      </c>
      <c r="BB11" s="317">
        <v>1.72</v>
      </c>
      <c r="BC11" s="317">
        <v>1.63</v>
      </c>
      <c r="BD11" s="317">
        <v>1.88</v>
      </c>
      <c r="BE11" s="317">
        <v>2.36</v>
      </c>
      <c r="BF11" s="317">
        <v>2.2000000000000002</v>
      </c>
      <c r="BG11" s="317">
        <v>2.0499999999999998</v>
      </c>
      <c r="BH11" s="317">
        <v>1.82</v>
      </c>
      <c r="BI11" s="317">
        <v>1.65</v>
      </c>
      <c r="BJ11" s="317">
        <v>1.65</v>
      </c>
      <c r="BK11" s="317">
        <v>1.54</v>
      </c>
      <c r="BL11" s="317">
        <v>1.75</v>
      </c>
      <c r="BM11" s="317">
        <v>1.8899999999999997</v>
      </c>
      <c r="BN11" s="317">
        <v>1.93</v>
      </c>
      <c r="BO11" s="317">
        <v>2.13</v>
      </c>
      <c r="BP11" s="317">
        <v>2.09</v>
      </c>
      <c r="BQ11" s="317">
        <v>2.16</v>
      </c>
      <c r="BR11" s="317">
        <v>1.97</v>
      </c>
      <c r="BS11" s="317">
        <v>1.75</v>
      </c>
      <c r="BT11" s="317">
        <v>1.75</v>
      </c>
      <c r="BU11" s="317">
        <v>1.1599999999999999</v>
      </c>
      <c r="BV11" s="317">
        <v>1.07</v>
      </c>
      <c r="BW11" s="317">
        <v>1.1599999999999999</v>
      </c>
      <c r="BX11" s="317">
        <v>1.05</v>
      </c>
      <c r="BY11" s="317">
        <v>0.96</v>
      </c>
      <c r="BZ11" s="317">
        <v>1.02</v>
      </c>
      <c r="CA11" s="317">
        <v>1.1499999999999999</v>
      </c>
      <c r="CB11" s="317">
        <v>1.32</v>
      </c>
      <c r="CC11" s="317">
        <v>1.41</v>
      </c>
      <c r="CD11" s="317">
        <v>1.28</v>
      </c>
      <c r="CE11" s="317">
        <v>1.05</v>
      </c>
      <c r="CF11" s="317">
        <v>1.04</v>
      </c>
      <c r="CG11" s="317">
        <v>1.23</v>
      </c>
      <c r="CH11" s="317">
        <v>1.23</v>
      </c>
      <c r="CI11" s="317">
        <v>1.2</v>
      </c>
      <c r="CJ11" s="317">
        <v>1.1599999999999999</v>
      </c>
      <c r="CK11" s="317">
        <v>1.18</v>
      </c>
      <c r="CL11" s="317">
        <v>1.25</v>
      </c>
      <c r="CM11" s="317">
        <v>1.18</v>
      </c>
      <c r="CN11" s="317">
        <v>1.1200000000000001</v>
      </c>
      <c r="CO11" s="317">
        <v>1.05</v>
      </c>
      <c r="CP11" s="317">
        <v>1.01</v>
      </c>
      <c r="CQ11" s="317">
        <v>1.25</v>
      </c>
      <c r="CR11" s="317">
        <v>1.26</v>
      </c>
      <c r="CS11" s="317">
        <v>1.31</v>
      </c>
      <c r="CT11" s="317">
        <v>1.49</v>
      </c>
      <c r="CU11" s="317">
        <v>1.34</v>
      </c>
      <c r="CV11" s="317">
        <v>1.22</v>
      </c>
      <c r="CW11" s="317">
        <v>1.18</v>
      </c>
      <c r="CX11" s="317">
        <v>1.18</v>
      </c>
      <c r="CY11" s="317">
        <v>1.19</v>
      </c>
      <c r="CZ11" s="317">
        <v>1.22</v>
      </c>
      <c r="DA11" s="317">
        <v>1.21</v>
      </c>
      <c r="DB11" s="317">
        <v>1.1399999999999999</v>
      </c>
      <c r="DC11" s="317">
        <v>1.18</v>
      </c>
      <c r="DD11" s="317">
        <v>1.1499999999999999</v>
      </c>
      <c r="DE11" s="317">
        <v>1.1000000000000001</v>
      </c>
      <c r="DF11" s="317">
        <v>1.1599999999999999</v>
      </c>
      <c r="DG11" s="317">
        <v>1.1100000000000001</v>
      </c>
      <c r="DH11" s="317">
        <v>1.1299999999999999</v>
      </c>
      <c r="DI11" s="317">
        <v>1.07</v>
      </c>
      <c r="DJ11" s="317">
        <v>0.8</v>
      </c>
      <c r="DK11" s="317">
        <v>0.43</v>
      </c>
      <c r="DL11" s="317">
        <v>0.51</v>
      </c>
      <c r="DM11" s="317">
        <v>0.56999999999999995</v>
      </c>
      <c r="DN11" s="317">
        <v>0.7</v>
      </c>
      <c r="DO11" s="317">
        <v>0.61</v>
      </c>
      <c r="DP11" s="317">
        <v>0.41</v>
      </c>
      <c r="DQ11" s="317">
        <v>0.42</v>
      </c>
      <c r="DR11" s="317">
        <v>0.51</v>
      </c>
      <c r="DS11" s="317">
        <v>0.55000000000000004</v>
      </c>
      <c r="DT11" s="317">
        <v>0.67</v>
      </c>
      <c r="DU11" s="317">
        <v>0.56999999999999995</v>
      </c>
      <c r="DV11" s="317">
        <v>0.4</v>
      </c>
      <c r="DW11" s="317">
        <v>0.42</v>
      </c>
      <c r="DX11" s="317">
        <v>0.54</v>
      </c>
      <c r="DY11" s="317">
        <v>0.61</v>
      </c>
      <c r="DZ11" s="317">
        <v>0.63</v>
      </c>
      <c r="EA11" s="317">
        <v>0.56000000000000005</v>
      </c>
      <c r="EB11" s="317">
        <v>0.54</v>
      </c>
      <c r="EC11" s="317">
        <v>0.56000000000000005</v>
      </c>
      <c r="ED11" s="317">
        <v>0.56000000000000005</v>
      </c>
      <c r="EE11" s="317">
        <v>0.57999999999999996</v>
      </c>
      <c r="EF11" s="317">
        <v>0.68</v>
      </c>
      <c r="EG11" s="317">
        <v>0.85</v>
      </c>
      <c r="EH11" s="317">
        <v>0.87</v>
      </c>
      <c r="EI11" s="317">
        <v>0.91</v>
      </c>
      <c r="EJ11" s="317">
        <v>0.92</v>
      </c>
      <c r="EK11" s="317">
        <v>0.82</v>
      </c>
      <c r="EL11" s="317">
        <v>0.76</v>
      </c>
      <c r="EM11" s="317">
        <v>0.93</v>
      </c>
      <c r="EN11" s="317">
        <v>1.29</v>
      </c>
      <c r="EO11" s="317">
        <v>1.29</v>
      </c>
      <c r="EP11" s="317">
        <v>1.59</v>
      </c>
      <c r="EQ11" s="317">
        <v>1.55</v>
      </c>
      <c r="ER11" s="317">
        <v>1.49</v>
      </c>
      <c r="ES11" s="317">
        <v>1.62</v>
      </c>
      <c r="ET11" s="317">
        <v>1.85</v>
      </c>
      <c r="EU11" s="317">
        <v>1.94</v>
      </c>
      <c r="EV11" s="317">
        <v>1.91</v>
      </c>
      <c r="EW11" s="317">
        <v>1.98</v>
      </c>
      <c r="EX11" s="317">
        <v>2.06</v>
      </c>
      <c r="EY11" s="317">
        <v>1.9500000000000002</v>
      </c>
      <c r="EZ11" s="317">
        <v>2.0099999999999998</v>
      </c>
      <c r="FA11" s="317">
        <v>2.13</v>
      </c>
      <c r="FB11" s="317">
        <v>2.16</v>
      </c>
      <c r="FC11" s="317">
        <v>2.31</v>
      </c>
      <c r="FD11" s="317">
        <v>2.2799999999999998</v>
      </c>
      <c r="FE11" s="317">
        <v>1.99</v>
      </c>
      <c r="FF11" s="317">
        <v>1.87</v>
      </c>
      <c r="FG11" s="317">
        <v>1.8</v>
      </c>
      <c r="FH11" s="317">
        <v>1.62</v>
      </c>
      <c r="FI11" s="317">
        <v>1.59</v>
      </c>
      <c r="FJ11" s="317">
        <v>1.57</v>
      </c>
      <c r="FK11" s="317">
        <v>1.38</v>
      </c>
      <c r="FL11" s="317">
        <v>1.49</v>
      </c>
      <c r="FM11" s="317">
        <v>1.32</v>
      </c>
      <c r="FN11" s="317">
        <v>1.48</v>
      </c>
      <c r="FO11" s="317">
        <v>1.54</v>
      </c>
      <c r="FP11" s="317">
        <v>1.56</v>
      </c>
      <c r="FQ11" s="317">
        <v>1.65</v>
      </c>
      <c r="FR11" s="317">
        <v>1.57</v>
      </c>
      <c r="FS11" s="317">
        <v>1.38</v>
      </c>
      <c r="FT11" s="317">
        <v>0.66</v>
      </c>
      <c r="FU11" s="317">
        <v>0.4</v>
      </c>
      <c r="FV11" s="317">
        <v>0.28000000000000003</v>
      </c>
      <c r="FW11" s="317">
        <v>0.3</v>
      </c>
      <c r="FX11" s="317">
        <v>0.28999999999999998</v>
      </c>
      <c r="FY11" s="317">
        <v>0.28999999999999998</v>
      </c>
      <c r="FZ11" s="317">
        <v>0.27</v>
      </c>
      <c r="GA11" s="317">
        <v>0.25</v>
      </c>
      <c r="GB11" s="317">
        <v>0.28999999999999998</v>
      </c>
      <c r="GC11" s="317">
        <v>0.28999999999999998</v>
      </c>
    </row>
    <row r="12" spans="1:185" x14ac:dyDescent="0.3">
      <c r="A12" s="217" t="s">
        <v>353</v>
      </c>
      <c r="B12" s="318"/>
      <c r="C12" s="319" t="s">
        <v>354</v>
      </c>
      <c r="D12" s="320" t="str">
        <f t="shared" si="0"/>
        <v>CAD &gt;5 - 8.5 years</v>
      </c>
      <c r="E12" s="321">
        <v>3.92</v>
      </c>
      <c r="F12" s="321">
        <v>3.91</v>
      </c>
      <c r="G12" s="321">
        <v>4.08</v>
      </c>
      <c r="H12" s="321">
        <v>4.0999999999999996</v>
      </c>
      <c r="I12" s="321">
        <v>4.28</v>
      </c>
      <c r="J12" s="321">
        <v>4.25</v>
      </c>
      <c r="K12" s="321">
        <v>4.34</v>
      </c>
      <c r="L12" s="321">
        <v>4.32</v>
      </c>
      <c r="M12" s="321">
        <v>4.13</v>
      </c>
      <c r="N12" s="321">
        <v>3.97</v>
      </c>
      <c r="O12" s="321">
        <v>4.0199999999999996</v>
      </c>
      <c r="P12" s="321">
        <v>3.92</v>
      </c>
      <c r="Q12" s="321">
        <v>3.87</v>
      </c>
      <c r="R12" s="321">
        <v>4.03</v>
      </c>
      <c r="S12" s="321">
        <v>4.04</v>
      </c>
      <c r="T12" s="321">
        <v>3.95</v>
      </c>
      <c r="U12" s="321">
        <v>4.1100000000000003</v>
      </c>
      <c r="V12" s="321">
        <v>4.29</v>
      </c>
      <c r="W12" s="321">
        <v>4.6399999999999997</v>
      </c>
      <c r="X12" s="321">
        <v>4.6100000000000003</v>
      </c>
      <c r="Y12" s="321">
        <v>4.3899999999999997</v>
      </c>
      <c r="Z12" s="321">
        <v>4.2699999999999996</v>
      </c>
      <c r="AA12" s="321">
        <v>4.28</v>
      </c>
      <c r="AB12" s="321">
        <v>3.96</v>
      </c>
      <c r="AC12" s="321">
        <v>3.87</v>
      </c>
      <c r="AD12" s="321">
        <v>3.55</v>
      </c>
      <c r="AE12" s="321">
        <v>3.4</v>
      </c>
      <c r="AF12" s="321">
        <v>2.95</v>
      </c>
      <c r="AG12" s="321">
        <v>3.11</v>
      </c>
      <c r="AH12" s="321">
        <v>3.19</v>
      </c>
      <c r="AI12" s="321">
        <v>3.43</v>
      </c>
      <c r="AJ12" s="321">
        <v>3.38</v>
      </c>
      <c r="AK12" s="321">
        <v>3.1</v>
      </c>
      <c r="AL12" s="321">
        <v>3.02</v>
      </c>
      <c r="AM12" s="321">
        <v>2.86</v>
      </c>
      <c r="AN12" s="321">
        <v>2.65</v>
      </c>
      <c r="AO12" s="321">
        <v>2.0099999999999998</v>
      </c>
      <c r="AP12" s="321">
        <v>1.8</v>
      </c>
      <c r="AQ12" s="321">
        <v>2.04</v>
      </c>
      <c r="AR12" s="321">
        <v>1.85</v>
      </c>
      <c r="AS12" s="321">
        <v>1.89</v>
      </c>
      <c r="AT12" s="321">
        <v>2.19</v>
      </c>
      <c r="AU12" s="321">
        <v>2.59</v>
      </c>
      <c r="AV12" s="321">
        <v>2.5299999999999998</v>
      </c>
      <c r="AW12" s="321">
        <v>2.61</v>
      </c>
      <c r="AX12" s="321">
        <v>2.6</v>
      </c>
      <c r="AY12" s="321">
        <v>2.71</v>
      </c>
      <c r="AZ12" s="321">
        <v>2.6</v>
      </c>
      <c r="BA12" s="321">
        <v>2.58</v>
      </c>
      <c r="BB12" s="321">
        <v>2.6</v>
      </c>
      <c r="BC12" s="321">
        <v>2.5</v>
      </c>
      <c r="BD12" s="321">
        <v>2.77</v>
      </c>
      <c r="BE12" s="321">
        <v>3.07</v>
      </c>
      <c r="BF12" s="321">
        <v>2.77</v>
      </c>
      <c r="BG12" s="321">
        <v>2.6</v>
      </c>
      <c r="BH12" s="321">
        <v>2.4300000000000002</v>
      </c>
      <c r="BI12" s="321">
        <v>2.17</v>
      </c>
      <c r="BJ12" s="321">
        <v>2.16</v>
      </c>
      <c r="BK12" s="321">
        <v>1.96</v>
      </c>
      <c r="BL12" s="321">
        <v>2.2599999999999998</v>
      </c>
      <c r="BM12" s="321">
        <v>2.4500000000000002</v>
      </c>
      <c r="BN12" s="321">
        <v>2.5299999999999998</v>
      </c>
      <c r="BO12" s="321">
        <v>2.7</v>
      </c>
      <c r="BP12" s="321">
        <v>2.64</v>
      </c>
      <c r="BQ12" s="321">
        <v>2.73</v>
      </c>
      <c r="BR12" s="321">
        <v>2.4700000000000002</v>
      </c>
      <c r="BS12" s="321">
        <v>2.2000000000000002</v>
      </c>
      <c r="BT12" s="321">
        <v>2.2000000000000002</v>
      </c>
      <c r="BU12" s="321">
        <v>1.58</v>
      </c>
      <c r="BV12" s="321">
        <v>1.43</v>
      </c>
      <c r="BW12" s="321">
        <v>1.53</v>
      </c>
      <c r="BX12" s="321">
        <v>1.39</v>
      </c>
      <c r="BY12" s="321">
        <v>1.28</v>
      </c>
      <c r="BZ12" s="321">
        <v>1.31</v>
      </c>
      <c r="CA12" s="321">
        <v>1.4</v>
      </c>
      <c r="CB12" s="321">
        <v>1.57</v>
      </c>
      <c r="CC12" s="321">
        <v>1.61</v>
      </c>
      <c r="CD12" s="321">
        <v>1.44</v>
      </c>
      <c r="CE12" s="321">
        <v>1.23</v>
      </c>
      <c r="CF12" s="321">
        <v>1.2</v>
      </c>
      <c r="CG12" s="321">
        <v>1.4</v>
      </c>
      <c r="CH12" s="321">
        <v>1.39</v>
      </c>
      <c r="CI12" s="321">
        <v>1.36</v>
      </c>
      <c r="CJ12" s="321">
        <v>1.32</v>
      </c>
      <c r="CK12" s="321">
        <v>1.34</v>
      </c>
      <c r="CL12" s="321">
        <v>1.47</v>
      </c>
      <c r="CM12" s="321">
        <v>1.44</v>
      </c>
      <c r="CN12" s="321">
        <v>1.33</v>
      </c>
      <c r="CO12" s="321">
        <v>1.21</v>
      </c>
      <c r="CP12" s="321">
        <v>1.34</v>
      </c>
      <c r="CQ12" s="321">
        <v>1.63</v>
      </c>
      <c r="CR12" s="321">
        <v>1.74</v>
      </c>
      <c r="CS12" s="321">
        <v>1.87</v>
      </c>
      <c r="CT12" s="321">
        <v>2.0299999999999998</v>
      </c>
      <c r="CU12" s="321">
        <v>1.82</v>
      </c>
      <c r="CV12" s="321">
        <v>1.77</v>
      </c>
      <c r="CW12" s="321">
        <v>1.83</v>
      </c>
      <c r="CX12" s="321">
        <v>1.73</v>
      </c>
      <c r="CY12" s="321">
        <v>1.62</v>
      </c>
      <c r="CZ12" s="321">
        <v>1.67</v>
      </c>
      <c r="DA12" s="321">
        <v>1.7</v>
      </c>
      <c r="DB12" s="321">
        <v>1.59</v>
      </c>
      <c r="DC12" s="321">
        <v>1.58</v>
      </c>
      <c r="DD12" s="321">
        <v>1.52</v>
      </c>
      <c r="DE12" s="321">
        <v>1.51</v>
      </c>
      <c r="DF12" s="321">
        <v>1.65</v>
      </c>
      <c r="DG12" s="321">
        <v>1.49</v>
      </c>
      <c r="DH12" s="321">
        <v>1.5</v>
      </c>
      <c r="DI12" s="321">
        <v>1.39</v>
      </c>
      <c r="DJ12" s="321">
        <v>1.03</v>
      </c>
      <c r="DK12" s="321">
        <v>0.73</v>
      </c>
      <c r="DL12" s="321">
        <v>0.83</v>
      </c>
      <c r="DM12" s="321">
        <v>0.83</v>
      </c>
      <c r="DN12" s="321">
        <v>1.05</v>
      </c>
      <c r="DO12" s="321">
        <v>0.97</v>
      </c>
      <c r="DP12" s="321">
        <v>0.75</v>
      </c>
      <c r="DQ12" s="321">
        <v>0.72</v>
      </c>
      <c r="DR12" s="321">
        <v>0.79</v>
      </c>
      <c r="DS12" s="321">
        <v>0.82</v>
      </c>
      <c r="DT12" s="321">
        <v>0.95</v>
      </c>
      <c r="DU12" s="321">
        <v>0.8</v>
      </c>
      <c r="DV12" s="321">
        <v>0.65</v>
      </c>
      <c r="DW12" s="321">
        <v>0.59</v>
      </c>
      <c r="DX12" s="321">
        <v>0.71</v>
      </c>
      <c r="DY12" s="321">
        <v>0.77</v>
      </c>
      <c r="DZ12" s="321">
        <v>0.74</v>
      </c>
      <c r="EA12" s="321">
        <v>0.62</v>
      </c>
      <c r="EB12" s="321">
        <v>0.61</v>
      </c>
      <c r="EC12" s="321">
        <v>0.64</v>
      </c>
      <c r="ED12" s="321">
        <v>0.67</v>
      </c>
      <c r="EE12" s="321">
        <v>0.7</v>
      </c>
      <c r="EF12" s="321">
        <v>0.88</v>
      </c>
      <c r="EG12" s="321">
        <v>1.1200000000000001</v>
      </c>
      <c r="EH12" s="321">
        <v>1.1100000000000001</v>
      </c>
      <c r="EI12" s="321">
        <v>1.1100000000000001</v>
      </c>
      <c r="EJ12" s="321">
        <v>1.18</v>
      </c>
      <c r="EK12" s="321">
        <v>1.05</v>
      </c>
      <c r="EL12" s="321">
        <v>0.98</v>
      </c>
      <c r="EM12" s="321">
        <v>1.1000000000000001</v>
      </c>
      <c r="EN12" s="321">
        <v>1.51</v>
      </c>
      <c r="EO12" s="321">
        <v>1.51</v>
      </c>
      <c r="EP12" s="321">
        <v>1.75</v>
      </c>
      <c r="EQ12" s="321">
        <v>1.72</v>
      </c>
      <c r="ER12" s="321">
        <v>1.64</v>
      </c>
      <c r="ES12" s="321">
        <v>1.73</v>
      </c>
      <c r="ET12" s="321">
        <v>2</v>
      </c>
      <c r="EU12" s="321">
        <v>2.1</v>
      </c>
      <c r="EV12" s="321">
        <v>2.0299999999999998</v>
      </c>
      <c r="EW12" s="321">
        <v>2.09</v>
      </c>
      <c r="EX12" s="321">
        <v>2.2000000000000002</v>
      </c>
      <c r="EY12" s="321">
        <v>2.0699999999999998</v>
      </c>
      <c r="EZ12" s="321">
        <v>2.1</v>
      </c>
      <c r="FA12" s="321">
        <v>2.2200000000000002</v>
      </c>
      <c r="FB12" s="321">
        <v>2.2599999999999998</v>
      </c>
      <c r="FC12" s="321">
        <v>2.4</v>
      </c>
      <c r="FD12" s="321">
        <v>2.34</v>
      </c>
      <c r="FE12" s="321">
        <v>2</v>
      </c>
      <c r="FF12" s="321">
        <v>1.88</v>
      </c>
      <c r="FG12" s="321">
        <v>1.81</v>
      </c>
      <c r="FH12" s="321">
        <v>1.6</v>
      </c>
      <c r="FI12" s="321">
        <v>1.58</v>
      </c>
      <c r="FJ12" s="321">
        <v>1.54</v>
      </c>
      <c r="FK12" s="321">
        <v>1.35</v>
      </c>
      <c r="FL12" s="321">
        <v>1.46</v>
      </c>
      <c r="FM12" s="321">
        <v>1.22</v>
      </c>
      <c r="FN12" s="321">
        <v>1.39</v>
      </c>
      <c r="FO12" s="321">
        <v>1.46</v>
      </c>
      <c r="FP12" s="321">
        <v>1.51</v>
      </c>
      <c r="FQ12" s="321">
        <v>1.62</v>
      </c>
      <c r="FR12" s="321">
        <v>1.5</v>
      </c>
      <c r="FS12" s="321">
        <v>1.3</v>
      </c>
      <c r="FT12" s="321">
        <v>0.72</v>
      </c>
      <c r="FU12" s="321">
        <v>0.5</v>
      </c>
      <c r="FV12" s="321">
        <v>0.39</v>
      </c>
      <c r="FW12" s="321">
        <v>0.4</v>
      </c>
      <c r="FX12" s="321">
        <v>0.35</v>
      </c>
      <c r="FY12" s="321">
        <v>0.38</v>
      </c>
      <c r="FZ12" s="321">
        <v>0.36</v>
      </c>
      <c r="GA12" s="321">
        <v>0.36</v>
      </c>
      <c r="GB12" s="321">
        <v>0.43</v>
      </c>
      <c r="GC12" s="321">
        <v>0.45</v>
      </c>
    </row>
    <row r="13" spans="1:185" x14ac:dyDescent="0.3">
      <c r="A13" s="217" t="s">
        <v>166</v>
      </c>
      <c r="B13" s="322"/>
      <c r="C13" s="323" t="s">
        <v>355</v>
      </c>
      <c r="D13" s="324" t="str">
        <f t="shared" si="0"/>
        <v>CAD &gt;8.5 years</v>
      </c>
      <c r="E13" s="325">
        <v>3.95</v>
      </c>
      <c r="F13" s="325">
        <v>3.95</v>
      </c>
      <c r="G13" s="325">
        <v>4.12</v>
      </c>
      <c r="H13" s="325">
        <v>4.1500000000000004</v>
      </c>
      <c r="I13" s="325">
        <v>4.3499999999999996</v>
      </c>
      <c r="J13" s="325">
        <v>4.34</v>
      </c>
      <c r="K13" s="325">
        <v>4.3899999999999997</v>
      </c>
      <c r="L13" s="325">
        <v>4.38</v>
      </c>
      <c r="M13" s="325">
        <v>4.18</v>
      </c>
      <c r="N13" s="325">
        <v>4</v>
      </c>
      <c r="O13" s="325">
        <v>4.05</v>
      </c>
      <c r="P13" s="325">
        <v>3.94</v>
      </c>
      <c r="Q13" s="325">
        <v>3.9</v>
      </c>
      <c r="R13" s="325">
        <v>4.07</v>
      </c>
      <c r="S13" s="325">
        <v>4.07</v>
      </c>
      <c r="T13" s="325">
        <v>3.98</v>
      </c>
      <c r="U13" s="325">
        <v>4.12</v>
      </c>
      <c r="V13" s="325">
        <v>4.28</v>
      </c>
      <c r="W13" s="325">
        <v>4.63</v>
      </c>
      <c r="X13" s="325">
        <v>4.5999999999999996</v>
      </c>
      <c r="Y13" s="325">
        <v>4.4000000000000004</v>
      </c>
      <c r="Z13" s="325">
        <v>4.3</v>
      </c>
      <c r="AA13" s="325">
        <v>4.3</v>
      </c>
      <c r="AB13" s="325">
        <v>4.0199999999999996</v>
      </c>
      <c r="AC13" s="325">
        <v>3.92</v>
      </c>
      <c r="AD13" s="325">
        <v>3.68</v>
      </c>
      <c r="AE13" s="325">
        <v>3.57</v>
      </c>
      <c r="AF13" s="325">
        <v>3.17</v>
      </c>
      <c r="AG13" s="325">
        <v>3.29</v>
      </c>
      <c r="AH13" s="325">
        <v>3.37</v>
      </c>
      <c r="AI13" s="325">
        <v>3.58</v>
      </c>
      <c r="AJ13" s="325">
        <v>3.55</v>
      </c>
      <c r="AK13" s="325">
        <v>3.32</v>
      </c>
      <c r="AL13" s="325">
        <v>3.27</v>
      </c>
      <c r="AM13" s="325">
        <v>3.28</v>
      </c>
      <c r="AN13" s="325">
        <v>3.07</v>
      </c>
      <c r="AO13" s="325">
        <v>2.42</v>
      </c>
      <c r="AP13" s="325">
        <v>2.2400000000000002</v>
      </c>
      <c r="AQ13" s="325">
        <v>2.3199999999999998</v>
      </c>
      <c r="AR13" s="325">
        <v>2.06</v>
      </c>
      <c r="AS13" s="325">
        <v>2.13</v>
      </c>
      <c r="AT13" s="325">
        <v>2.4500000000000002</v>
      </c>
      <c r="AU13" s="325">
        <v>2.82</v>
      </c>
      <c r="AV13" s="325">
        <v>2.78</v>
      </c>
      <c r="AW13" s="325">
        <v>2.84</v>
      </c>
      <c r="AX13" s="325">
        <v>2.86</v>
      </c>
      <c r="AY13" s="325">
        <v>2.96</v>
      </c>
      <c r="AZ13" s="325">
        <v>2.9</v>
      </c>
      <c r="BA13" s="325">
        <v>2.89</v>
      </c>
      <c r="BB13" s="325">
        <v>2.94</v>
      </c>
      <c r="BC13" s="325">
        <v>2.86</v>
      </c>
      <c r="BD13" s="325">
        <v>3</v>
      </c>
      <c r="BE13" s="325">
        <v>3.27</v>
      </c>
      <c r="BF13" s="325">
        <v>2.98</v>
      </c>
      <c r="BG13" s="325">
        <v>2.82</v>
      </c>
      <c r="BH13" s="325">
        <v>2.66</v>
      </c>
      <c r="BI13" s="325">
        <v>2.34</v>
      </c>
      <c r="BJ13" s="325">
        <v>2.2599999999999998</v>
      </c>
      <c r="BK13" s="325">
        <v>2.13</v>
      </c>
      <c r="BL13" s="325">
        <v>2.54</v>
      </c>
      <c r="BM13" s="325">
        <v>2.75</v>
      </c>
      <c r="BN13" s="325">
        <v>2.82</v>
      </c>
      <c r="BO13" s="325">
        <v>2.99</v>
      </c>
      <c r="BP13" s="325">
        <v>2.83</v>
      </c>
      <c r="BQ13" s="325">
        <v>2.9</v>
      </c>
      <c r="BR13" s="325">
        <v>2.78</v>
      </c>
      <c r="BS13" s="325">
        <v>2.58</v>
      </c>
      <c r="BT13" s="325">
        <v>2.52</v>
      </c>
      <c r="BU13" s="325">
        <v>1.94</v>
      </c>
      <c r="BV13" s="325">
        <v>1.74</v>
      </c>
      <c r="BW13" s="325">
        <v>1.83</v>
      </c>
      <c r="BX13" s="325">
        <v>1.66</v>
      </c>
      <c r="BY13" s="325">
        <v>1.53</v>
      </c>
      <c r="BZ13" s="325">
        <v>1.53</v>
      </c>
      <c r="CA13" s="325">
        <v>1.59</v>
      </c>
      <c r="CB13" s="325">
        <v>1.71</v>
      </c>
      <c r="CC13" s="325">
        <v>1.74</v>
      </c>
      <c r="CD13" s="325">
        <v>1.63</v>
      </c>
      <c r="CE13" s="325">
        <v>1.45</v>
      </c>
      <c r="CF13" s="325">
        <v>1.4</v>
      </c>
      <c r="CG13" s="325">
        <v>1.58</v>
      </c>
      <c r="CH13" s="325">
        <v>1.56</v>
      </c>
      <c r="CI13" s="325">
        <v>1.53</v>
      </c>
      <c r="CJ13" s="325">
        <v>1.48</v>
      </c>
      <c r="CK13" s="325">
        <v>1.5</v>
      </c>
      <c r="CL13" s="325">
        <v>1.65</v>
      </c>
      <c r="CM13" s="325">
        <v>1.65</v>
      </c>
      <c r="CN13" s="325">
        <v>1.54</v>
      </c>
      <c r="CO13" s="325">
        <v>1.45</v>
      </c>
      <c r="CP13" s="325">
        <v>1.61</v>
      </c>
      <c r="CQ13" s="325">
        <v>1.94</v>
      </c>
      <c r="CR13" s="325">
        <v>2.11</v>
      </c>
      <c r="CS13" s="325">
        <v>2.25</v>
      </c>
      <c r="CT13" s="325">
        <v>2.33</v>
      </c>
      <c r="CU13" s="325">
        <v>2.11</v>
      </c>
      <c r="CV13" s="325">
        <v>2.08</v>
      </c>
      <c r="CW13" s="325">
        <v>2.13</v>
      </c>
      <c r="CX13" s="325">
        <v>2</v>
      </c>
      <c r="CY13" s="325">
        <v>1.88</v>
      </c>
      <c r="CZ13" s="325">
        <v>2</v>
      </c>
      <c r="DA13" s="325">
        <v>2.02</v>
      </c>
      <c r="DB13" s="325">
        <v>1.91</v>
      </c>
      <c r="DC13" s="325">
        <v>1.89</v>
      </c>
      <c r="DD13" s="325">
        <v>1.8</v>
      </c>
      <c r="DE13" s="325">
        <v>1.69</v>
      </c>
      <c r="DF13" s="325">
        <v>1.8</v>
      </c>
      <c r="DG13" s="325">
        <v>1.66</v>
      </c>
      <c r="DH13" s="325">
        <v>1.67</v>
      </c>
      <c r="DI13" s="325">
        <v>1.52</v>
      </c>
      <c r="DJ13" s="325">
        <v>1.21</v>
      </c>
      <c r="DK13" s="325">
        <v>1.02</v>
      </c>
      <c r="DL13" s="325">
        <v>1.0900000000000001</v>
      </c>
      <c r="DM13" s="325">
        <v>1.0900000000000001</v>
      </c>
      <c r="DN13" s="325">
        <v>1.42</v>
      </c>
      <c r="DO13" s="325">
        <v>1.41</v>
      </c>
      <c r="DP13" s="325">
        <v>1.1599999999999999</v>
      </c>
      <c r="DQ13" s="325">
        <v>1.01</v>
      </c>
      <c r="DR13" s="325">
        <v>1.1100000000000001</v>
      </c>
      <c r="DS13" s="325">
        <v>1.1100000000000001</v>
      </c>
      <c r="DT13" s="325">
        <v>1.26</v>
      </c>
      <c r="DU13" s="325">
        <v>1.1000000000000001</v>
      </c>
      <c r="DV13" s="325">
        <v>0.97</v>
      </c>
      <c r="DW13" s="325">
        <v>0.91</v>
      </c>
      <c r="DX13" s="325">
        <v>1.06</v>
      </c>
      <c r="DY13" s="325">
        <v>1.0900000000000001</v>
      </c>
      <c r="DZ13" s="325">
        <v>1.03</v>
      </c>
      <c r="EA13" s="325">
        <v>0.86</v>
      </c>
      <c r="EB13" s="325">
        <v>0.78</v>
      </c>
      <c r="EC13" s="325">
        <v>0.79</v>
      </c>
      <c r="ED13" s="325">
        <v>0.82</v>
      </c>
      <c r="EE13" s="325">
        <v>0.88</v>
      </c>
      <c r="EF13" s="325">
        <v>1.1200000000000001</v>
      </c>
      <c r="EG13" s="325">
        <v>1.41</v>
      </c>
      <c r="EH13" s="325">
        <v>1.4</v>
      </c>
      <c r="EI13" s="325">
        <v>1.36</v>
      </c>
      <c r="EJ13" s="325">
        <v>1.38</v>
      </c>
      <c r="EK13" s="325">
        <v>1.22</v>
      </c>
      <c r="EL13" s="325">
        <v>1.21</v>
      </c>
      <c r="EM13" s="325">
        <v>1.27</v>
      </c>
      <c r="EN13" s="325">
        <v>1.7</v>
      </c>
      <c r="EO13" s="325">
        <v>1.69</v>
      </c>
      <c r="EP13" s="325">
        <v>1.88</v>
      </c>
      <c r="EQ13" s="325">
        <v>1.86</v>
      </c>
      <c r="ER13" s="325">
        <v>1.75</v>
      </c>
      <c r="ES13" s="325">
        <v>1.81</v>
      </c>
      <c r="ET13" s="325">
        <v>2.09</v>
      </c>
      <c r="EU13" s="325">
        <v>2.2000000000000002</v>
      </c>
      <c r="EV13" s="325">
        <v>2.09</v>
      </c>
      <c r="EW13" s="325">
        <v>2.16</v>
      </c>
      <c r="EX13" s="325">
        <v>2.2799999999999998</v>
      </c>
      <c r="EY13" s="325">
        <v>2.13</v>
      </c>
      <c r="EZ13" s="325">
        <v>2.14</v>
      </c>
      <c r="FA13" s="325">
        <v>2.25</v>
      </c>
      <c r="FB13" s="325">
        <v>2.2799999999999998</v>
      </c>
      <c r="FC13" s="325">
        <v>2.4300000000000002</v>
      </c>
      <c r="FD13" s="325">
        <v>2.36</v>
      </c>
      <c r="FE13" s="325">
        <v>2.0099999999999998</v>
      </c>
      <c r="FF13" s="325">
        <v>1.9</v>
      </c>
      <c r="FG13" s="325">
        <v>1.85</v>
      </c>
      <c r="FH13" s="325">
        <v>1.64</v>
      </c>
      <c r="FI13" s="325">
        <v>1.63</v>
      </c>
      <c r="FJ13" s="325">
        <v>1.58</v>
      </c>
      <c r="FK13" s="325">
        <v>1.38</v>
      </c>
      <c r="FL13" s="325">
        <v>1.47</v>
      </c>
      <c r="FM13" s="325">
        <v>1.22</v>
      </c>
      <c r="FN13" s="325">
        <v>1.38</v>
      </c>
      <c r="FO13" s="325">
        <v>1.45</v>
      </c>
      <c r="FP13" s="325">
        <v>1.51</v>
      </c>
      <c r="FQ13" s="325">
        <v>1.61</v>
      </c>
      <c r="FR13" s="325">
        <v>1.5</v>
      </c>
      <c r="FS13" s="325">
        <v>1.3</v>
      </c>
      <c r="FT13" s="325">
        <v>0.75</v>
      </c>
      <c r="FU13" s="325">
        <v>0.52</v>
      </c>
      <c r="FV13" s="325">
        <v>0.4</v>
      </c>
      <c r="FW13" s="325">
        <v>0.42</v>
      </c>
      <c r="FX13" s="325">
        <v>0.39</v>
      </c>
      <c r="FY13" s="325">
        <v>0.42</v>
      </c>
      <c r="FZ13" s="325">
        <v>0.4</v>
      </c>
      <c r="GA13" s="325">
        <v>0.4</v>
      </c>
      <c r="GB13" s="325">
        <v>0.49</v>
      </c>
      <c r="GC13" s="325">
        <v>0.51</v>
      </c>
    </row>
    <row r="14" spans="1:185" x14ac:dyDescent="0.3">
      <c r="A14" s="217" t="s">
        <v>356</v>
      </c>
      <c r="B14" s="326" t="s">
        <v>171</v>
      </c>
      <c r="C14" s="327" t="s">
        <v>352</v>
      </c>
      <c r="D14" s="328" t="str">
        <f t="shared" si="0"/>
        <v>CZK &lt;=5 years</v>
      </c>
      <c r="E14" s="329" t="s">
        <v>55</v>
      </c>
      <c r="F14" s="329" t="s">
        <v>55</v>
      </c>
      <c r="G14" s="329" t="s">
        <v>55</v>
      </c>
      <c r="H14" s="329" t="s">
        <v>55</v>
      </c>
      <c r="I14" s="329" t="s">
        <v>55</v>
      </c>
      <c r="J14" s="329" t="s">
        <v>55</v>
      </c>
      <c r="K14" s="329" t="s">
        <v>55</v>
      </c>
      <c r="L14" s="329" t="s">
        <v>55</v>
      </c>
      <c r="M14" s="329" t="s">
        <v>55</v>
      </c>
      <c r="N14" s="329" t="s">
        <v>55</v>
      </c>
      <c r="O14" s="329" t="s">
        <v>55</v>
      </c>
      <c r="P14" s="329" t="s">
        <v>55</v>
      </c>
      <c r="Q14" s="329" t="s">
        <v>55</v>
      </c>
      <c r="R14" s="329" t="s">
        <v>55</v>
      </c>
      <c r="S14" s="329" t="s">
        <v>55</v>
      </c>
      <c r="T14" s="329" t="s">
        <v>55</v>
      </c>
      <c r="U14" s="329" t="s">
        <v>55</v>
      </c>
      <c r="V14" s="329" t="s">
        <v>55</v>
      </c>
      <c r="W14" s="329" t="s">
        <v>55</v>
      </c>
      <c r="X14" s="329" t="s">
        <v>55</v>
      </c>
      <c r="Y14" s="329" t="s">
        <v>55</v>
      </c>
      <c r="Z14" s="329" t="s">
        <v>55</v>
      </c>
      <c r="AA14" s="329" t="s">
        <v>55</v>
      </c>
      <c r="AB14" s="329" t="s">
        <v>55</v>
      </c>
      <c r="AC14" s="329" t="s">
        <v>55</v>
      </c>
      <c r="AD14" s="329" t="s">
        <v>55</v>
      </c>
      <c r="AE14" s="329" t="s">
        <v>55</v>
      </c>
      <c r="AF14" s="329" t="s">
        <v>55</v>
      </c>
      <c r="AG14" s="329" t="s">
        <v>55</v>
      </c>
      <c r="AH14" s="329" t="s">
        <v>55</v>
      </c>
      <c r="AI14" s="329" t="s">
        <v>55</v>
      </c>
      <c r="AJ14" s="329" t="s">
        <v>55</v>
      </c>
      <c r="AK14" s="329" t="s">
        <v>55</v>
      </c>
      <c r="AL14" s="329" t="s">
        <v>55</v>
      </c>
      <c r="AM14" s="329" t="s">
        <v>55</v>
      </c>
      <c r="AN14" s="329" t="s">
        <v>55</v>
      </c>
      <c r="AO14" s="329" t="s">
        <v>55</v>
      </c>
      <c r="AP14" s="329" t="s">
        <v>55</v>
      </c>
      <c r="AQ14" s="329" t="s">
        <v>55</v>
      </c>
      <c r="AR14" s="329" t="s">
        <v>55</v>
      </c>
      <c r="AS14" s="329" t="s">
        <v>55</v>
      </c>
      <c r="AT14" s="329" t="s">
        <v>55</v>
      </c>
      <c r="AU14" s="329" t="s">
        <v>55</v>
      </c>
      <c r="AV14" s="329" t="s">
        <v>55</v>
      </c>
      <c r="AW14" s="329" t="s">
        <v>55</v>
      </c>
      <c r="AX14" s="329" t="s">
        <v>55</v>
      </c>
      <c r="AY14" s="329" t="s">
        <v>55</v>
      </c>
      <c r="AZ14" s="329" t="s">
        <v>55</v>
      </c>
      <c r="BA14" s="329" t="s">
        <v>55</v>
      </c>
      <c r="BB14" s="329" t="s">
        <v>55</v>
      </c>
      <c r="BC14" s="329" t="s">
        <v>55</v>
      </c>
      <c r="BD14" s="329" t="s">
        <v>55</v>
      </c>
      <c r="BE14" s="329" t="s">
        <v>55</v>
      </c>
      <c r="BF14" s="329" t="s">
        <v>55</v>
      </c>
      <c r="BG14" s="329" t="s">
        <v>55</v>
      </c>
      <c r="BH14" s="329" t="s">
        <v>55</v>
      </c>
      <c r="BI14" s="329" t="s">
        <v>55</v>
      </c>
      <c r="BJ14" s="329" t="s">
        <v>55</v>
      </c>
      <c r="BK14" s="329" t="s">
        <v>55</v>
      </c>
      <c r="BL14" s="329" t="s">
        <v>55</v>
      </c>
      <c r="BM14" s="329" t="s">
        <v>55</v>
      </c>
      <c r="BN14" s="329" t="s">
        <v>55</v>
      </c>
      <c r="BO14" s="329" t="s">
        <v>55</v>
      </c>
      <c r="BP14" s="329" t="s">
        <v>55</v>
      </c>
      <c r="BQ14" s="329" t="s">
        <v>55</v>
      </c>
      <c r="BR14" s="329" t="s">
        <v>55</v>
      </c>
      <c r="BS14" s="329" t="s">
        <v>55</v>
      </c>
      <c r="BT14" s="329" t="s">
        <v>55</v>
      </c>
      <c r="BU14" s="329" t="s">
        <v>55</v>
      </c>
      <c r="BV14" s="329" t="s">
        <v>55</v>
      </c>
      <c r="BW14" s="329" t="s">
        <v>55</v>
      </c>
      <c r="BX14" s="329" t="s">
        <v>55</v>
      </c>
      <c r="BY14" s="329" t="s">
        <v>55</v>
      </c>
      <c r="BZ14" s="329" t="s">
        <v>55</v>
      </c>
      <c r="CA14" s="329" t="s">
        <v>55</v>
      </c>
      <c r="CB14" s="329" t="s">
        <v>55</v>
      </c>
      <c r="CC14" s="329" t="s">
        <v>55</v>
      </c>
      <c r="CD14" s="329" t="s">
        <v>55</v>
      </c>
      <c r="CE14" s="329" t="s">
        <v>55</v>
      </c>
      <c r="CF14" s="329" t="s">
        <v>55</v>
      </c>
      <c r="CG14" s="329" t="s">
        <v>55</v>
      </c>
      <c r="CH14" s="329" t="s">
        <v>55</v>
      </c>
      <c r="CI14" s="329" t="s">
        <v>55</v>
      </c>
      <c r="CJ14" s="329" t="s">
        <v>55</v>
      </c>
      <c r="CK14" s="329" t="s">
        <v>55</v>
      </c>
      <c r="CL14" s="329" t="s">
        <v>55</v>
      </c>
      <c r="CM14" s="329" t="s">
        <v>55</v>
      </c>
      <c r="CN14" s="329" t="s">
        <v>55</v>
      </c>
      <c r="CO14" s="329" t="s">
        <v>55</v>
      </c>
      <c r="CP14" s="329" t="s">
        <v>55</v>
      </c>
      <c r="CQ14" s="329" t="s">
        <v>55</v>
      </c>
      <c r="CR14" s="329" t="s">
        <v>55</v>
      </c>
      <c r="CS14" s="329" t="s">
        <v>55</v>
      </c>
      <c r="CT14" s="329" t="s">
        <v>55</v>
      </c>
      <c r="CU14" s="329" t="s">
        <v>55</v>
      </c>
      <c r="CV14" s="329" t="s">
        <v>55</v>
      </c>
      <c r="CW14" s="329" t="s">
        <v>55</v>
      </c>
      <c r="CX14" s="329" t="s">
        <v>55</v>
      </c>
      <c r="CY14" s="329" t="s">
        <v>55</v>
      </c>
      <c r="CZ14" s="329" t="s">
        <v>55</v>
      </c>
      <c r="DA14" s="329" t="s">
        <v>55</v>
      </c>
      <c r="DB14" s="329" t="s">
        <v>55</v>
      </c>
      <c r="DC14" s="329" t="s">
        <v>55</v>
      </c>
      <c r="DD14" s="329" t="s">
        <v>55</v>
      </c>
      <c r="DE14" s="329" t="s">
        <v>55</v>
      </c>
      <c r="DF14" s="329">
        <v>0.19</v>
      </c>
      <c r="DG14" s="329">
        <v>0.15</v>
      </c>
      <c r="DH14" s="329">
        <v>0.16</v>
      </c>
      <c r="DI14" s="329">
        <v>0.19</v>
      </c>
      <c r="DJ14" s="329">
        <v>0.12</v>
      </c>
      <c r="DK14" s="329">
        <v>0.11</v>
      </c>
      <c r="DL14" s="329">
        <v>0.09</v>
      </c>
      <c r="DM14" s="329">
        <v>0.06</v>
      </c>
      <c r="DN14" s="329">
        <v>0.13</v>
      </c>
      <c r="DO14" s="329">
        <v>0.24</v>
      </c>
      <c r="DP14" s="329">
        <v>0.17</v>
      </c>
      <c r="DQ14" s="329">
        <v>0.05</v>
      </c>
      <c r="DR14" s="329">
        <v>-0.09</v>
      </c>
      <c r="DS14" s="329">
        <v>-0.16</v>
      </c>
      <c r="DT14" s="329">
        <v>-0.15</v>
      </c>
      <c r="DU14" s="329">
        <v>-0.2</v>
      </c>
      <c r="DV14" s="329">
        <v>-0.09</v>
      </c>
      <c r="DW14" s="329">
        <v>-0.12</v>
      </c>
      <c r="DX14" s="329">
        <v>-7.0000000000000007E-2</v>
      </c>
      <c r="DY14" s="329">
        <v>0.02</v>
      </c>
      <c r="DZ14" s="329">
        <v>0.03</v>
      </c>
      <c r="EA14" s="329">
        <v>0</v>
      </c>
      <c r="EB14" s="329">
        <v>-0.12</v>
      </c>
      <c r="EC14" s="329">
        <v>-0.22</v>
      </c>
      <c r="ED14" s="329">
        <v>-0.44</v>
      </c>
      <c r="EE14" s="329">
        <v>-0.74</v>
      </c>
      <c r="EF14" s="329">
        <v>-0.59</v>
      </c>
      <c r="EG14" s="329">
        <v>-0.73</v>
      </c>
      <c r="EH14" s="329">
        <v>-0.69</v>
      </c>
      <c r="EI14" s="329">
        <v>-0.4</v>
      </c>
      <c r="EJ14" s="329">
        <v>-0.38</v>
      </c>
      <c r="EK14" s="329">
        <v>0.09</v>
      </c>
      <c r="EL14" s="329">
        <v>0</v>
      </c>
      <c r="EM14" s="329">
        <v>0.01</v>
      </c>
      <c r="EN14" s="329">
        <v>-0.02</v>
      </c>
      <c r="EO14" s="329">
        <v>-0.04</v>
      </c>
      <c r="EP14" s="329">
        <v>-0.06</v>
      </c>
      <c r="EQ14" s="329">
        <v>0.35</v>
      </c>
      <c r="ER14" s="329">
        <v>0.64</v>
      </c>
      <c r="ES14" s="329">
        <v>0.59</v>
      </c>
      <c r="ET14" s="329">
        <v>0.66</v>
      </c>
      <c r="EU14" s="329">
        <v>0.76</v>
      </c>
      <c r="EV14" s="329">
        <v>0.93</v>
      </c>
      <c r="EW14" s="329">
        <v>0.88</v>
      </c>
      <c r="EX14" s="329">
        <v>0.9</v>
      </c>
      <c r="EY14" s="329">
        <v>1.1000000000000001</v>
      </c>
      <c r="EZ14" s="329">
        <v>1.38</v>
      </c>
      <c r="FA14" s="329">
        <v>1.51</v>
      </c>
      <c r="FB14" s="329">
        <v>1.77</v>
      </c>
      <c r="FC14" s="329">
        <v>1.71</v>
      </c>
      <c r="FD14" s="329">
        <v>1.64</v>
      </c>
      <c r="FE14" s="329">
        <v>1.61</v>
      </c>
      <c r="FF14" s="329">
        <v>1.68</v>
      </c>
      <c r="FG14" s="329">
        <v>1.75</v>
      </c>
      <c r="FH14" s="329">
        <v>1.72</v>
      </c>
      <c r="FI14" s="329">
        <v>1.66</v>
      </c>
      <c r="FJ14" s="329">
        <v>1.62</v>
      </c>
      <c r="FK14" s="329">
        <v>1.58</v>
      </c>
      <c r="FL14" s="329">
        <v>1.37</v>
      </c>
      <c r="FM14" s="329">
        <v>1.02</v>
      </c>
      <c r="FN14" s="329">
        <v>1.25</v>
      </c>
      <c r="FO14" s="329">
        <v>1.25</v>
      </c>
      <c r="FP14" s="329">
        <v>1.31</v>
      </c>
      <c r="FQ14" s="329">
        <v>1.37</v>
      </c>
      <c r="FR14" s="329">
        <v>1.66</v>
      </c>
      <c r="FS14" s="329">
        <v>1.61</v>
      </c>
      <c r="FT14" s="329">
        <v>1.35</v>
      </c>
      <c r="FU14" s="329">
        <v>0.89</v>
      </c>
      <c r="FV14" s="329">
        <v>0.27</v>
      </c>
      <c r="FW14" s="329">
        <v>0.17</v>
      </c>
      <c r="FX14" s="329">
        <v>0.1</v>
      </c>
      <c r="FY14" s="329">
        <v>0.34</v>
      </c>
      <c r="FZ14" s="329">
        <v>0.37</v>
      </c>
      <c r="GA14" s="329">
        <v>0.34</v>
      </c>
      <c r="GB14" s="329">
        <v>0.37</v>
      </c>
      <c r="GC14" s="329">
        <v>0.44</v>
      </c>
    </row>
    <row r="15" spans="1:185" x14ac:dyDescent="0.3">
      <c r="A15" s="217" t="s">
        <v>357</v>
      </c>
      <c r="B15" s="322"/>
      <c r="C15" s="323" t="s">
        <v>354</v>
      </c>
      <c r="D15" s="320"/>
      <c r="E15" s="321">
        <v>3.11</v>
      </c>
      <c r="F15" s="321">
        <v>2.9</v>
      </c>
      <c r="G15" s="321">
        <v>2.81</v>
      </c>
      <c r="H15" s="321">
        <v>3.01</v>
      </c>
      <c r="I15" s="321">
        <v>3.22</v>
      </c>
      <c r="J15" s="321">
        <v>3.23</v>
      </c>
      <c r="K15" s="321">
        <v>3.38</v>
      </c>
      <c r="L15" s="321">
        <v>3.49</v>
      </c>
      <c r="M15" s="321">
        <v>3.31</v>
      </c>
      <c r="N15" s="321">
        <v>3.51</v>
      </c>
      <c r="O15" s="321">
        <v>3.49</v>
      </c>
      <c r="P15" s="321">
        <v>3.48</v>
      </c>
      <c r="Q15" s="321">
        <v>3.3</v>
      </c>
      <c r="R15" s="321">
        <v>3.36</v>
      </c>
      <c r="S15" s="321">
        <v>3.29</v>
      </c>
      <c r="T15" s="321">
        <v>3.32</v>
      </c>
      <c r="U15" s="321">
        <v>3.43</v>
      </c>
      <c r="V15" s="321">
        <v>3.67</v>
      </c>
      <c r="W15" s="321">
        <v>3.95</v>
      </c>
      <c r="X15" s="321">
        <v>4.13</v>
      </c>
      <c r="Y15" s="321">
        <v>4.2</v>
      </c>
      <c r="Z15" s="321">
        <v>4.28</v>
      </c>
      <c r="AA15" s="321">
        <v>4.2300000000000004</v>
      </c>
      <c r="AB15" s="321">
        <v>4.33</v>
      </c>
      <c r="AC15" s="321">
        <v>4.41</v>
      </c>
      <c r="AD15" s="321">
        <v>4.26</v>
      </c>
      <c r="AE15" s="321">
        <v>4.16</v>
      </c>
      <c r="AF15" s="321">
        <v>4.42</v>
      </c>
      <c r="AG15" s="321">
        <v>4.46</v>
      </c>
      <c r="AH15" s="321">
        <v>4.55</v>
      </c>
      <c r="AI15" s="321">
        <v>4.95</v>
      </c>
      <c r="AJ15" s="321">
        <v>4.5999999999999996</v>
      </c>
      <c r="AK15" s="321">
        <v>4.09</v>
      </c>
      <c r="AL15" s="321">
        <v>4.05</v>
      </c>
      <c r="AM15" s="321">
        <v>4.3</v>
      </c>
      <c r="AN15" s="321">
        <v>4.3</v>
      </c>
      <c r="AO15" s="321">
        <v>4.0599999999999996</v>
      </c>
      <c r="AP15" s="321">
        <v>3.73</v>
      </c>
      <c r="AQ15" s="321">
        <v>4.1900000000000004</v>
      </c>
      <c r="AR15" s="321">
        <v>4.68</v>
      </c>
      <c r="AS15" s="321">
        <v>4.55</v>
      </c>
      <c r="AT15" s="321">
        <v>4.26</v>
      </c>
      <c r="AU15" s="321">
        <v>4.26</v>
      </c>
      <c r="AV15" s="321">
        <v>4.09</v>
      </c>
      <c r="AW15" s="321">
        <v>3.69</v>
      </c>
      <c r="AX15" s="321">
        <v>3.92</v>
      </c>
      <c r="AY15" s="321">
        <v>3.6</v>
      </c>
      <c r="AZ15" s="321">
        <v>3.46</v>
      </c>
      <c r="BA15" s="321">
        <v>3.3</v>
      </c>
      <c r="BB15" s="321">
        <v>3.39</v>
      </c>
      <c r="BC15" s="321">
        <v>3.41</v>
      </c>
      <c r="BD15" s="321">
        <v>3.27</v>
      </c>
      <c r="BE15" s="321">
        <v>2.77</v>
      </c>
      <c r="BF15" s="321">
        <v>2.75</v>
      </c>
      <c r="BG15" s="321">
        <v>3.03</v>
      </c>
      <c r="BH15" s="321">
        <v>2.84</v>
      </c>
      <c r="BI15" s="321">
        <v>2.8</v>
      </c>
      <c r="BJ15" s="321">
        <v>2.61</v>
      </c>
      <c r="BK15" s="321">
        <v>2.73</v>
      </c>
      <c r="BL15" s="321">
        <v>2.8</v>
      </c>
      <c r="BM15" s="321">
        <v>3.0600000000000005</v>
      </c>
      <c r="BN15" s="321">
        <v>3.11</v>
      </c>
      <c r="BO15" s="321">
        <v>3.15</v>
      </c>
      <c r="BP15" s="321">
        <v>3.14</v>
      </c>
      <c r="BQ15" s="321">
        <v>3.12</v>
      </c>
      <c r="BR15" s="321">
        <v>2.9</v>
      </c>
      <c r="BS15" s="321">
        <v>2.75</v>
      </c>
      <c r="BT15" s="321">
        <v>2.8</v>
      </c>
      <c r="BU15" s="321">
        <v>2.4500000000000002</v>
      </c>
      <c r="BV15" s="321">
        <v>1.97</v>
      </c>
      <c r="BW15" s="321">
        <v>1.97</v>
      </c>
      <c r="BX15" s="321">
        <v>2.42</v>
      </c>
      <c r="BY15" s="321">
        <v>2.67</v>
      </c>
      <c r="BZ15" s="321">
        <v>2.4300000000000002</v>
      </c>
      <c r="CA15" s="321">
        <v>2.16</v>
      </c>
      <c r="CB15" s="321">
        <v>2.17</v>
      </c>
      <c r="CC15" s="321">
        <v>2.4700000000000002</v>
      </c>
      <c r="CD15" s="321">
        <v>2.1800000000000002</v>
      </c>
      <c r="CE15" s="321">
        <v>2</v>
      </c>
      <c r="CF15" s="321">
        <v>1.53</v>
      </c>
      <c r="CG15" s="321">
        <v>1.29</v>
      </c>
      <c r="CH15" s="321">
        <v>1.28</v>
      </c>
      <c r="CI15" s="321">
        <v>1.1200000000000001</v>
      </c>
      <c r="CJ15" s="321">
        <v>0.8</v>
      </c>
      <c r="CK15" s="321">
        <v>0.77</v>
      </c>
      <c r="CL15" s="321">
        <v>0.84</v>
      </c>
      <c r="CM15" s="321">
        <v>1</v>
      </c>
      <c r="CN15" s="321">
        <v>1.07</v>
      </c>
      <c r="CO15" s="321">
        <v>1.06</v>
      </c>
      <c r="CP15" s="321">
        <v>0.99</v>
      </c>
      <c r="CQ15" s="321">
        <v>1.47</v>
      </c>
      <c r="CR15" s="321">
        <v>1.46</v>
      </c>
      <c r="CS15" s="321">
        <v>1.45</v>
      </c>
      <c r="CT15" s="321">
        <v>1.37</v>
      </c>
      <c r="CU15" s="321">
        <v>1.21</v>
      </c>
      <c r="CV15" s="321">
        <v>0.96</v>
      </c>
      <c r="CW15" s="321">
        <v>0.88</v>
      </c>
      <c r="CX15" s="321">
        <v>1.0900000000000001</v>
      </c>
      <c r="CY15" s="321">
        <v>1.1599999999999999</v>
      </c>
      <c r="CZ15" s="321">
        <v>1.1299999999999999</v>
      </c>
      <c r="DA15" s="321">
        <v>1</v>
      </c>
      <c r="DB15" s="321">
        <v>0.77</v>
      </c>
      <c r="DC15" s="321">
        <v>0.63</v>
      </c>
      <c r="DD15" s="321">
        <v>0.6</v>
      </c>
      <c r="DE15" s="321">
        <v>0.56000000000000005</v>
      </c>
      <c r="DF15" s="321">
        <v>0.43</v>
      </c>
      <c r="DG15" s="321">
        <v>0.28999999999999998</v>
      </c>
      <c r="DH15" s="321">
        <v>0.19</v>
      </c>
      <c r="DI15" s="321">
        <v>0.22</v>
      </c>
      <c r="DJ15" s="321">
        <v>0.14000000000000001</v>
      </c>
      <c r="DK15" s="321">
        <v>0.21</v>
      </c>
      <c r="DL15" s="321">
        <v>0.14000000000000001</v>
      </c>
      <c r="DM15" s="321">
        <v>7.0000000000000007E-2</v>
      </c>
      <c r="DN15" s="321">
        <v>0.21</v>
      </c>
      <c r="DO15" s="321">
        <v>0.4</v>
      </c>
      <c r="DP15" s="321">
        <v>0.27</v>
      </c>
      <c r="DQ15" s="321">
        <v>0.18</v>
      </c>
      <c r="DR15" s="321">
        <v>0.04</v>
      </c>
      <c r="DS15" s="321">
        <v>-0.04</v>
      </c>
      <c r="DT15" s="321">
        <v>-0.03</v>
      </c>
      <c r="DU15" s="321">
        <v>0.02</v>
      </c>
      <c r="DV15" s="321">
        <v>0.12</v>
      </c>
      <c r="DW15" s="321">
        <v>-0.02</v>
      </c>
      <c r="DX15" s="321">
        <v>-0.01</v>
      </c>
      <c r="DY15" s="321">
        <v>0.11</v>
      </c>
      <c r="DZ15" s="321">
        <v>0.14000000000000001</v>
      </c>
      <c r="EA15" s="321">
        <v>0.11</v>
      </c>
      <c r="EB15" s="321">
        <v>0.01</v>
      </c>
      <c r="EC15" s="321">
        <v>-0.1</v>
      </c>
      <c r="ED15" s="321">
        <v>-0.24</v>
      </c>
      <c r="EE15" s="321">
        <v>-0.17</v>
      </c>
      <c r="EF15" s="321">
        <v>-0.14000000000000001</v>
      </c>
      <c r="EG15" s="321">
        <v>-0.18</v>
      </c>
      <c r="EH15" s="321">
        <v>-0.21</v>
      </c>
      <c r="EI15" s="321">
        <v>0.1</v>
      </c>
      <c r="EJ15" s="321">
        <v>0.12</v>
      </c>
      <c r="EK15" s="321">
        <v>0.23</v>
      </c>
      <c r="EL15" s="321">
        <v>-0.02</v>
      </c>
      <c r="EM15" s="321">
        <v>-0.05</v>
      </c>
      <c r="EN15" s="321">
        <v>0.06</v>
      </c>
      <c r="EO15" s="321">
        <v>7.0000000000000007E-2</v>
      </c>
      <c r="EP15" s="321">
        <v>0.13</v>
      </c>
      <c r="EQ15" s="321">
        <v>0.64</v>
      </c>
      <c r="ER15" s="321">
        <v>0.86</v>
      </c>
      <c r="ES15" s="321">
        <v>0.77</v>
      </c>
      <c r="ET15" s="321">
        <v>0.97</v>
      </c>
      <c r="EU15" s="321">
        <v>1.1100000000000001</v>
      </c>
      <c r="EV15" s="321">
        <v>1.28</v>
      </c>
      <c r="EW15" s="321">
        <v>1.21</v>
      </c>
      <c r="EX15" s="321">
        <v>1.34</v>
      </c>
      <c r="EY15" s="321">
        <v>1.5300000000000002</v>
      </c>
      <c r="EZ15" s="321">
        <v>1.6</v>
      </c>
      <c r="FA15" s="321">
        <v>1.7</v>
      </c>
      <c r="FB15" s="321">
        <v>1.81</v>
      </c>
      <c r="FC15" s="321">
        <v>1.85</v>
      </c>
      <c r="FD15" s="321">
        <v>1.83</v>
      </c>
      <c r="FE15" s="321">
        <v>1.79</v>
      </c>
      <c r="FF15" s="321">
        <v>1.71</v>
      </c>
      <c r="FG15" s="321">
        <v>1.73</v>
      </c>
      <c r="FH15" s="321">
        <v>1.79</v>
      </c>
      <c r="FI15" s="321">
        <v>1.72</v>
      </c>
      <c r="FJ15" s="321">
        <v>1.69</v>
      </c>
      <c r="FK15" s="321">
        <v>1.42</v>
      </c>
      <c r="FL15" s="321">
        <v>1.24</v>
      </c>
      <c r="FM15" s="321">
        <v>0.79</v>
      </c>
      <c r="FN15" s="321">
        <v>1.03</v>
      </c>
      <c r="FO15" s="321">
        <v>1.05</v>
      </c>
      <c r="FP15" s="321">
        <v>1.18</v>
      </c>
      <c r="FQ15" s="321">
        <v>1.3</v>
      </c>
      <c r="FR15" s="321">
        <v>1.52</v>
      </c>
      <c r="FS15" s="321">
        <v>1.54</v>
      </c>
      <c r="FT15" s="321">
        <v>1.41</v>
      </c>
      <c r="FU15" s="321">
        <v>1.04</v>
      </c>
      <c r="FV15" s="321">
        <v>0.44</v>
      </c>
      <c r="FW15" s="321">
        <v>0.4</v>
      </c>
      <c r="FX15" s="321">
        <v>0.36</v>
      </c>
      <c r="FY15" s="321">
        <v>0.56999999999999995</v>
      </c>
      <c r="FZ15" s="321">
        <v>0.59</v>
      </c>
      <c r="GA15" s="321">
        <v>0.56000000000000005</v>
      </c>
      <c r="GB15" s="321">
        <v>0.71</v>
      </c>
      <c r="GC15" s="321">
        <v>0.8</v>
      </c>
    </row>
    <row r="16" spans="1:185" x14ac:dyDescent="0.3">
      <c r="A16" s="217" t="s">
        <v>172</v>
      </c>
      <c r="B16" s="330"/>
      <c r="C16" s="331" t="s">
        <v>355</v>
      </c>
      <c r="D16" s="332"/>
      <c r="E16" s="333" t="s">
        <v>55</v>
      </c>
      <c r="F16" s="333" t="s">
        <v>55</v>
      </c>
      <c r="G16" s="333" t="s">
        <v>55</v>
      </c>
      <c r="H16" s="333" t="s">
        <v>55</v>
      </c>
      <c r="I16" s="333" t="s">
        <v>55</v>
      </c>
      <c r="J16" s="333" t="s">
        <v>55</v>
      </c>
      <c r="K16" s="333" t="s">
        <v>55</v>
      </c>
      <c r="L16" s="333" t="s">
        <v>55</v>
      </c>
      <c r="M16" s="333" t="s">
        <v>55</v>
      </c>
      <c r="N16" s="333" t="s">
        <v>55</v>
      </c>
      <c r="O16" s="333" t="s">
        <v>55</v>
      </c>
      <c r="P16" s="333" t="s">
        <v>55</v>
      </c>
      <c r="Q16" s="333" t="s">
        <v>55</v>
      </c>
      <c r="R16" s="333" t="s">
        <v>55</v>
      </c>
      <c r="S16" s="333" t="s">
        <v>55</v>
      </c>
      <c r="T16" s="333" t="s">
        <v>55</v>
      </c>
      <c r="U16" s="333" t="s">
        <v>55</v>
      </c>
      <c r="V16" s="333" t="s">
        <v>55</v>
      </c>
      <c r="W16" s="333" t="s">
        <v>55</v>
      </c>
      <c r="X16" s="333" t="s">
        <v>55</v>
      </c>
      <c r="Y16" s="333" t="s">
        <v>55</v>
      </c>
      <c r="Z16" s="333" t="s">
        <v>55</v>
      </c>
      <c r="AA16" s="333" t="s">
        <v>55</v>
      </c>
      <c r="AB16" s="333" t="s">
        <v>55</v>
      </c>
      <c r="AC16" s="333" t="s">
        <v>55</v>
      </c>
      <c r="AD16" s="333" t="s">
        <v>55</v>
      </c>
      <c r="AE16" s="333" t="s">
        <v>55</v>
      </c>
      <c r="AF16" s="333" t="s">
        <v>55</v>
      </c>
      <c r="AG16" s="333" t="s">
        <v>55</v>
      </c>
      <c r="AH16" s="333" t="s">
        <v>55</v>
      </c>
      <c r="AI16" s="333" t="s">
        <v>55</v>
      </c>
      <c r="AJ16" s="333" t="s">
        <v>55</v>
      </c>
      <c r="AK16" s="333" t="s">
        <v>55</v>
      </c>
      <c r="AL16" s="333" t="s">
        <v>55</v>
      </c>
      <c r="AM16" s="333" t="s">
        <v>55</v>
      </c>
      <c r="AN16" s="333" t="s">
        <v>55</v>
      </c>
      <c r="AO16" s="333" t="s">
        <v>55</v>
      </c>
      <c r="AP16" s="333" t="s">
        <v>55</v>
      </c>
      <c r="AQ16" s="333" t="s">
        <v>55</v>
      </c>
      <c r="AR16" s="333" t="s">
        <v>55</v>
      </c>
      <c r="AS16" s="333" t="s">
        <v>55</v>
      </c>
      <c r="AT16" s="333" t="s">
        <v>55</v>
      </c>
      <c r="AU16" s="333" t="s">
        <v>55</v>
      </c>
      <c r="AV16" s="333" t="s">
        <v>55</v>
      </c>
      <c r="AW16" s="333" t="s">
        <v>55</v>
      </c>
      <c r="AX16" s="333" t="s">
        <v>55</v>
      </c>
      <c r="AY16" s="333" t="s">
        <v>55</v>
      </c>
      <c r="AZ16" s="333" t="s">
        <v>55</v>
      </c>
      <c r="BA16" s="333" t="s">
        <v>55</v>
      </c>
      <c r="BB16" s="333" t="s">
        <v>55</v>
      </c>
      <c r="BC16" s="333" t="s">
        <v>55</v>
      </c>
      <c r="BD16" s="333" t="s">
        <v>55</v>
      </c>
      <c r="BE16" s="333" t="s">
        <v>55</v>
      </c>
      <c r="BF16" s="333" t="s">
        <v>55</v>
      </c>
      <c r="BG16" s="333" t="s">
        <v>55</v>
      </c>
      <c r="BH16" s="333" t="s">
        <v>55</v>
      </c>
      <c r="BI16" s="333" t="s">
        <v>55</v>
      </c>
      <c r="BJ16" s="333" t="s">
        <v>55</v>
      </c>
      <c r="BK16" s="333" t="s">
        <v>55</v>
      </c>
      <c r="BL16" s="333" t="s">
        <v>55</v>
      </c>
      <c r="BM16" s="333" t="s">
        <v>55</v>
      </c>
      <c r="BN16" s="333" t="s">
        <v>55</v>
      </c>
      <c r="BO16" s="333" t="s">
        <v>55</v>
      </c>
      <c r="BP16" s="333" t="s">
        <v>55</v>
      </c>
      <c r="BQ16" s="333" t="s">
        <v>55</v>
      </c>
      <c r="BR16" s="333" t="s">
        <v>55</v>
      </c>
      <c r="BS16" s="333" t="s">
        <v>55</v>
      </c>
      <c r="BT16" s="333" t="s">
        <v>55</v>
      </c>
      <c r="BU16" s="333" t="s">
        <v>55</v>
      </c>
      <c r="BV16" s="333" t="s">
        <v>55</v>
      </c>
      <c r="BW16" s="333" t="s">
        <v>55</v>
      </c>
      <c r="BX16" s="333" t="s">
        <v>55</v>
      </c>
      <c r="BY16" s="333" t="s">
        <v>55</v>
      </c>
      <c r="BZ16" s="333" t="s">
        <v>55</v>
      </c>
      <c r="CA16" s="333" t="s">
        <v>55</v>
      </c>
      <c r="CB16" s="333" t="s">
        <v>55</v>
      </c>
      <c r="CC16" s="333" t="s">
        <v>55</v>
      </c>
      <c r="CD16" s="333" t="s">
        <v>55</v>
      </c>
      <c r="CE16" s="333" t="s">
        <v>55</v>
      </c>
      <c r="CF16" s="333" t="s">
        <v>55</v>
      </c>
      <c r="CG16" s="333" t="s">
        <v>55</v>
      </c>
      <c r="CH16" s="333" t="s">
        <v>55</v>
      </c>
      <c r="CI16" s="333" t="s">
        <v>55</v>
      </c>
      <c r="CJ16" s="333" t="s">
        <v>55</v>
      </c>
      <c r="CK16" s="333" t="s">
        <v>55</v>
      </c>
      <c r="CL16" s="333" t="s">
        <v>55</v>
      </c>
      <c r="CM16" s="333" t="s">
        <v>55</v>
      </c>
      <c r="CN16" s="333" t="s">
        <v>55</v>
      </c>
      <c r="CO16" s="333" t="s">
        <v>55</v>
      </c>
      <c r="CP16" s="333" t="s">
        <v>55</v>
      </c>
      <c r="CQ16" s="333" t="s">
        <v>55</v>
      </c>
      <c r="CR16" s="333" t="s">
        <v>55</v>
      </c>
      <c r="CS16" s="333" t="s">
        <v>55</v>
      </c>
      <c r="CT16" s="333" t="s">
        <v>55</v>
      </c>
      <c r="CU16" s="333" t="s">
        <v>55</v>
      </c>
      <c r="CV16" s="333" t="s">
        <v>55</v>
      </c>
      <c r="CW16" s="333" t="s">
        <v>55</v>
      </c>
      <c r="CX16" s="333" t="s">
        <v>55</v>
      </c>
      <c r="CY16" s="333" t="s">
        <v>55</v>
      </c>
      <c r="CZ16" s="333" t="s">
        <v>55</v>
      </c>
      <c r="DA16" s="333" t="s">
        <v>55</v>
      </c>
      <c r="DB16" s="333" t="s">
        <v>55</v>
      </c>
      <c r="DC16" s="333" t="s">
        <v>55</v>
      </c>
      <c r="DD16" s="333" t="s">
        <v>55</v>
      </c>
      <c r="DE16" s="333" t="s">
        <v>55</v>
      </c>
      <c r="DF16" s="333">
        <v>0.73</v>
      </c>
      <c r="DG16" s="333">
        <v>0.54</v>
      </c>
      <c r="DH16" s="333">
        <v>0.36</v>
      </c>
      <c r="DI16" s="333">
        <v>0.3</v>
      </c>
      <c r="DJ16" s="333">
        <v>0.16</v>
      </c>
      <c r="DK16" s="333">
        <v>0.28999999999999998</v>
      </c>
      <c r="DL16" s="333">
        <v>0.21</v>
      </c>
      <c r="DM16" s="333">
        <v>0.14000000000000001</v>
      </c>
      <c r="DN16" s="333">
        <v>0.4</v>
      </c>
      <c r="DO16" s="333">
        <v>0.61</v>
      </c>
      <c r="DP16" s="333">
        <v>0.5</v>
      </c>
      <c r="DQ16" s="333">
        <v>0.34</v>
      </c>
      <c r="DR16" s="333">
        <v>0.15</v>
      </c>
      <c r="DS16" s="333">
        <v>0.02</v>
      </c>
      <c r="DT16" s="333">
        <v>0.05</v>
      </c>
      <c r="DU16" s="333">
        <v>0.28999999999999998</v>
      </c>
      <c r="DV16" s="333">
        <v>0.35</v>
      </c>
      <c r="DW16" s="333">
        <v>0.26</v>
      </c>
      <c r="DX16" s="333">
        <v>0.18</v>
      </c>
      <c r="DY16" s="333">
        <v>0.28000000000000003</v>
      </c>
      <c r="DZ16" s="333">
        <v>0.28000000000000003</v>
      </c>
      <c r="EA16" s="333">
        <v>0.23</v>
      </c>
      <c r="EB16" s="333">
        <v>0.15</v>
      </c>
      <c r="EC16" s="333">
        <v>0.08</v>
      </c>
      <c r="ED16" s="333">
        <v>0.05</v>
      </c>
      <c r="EE16" s="333">
        <v>0.21</v>
      </c>
      <c r="EF16" s="333">
        <v>0.28000000000000003</v>
      </c>
      <c r="EG16" s="333">
        <v>0.25</v>
      </c>
      <c r="EH16" s="333">
        <v>0.18</v>
      </c>
      <c r="EI16" s="333">
        <v>0.37</v>
      </c>
      <c r="EJ16" s="333">
        <v>0.51</v>
      </c>
      <c r="EK16" s="333">
        <v>0.49</v>
      </c>
      <c r="EL16" s="333">
        <v>0.21</v>
      </c>
      <c r="EM16" s="333">
        <v>0.17</v>
      </c>
      <c r="EN16" s="333">
        <v>0.25</v>
      </c>
      <c r="EO16" s="333">
        <v>0.23</v>
      </c>
      <c r="EP16" s="333">
        <v>0.36</v>
      </c>
      <c r="EQ16" s="333">
        <v>0.89</v>
      </c>
      <c r="ER16" s="333">
        <v>1.1100000000000001</v>
      </c>
      <c r="ES16" s="333">
        <v>1</v>
      </c>
      <c r="ET16" s="333">
        <v>1.22</v>
      </c>
      <c r="EU16" s="333">
        <v>1.3</v>
      </c>
      <c r="EV16" s="333">
        <v>1.31</v>
      </c>
      <c r="EW16" s="333">
        <v>1.5</v>
      </c>
      <c r="EX16" s="333">
        <v>1.65</v>
      </c>
      <c r="EY16" s="333">
        <v>1.8899999999999997</v>
      </c>
      <c r="EZ16" s="333">
        <v>1.91</v>
      </c>
      <c r="FA16" s="333">
        <v>1.98</v>
      </c>
      <c r="FB16" s="333">
        <v>2.06</v>
      </c>
      <c r="FC16" s="333">
        <v>2.0699999999999998</v>
      </c>
      <c r="FD16" s="333">
        <v>2.0299999999999998</v>
      </c>
      <c r="FE16" s="333">
        <v>1.95</v>
      </c>
      <c r="FF16" s="333">
        <v>1.74</v>
      </c>
      <c r="FG16" s="333">
        <v>1.75</v>
      </c>
      <c r="FH16" s="333">
        <v>1.78</v>
      </c>
      <c r="FI16" s="333">
        <v>1.74</v>
      </c>
      <c r="FJ16" s="333">
        <v>1.73</v>
      </c>
      <c r="FK16" s="333">
        <v>1.52</v>
      </c>
      <c r="FL16" s="333">
        <v>1.42</v>
      </c>
      <c r="FM16" s="333">
        <v>1</v>
      </c>
      <c r="FN16" s="333">
        <v>1.3</v>
      </c>
      <c r="FO16" s="333">
        <v>1.35</v>
      </c>
      <c r="FP16" s="333">
        <v>1.49</v>
      </c>
      <c r="FQ16" s="333">
        <v>1.51</v>
      </c>
      <c r="FR16" s="333">
        <v>1.61</v>
      </c>
      <c r="FS16" s="333">
        <v>1.51</v>
      </c>
      <c r="FT16" s="333">
        <v>1.4</v>
      </c>
      <c r="FU16" s="333">
        <v>1.29</v>
      </c>
      <c r="FV16" s="333">
        <v>0.73</v>
      </c>
      <c r="FW16" s="333">
        <v>0.72</v>
      </c>
      <c r="FX16" s="333">
        <v>0.72</v>
      </c>
      <c r="FY16" s="333">
        <v>0.86</v>
      </c>
      <c r="FZ16" s="333">
        <v>0.81</v>
      </c>
      <c r="GA16" s="333">
        <v>0.77</v>
      </c>
      <c r="GB16" s="333">
        <v>0.93</v>
      </c>
      <c r="GC16" s="333">
        <v>0.99</v>
      </c>
    </row>
    <row r="17" spans="1:185" x14ac:dyDescent="0.3">
      <c r="A17" s="217" t="s">
        <v>358</v>
      </c>
      <c r="B17" s="314" t="s">
        <v>177</v>
      </c>
      <c r="C17" s="315" t="s">
        <v>352</v>
      </c>
      <c r="D17" s="316" t="str">
        <f>IF(AND(B14="",B17=""),+TRIM(+B13&amp;" "&amp;C17),IF(B17="",+TRIM(+B14&amp;" "&amp;C17),+TRIM(+B17&amp;" "&amp;C17)))</f>
        <v>DKK &lt;=5 years</v>
      </c>
      <c r="E17" s="317">
        <v>2.82</v>
      </c>
      <c r="F17" s="317">
        <v>3.03</v>
      </c>
      <c r="G17" s="317">
        <v>3.21</v>
      </c>
      <c r="H17" s="317">
        <v>3.53</v>
      </c>
      <c r="I17" s="317">
        <v>3.55</v>
      </c>
      <c r="J17" s="317">
        <v>3.54</v>
      </c>
      <c r="K17" s="317">
        <v>3.72</v>
      </c>
      <c r="L17" s="317">
        <v>3.64</v>
      </c>
      <c r="M17" s="317">
        <v>3.61</v>
      </c>
      <c r="N17" s="317">
        <v>3.67</v>
      </c>
      <c r="O17" s="317">
        <v>3.74</v>
      </c>
      <c r="P17" s="317">
        <v>3.69</v>
      </c>
      <c r="Q17" s="317">
        <v>3.88</v>
      </c>
      <c r="R17" s="317">
        <v>4.04</v>
      </c>
      <c r="S17" s="317">
        <v>3.87</v>
      </c>
      <c r="T17" s="317">
        <v>4.1100000000000003</v>
      </c>
      <c r="U17" s="317">
        <v>4.24</v>
      </c>
      <c r="V17" s="317">
        <v>4.47</v>
      </c>
      <c r="W17" s="317">
        <v>4.5599999999999996</v>
      </c>
      <c r="X17" s="317">
        <v>4.33</v>
      </c>
      <c r="Y17" s="317">
        <v>4.17</v>
      </c>
      <c r="Z17" s="317">
        <v>4.2699999999999996</v>
      </c>
      <c r="AA17" s="317">
        <v>4.25</v>
      </c>
      <c r="AB17" s="317">
        <v>4.0199999999999996</v>
      </c>
      <c r="AC17" s="317">
        <v>4.24</v>
      </c>
      <c r="AD17" s="317">
        <v>3.68</v>
      </c>
      <c r="AE17" s="317">
        <v>3.46</v>
      </c>
      <c r="AF17" s="317">
        <v>3.72</v>
      </c>
      <c r="AG17" s="317">
        <v>4.17</v>
      </c>
      <c r="AH17" s="317">
        <v>4.68</v>
      </c>
      <c r="AI17" s="317">
        <v>5</v>
      </c>
      <c r="AJ17" s="317">
        <v>4.67</v>
      </c>
      <c r="AK17" s="317">
        <v>4.3899999999999997</v>
      </c>
      <c r="AL17" s="317">
        <v>3.95</v>
      </c>
      <c r="AM17" s="317">
        <v>4.0199999999999996</v>
      </c>
      <c r="AN17" s="317">
        <v>3.27</v>
      </c>
      <c r="AO17" s="317">
        <v>3.49</v>
      </c>
      <c r="AP17" s="317">
        <v>2.61</v>
      </c>
      <c r="AQ17" s="317">
        <v>2.23</v>
      </c>
      <c r="AR17" s="317">
        <v>2.08</v>
      </c>
      <c r="AS17" s="317">
        <v>2.19</v>
      </c>
      <c r="AT17" s="317">
        <v>2.37</v>
      </c>
      <c r="AU17" s="317">
        <v>2.37</v>
      </c>
      <c r="AV17" s="317">
        <v>2.06</v>
      </c>
      <c r="AW17" s="317">
        <v>2.2799999999999998</v>
      </c>
      <c r="AX17" s="317">
        <v>2.2400000000000002</v>
      </c>
      <c r="AY17" s="317">
        <v>2.17</v>
      </c>
      <c r="AZ17" s="317">
        <v>1.91</v>
      </c>
      <c r="BA17" s="317">
        <v>2.42</v>
      </c>
      <c r="BB17" s="317">
        <v>2.13</v>
      </c>
      <c r="BC17" s="317">
        <v>1.37</v>
      </c>
      <c r="BD17" s="317">
        <v>0.78</v>
      </c>
      <c r="BE17" s="317">
        <v>1.17</v>
      </c>
      <c r="BF17" s="317">
        <v>0.6</v>
      </c>
      <c r="BG17" s="317">
        <v>0.84</v>
      </c>
      <c r="BH17" s="317">
        <v>0.57999999999999996</v>
      </c>
      <c r="BI17" s="317">
        <v>0.72</v>
      </c>
      <c r="BJ17" s="317">
        <v>0.77</v>
      </c>
      <c r="BK17" s="317">
        <v>1.22</v>
      </c>
      <c r="BL17" s="317">
        <v>1.38</v>
      </c>
      <c r="BM17" s="317">
        <v>1.42</v>
      </c>
      <c r="BN17" s="317">
        <v>1.86</v>
      </c>
      <c r="BO17" s="317">
        <v>1.93</v>
      </c>
      <c r="BP17" s="317">
        <v>2.23</v>
      </c>
      <c r="BQ17" s="317">
        <v>2.23</v>
      </c>
      <c r="BR17" s="317">
        <v>1.99</v>
      </c>
      <c r="BS17" s="317">
        <v>1.93</v>
      </c>
      <c r="BT17" s="317">
        <v>1.52</v>
      </c>
      <c r="BU17" s="317">
        <v>1.05</v>
      </c>
      <c r="BV17" s="317">
        <v>0.84</v>
      </c>
      <c r="BW17" s="317">
        <v>0.98</v>
      </c>
      <c r="BX17" s="317">
        <v>0.6</v>
      </c>
      <c r="BY17" s="317">
        <v>0.24</v>
      </c>
      <c r="BZ17" s="317">
        <v>0.38</v>
      </c>
      <c r="CA17" s="317">
        <v>0.42</v>
      </c>
      <c r="CB17" s="317">
        <v>0.43</v>
      </c>
      <c r="CC17" s="317">
        <v>0.39</v>
      </c>
      <c r="CD17" s="317">
        <v>0.04</v>
      </c>
      <c r="CE17" s="317">
        <v>0.11</v>
      </c>
      <c r="CF17" s="317">
        <v>0.15</v>
      </c>
      <c r="CG17" s="317">
        <v>0.03</v>
      </c>
      <c r="CH17" s="317">
        <v>0.04</v>
      </c>
      <c r="CI17" s="317">
        <v>0.04</v>
      </c>
      <c r="CJ17" s="317">
        <v>0.1</v>
      </c>
      <c r="CK17" s="317">
        <v>0.06</v>
      </c>
      <c r="CL17" s="317">
        <v>0.33</v>
      </c>
      <c r="CM17" s="317">
        <v>0.04</v>
      </c>
      <c r="CN17" s="317">
        <v>0.01</v>
      </c>
      <c r="CO17" s="317">
        <v>0.06</v>
      </c>
      <c r="CP17" s="317">
        <v>0</v>
      </c>
      <c r="CQ17" s="317">
        <v>0.28000000000000003</v>
      </c>
      <c r="CR17" s="317">
        <v>0.32</v>
      </c>
      <c r="CS17" s="317">
        <v>0.23</v>
      </c>
      <c r="CT17" s="317">
        <v>0.16</v>
      </c>
      <c r="CU17" s="317">
        <v>0.16</v>
      </c>
      <c r="CV17" s="317">
        <v>0.18</v>
      </c>
      <c r="CW17" s="317">
        <v>0.4</v>
      </c>
      <c r="CX17" s="317">
        <v>0.21</v>
      </c>
      <c r="CY17" s="317">
        <v>0.25</v>
      </c>
      <c r="CZ17" s="317">
        <v>0.31</v>
      </c>
      <c r="DA17" s="317">
        <v>0.28000000000000003</v>
      </c>
      <c r="DB17" s="317">
        <v>0.17</v>
      </c>
      <c r="DC17" s="317">
        <v>0.17</v>
      </c>
      <c r="DD17" s="317">
        <v>0.16</v>
      </c>
      <c r="DE17" s="317">
        <v>7.0000000000000007E-2</v>
      </c>
      <c r="DF17" s="317">
        <v>0.06</v>
      </c>
      <c r="DG17" s="317">
        <v>0.03</v>
      </c>
      <c r="DH17" s="317">
        <v>0.02</v>
      </c>
      <c r="DI17" s="317">
        <v>-0.01</v>
      </c>
      <c r="DJ17" s="317">
        <v>-0.32</v>
      </c>
      <c r="DK17" s="317">
        <v>-0.46</v>
      </c>
      <c r="DL17" s="317">
        <v>-0.36</v>
      </c>
      <c r="DM17" s="317">
        <v>-0.3</v>
      </c>
      <c r="DN17" s="317">
        <v>-0.22</v>
      </c>
      <c r="DO17" s="317">
        <v>-0.13</v>
      </c>
      <c r="DP17" s="317">
        <v>-0.08</v>
      </c>
      <c r="DQ17" s="317">
        <v>-0.09</v>
      </c>
      <c r="DR17" s="317">
        <v>-0.04</v>
      </c>
      <c r="DS17" s="317">
        <v>-0.2</v>
      </c>
      <c r="DT17" s="317">
        <v>-0.35</v>
      </c>
      <c r="DU17" s="317">
        <v>-0.17</v>
      </c>
      <c r="DV17" s="317">
        <v>-0.26</v>
      </c>
      <c r="DW17" s="317">
        <v>-0.32</v>
      </c>
      <c r="DX17" s="317">
        <v>-0.31</v>
      </c>
      <c r="DY17" s="317">
        <v>-0.35</v>
      </c>
      <c r="DZ17" s="317">
        <v>-0.37</v>
      </c>
      <c r="EA17" s="317">
        <v>-0.52</v>
      </c>
      <c r="EB17" s="317">
        <v>-0.5</v>
      </c>
      <c r="EC17" s="317">
        <v>-0.54</v>
      </c>
      <c r="ED17" s="317">
        <v>-0.56000000000000005</v>
      </c>
      <c r="EE17" s="317">
        <v>-0.46</v>
      </c>
      <c r="EF17" s="317">
        <v>-0.54</v>
      </c>
      <c r="EG17" s="317">
        <v>-0.52</v>
      </c>
      <c r="EH17" s="317">
        <v>-0.47</v>
      </c>
      <c r="EI17" s="317">
        <v>-0.64</v>
      </c>
      <c r="EJ17" s="317">
        <v>-0.52</v>
      </c>
      <c r="EK17" s="317">
        <v>-0.55000000000000004</v>
      </c>
      <c r="EL17" s="317">
        <v>-0.49</v>
      </c>
      <c r="EM17" s="317">
        <v>-0.39</v>
      </c>
      <c r="EN17" s="317">
        <v>-0.52</v>
      </c>
      <c r="EO17" s="317">
        <v>-0.57999999999999996</v>
      </c>
      <c r="EP17" s="317">
        <v>-0.6</v>
      </c>
      <c r="EQ17" s="317">
        <v>-0.56000000000000005</v>
      </c>
      <c r="ER17" s="317">
        <v>-0.49</v>
      </c>
      <c r="ES17" s="317">
        <v>-0.42</v>
      </c>
      <c r="ET17" s="317">
        <v>-0.31</v>
      </c>
      <c r="EU17" s="317">
        <v>-0.32</v>
      </c>
      <c r="EV17" s="317">
        <v>-0.44</v>
      </c>
      <c r="EW17" s="317">
        <v>-0.4</v>
      </c>
      <c r="EX17" s="317">
        <v>-0.53</v>
      </c>
      <c r="EY17" s="317">
        <v>-0.49</v>
      </c>
      <c r="EZ17" s="317">
        <v>-0.44</v>
      </c>
      <c r="FA17" s="317">
        <v>-0.49</v>
      </c>
      <c r="FB17" s="317">
        <v>-0.42</v>
      </c>
      <c r="FC17" s="317">
        <v>-0.48</v>
      </c>
      <c r="FD17" s="317">
        <v>-0.51</v>
      </c>
      <c r="FE17" s="317">
        <v>-0.47</v>
      </c>
      <c r="FF17" s="317">
        <v>-0.49</v>
      </c>
      <c r="FG17" s="317">
        <v>-0.48</v>
      </c>
      <c r="FH17" s="317">
        <v>-0.63</v>
      </c>
      <c r="FI17" s="317">
        <v>-0.57999999999999996</v>
      </c>
      <c r="FJ17" s="317">
        <v>-0.63</v>
      </c>
      <c r="FK17" s="317">
        <v>-0.74</v>
      </c>
      <c r="FL17" s="317">
        <v>-0.82</v>
      </c>
      <c r="FM17" s="317">
        <v>-0.91</v>
      </c>
      <c r="FN17" s="317">
        <v>-0.92</v>
      </c>
      <c r="FO17" s="317">
        <v>-0.72</v>
      </c>
      <c r="FP17" s="317">
        <v>-0.68</v>
      </c>
      <c r="FQ17" s="317">
        <v>-0.64</v>
      </c>
      <c r="FR17" s="317">
        <v>-0.56999999999999995</v>
      </c>
      <c r="FS17" s="317">
        <v>-0.81</v>
      </c>
      <c r="FT17" s="317">
        <v>-0.5</v>
      </c>
      <c r="FU17" s="317">
        <v>-0.61</v>
      </c>
      <c r="FV17" s="317">
        <v>-0.56999999999999995</v>
      </c>
      <c r="FW17" s="317">
        <v>-0.57999999999999996</v>
      </c>
      <c r="FX17" s="317">
        <v>-0.66</v>
      </c>
      <c r="FY17" s="317">
        <v>-0.59</v>
      </c>
      <c r="FZ17" s="317">
        <v>-0.62</v>
      </c>
      <c r="GA17" s="317">
        <v>-0.69</v>
      </c>
      <c r="GB17" s="317">
        <v>-0.68</v>
      </c>
      <c r="GC17" s="317">
        <v>-0.64</v>
      </c>
    </row>
    <row r="18" spans="1:185" x14ac:dyDescent="0.3">
      <c r="A18" s="217" t="s">
        <v>359</v>
      </c>
      <c r="B18" s="318"/>
      <c r="C18" s="319" t="s">
        <v>354</v>
      </c>
      <c r="D18" s="320" t="str">
        <f>IF(AND(B17="",B18=""),+TRIM(+B14&amp;" "&amp;C18),IF(B18="",+TRIM(+B17&amp;" "&amp;C18),+TRIM(+B18&amp;" "&amp;C18)))</f>
        <v>DKK &gt;5 - 8.5 years</v>
      </c>
      <c r="E18" s="321">
        <v>3.05</v>
      </c>
      <c r="F18" s="321">
        <v>3.22</v>
      </c>
      <c r="G18" s="321">
        <v>3.34</v>
      </c>
      <c r="H18" s="321">
        <v>3.61</v>
      </c>
      <c r="I18" s="321">
        <v>3.77</v>
      </c>
      <c r="J18" s="321">
        <v>3.71</v>
      </c>
      <c r="K18" s="321">
        <v>3.88</v>
      </c>
      <c r="L18" s="321">
        <v>3.76</v>
      </c>
      <c r="M18" s="321">
        <v>3.68</v>
      </c>
      <c r="N18" s="321">
        <v>3.61</v>
      </c>
      <c r="O18" s="321">
        <v>3.72</v>
      </c>
      <c r="P18" s="321">
        <v>3.66</v>
      </c>
      <c r="Q18" s="321">
        <v>3.91</v>
      </c>
      <c r="R18" s="321">
        <v>4.0199999999999996</v>
      </c>
      <c r="S18" s="321">
        <v>3.87</v>
      </c>
      <c r="T18" s="321">
        <v>4.08</v>
      </c>
      <c r="U18" s="321">
        <v>4.2</v>
      </c>
      <c r="V18" s="321">
        <v>4.46</v>
      </c>
      <c r="W18" s="321">
        <v>4.58</v>
      </c>
      <c r="X18" s="321">
        <v>4.38</v>
      </c>
      <c r="Y18" s="321">
        <v>4.24</v>
      </c>
      <c r="Z18" s="321">
        <v>4.3</v>
      </c>
      <c r="AA18" s="321">
        <v>4.25</v>
      </c>
      <c r="AB18" s="321">
        <v>4.08</v>
      </c>
      <c r="AC18" s="321">
        <v>4.26</v>
      </c>
      <c r="AD18" s="321">
        <v>3.76</v>
      </c>
      <c r="AE18" s="321">
        <v>3.59</v>
      </c>
      <c r="AF18" s="321">
        <v>4.0999999999999996</v>
      </c>
      <c r="AG18" s="321">
        <v>4.1900000000000004</v>
      </c>
      <c r="AH18" s="321">
        <v>4.6399999999999997</v>
      </c>
      <c r="AI18" s="321">
        <v>4.95</v>
      </c>
      <c r="AJ18" s="321">
        <v>4.58</v>
      </c>
      <c r="AK18" s="321">
        <v>4.32</v>
      </c>
      <c r="AL18" s="321">
        <v>4.1399999999999997</v>
      </c>
      <c r="AM18" s="321">
        <v>4.08</v>
      </c>
      <c r="AN18" s="321">
        <v>3.74</v>
      </c>
      <c r="AO18" s="321">
        <v>2.95</v>
      </c>
      <c r="AP18" s="321">
        <v>3.27</v>
      </c>
      <c r="AQ18" s="321">
        <v>2.91</v>
      </c>
      <c r="AR18" s="321">
        <v>3.01</v>
      </c>
      <c r="AS18" s="321">
        <v>3</v>
      </c>
      <c r="AT18" s="321">
        <v>3.21</v>
      </c>
      <c r="AU18" s="321">
        <v>3.04</v>
      </c>
      <c r="AV18" s="321">
        <v>3.14</v>
      </c>
      <c r="AW18" s="321">
        <v>2.98</v>
      </c>
      <c r="AX18" s="321">
        <v>2.99</v>
      </c>
      <c r="AY18" s="321">
        <v>3.15</v>
      </c>
      <c r="AZ18" s="321">
        <v>2.89</v>
      </c>
      <c r="BA18" s="321">
        <v>2.94</v>
      </c>
      <c r="BB18" s="321">
        <v>2.72</v>
      </c>
      <c r="BC18" s="321">
        <v>2.5499999999999998</v>
      </c>
      <c r="BD18" s="321">
        <v>2.52</v>
      </c>
      <c r="BE18" s="321">
        <v>2.35</v>
      </c>
      <c r="BF18" s="321">
        <v>1.65</v>
      </c>
      <c r="BG18" s="321">
        <v>1.6</v>
      </c>
      <c r="BH18" s="321">
        <v>0.95</v>
      </c>
      <c r="BI18" s="321">
        <v>0.75</v>
      </c>
      <c r="BJ18" s="321">
        <v>1.64</v>
      </c>
      <c r="BK18" s="321">
        <v>1.85</v>
      </c>
      <c r="BL18" s="321">
        <v>1.99</v>
      </c>
      <c r="BM18" s="321">
        <v>2.12</v>
      </c>
      <c r="BN18" s="321">
        <v>2.5099999999999998</v>
      </c>
      <c r="BO18" s="321">
        <v>2.5299999999999998</v>
      </c>
      <c r="BP18" s="321">
        <v>2.78</v>
      </c>
      <c r="BQ18" s="321">
        <v>2.77</v>
      </c>
      <c r="BR18" s="321">
        <v>2.4700000000000002</v>
      </c>
      <c r="BS18" s="321">
        <v>2.4300000000000002</v>
      </c>
      <c r="BT18" s="321">
        <v>1.99</v>
      </c>
      <c r="BU18" s="321">
        <v>1.49</v>
      </c>
      <c r="BV18" s="321">
        <v>1.25</v>
      </c>
      <c r="BW18" s="321">
        <v>1.4</v>
      </c>
      <c r="BX18" s="321">
        <v>1.9</v>
      </c>
      <c r="BY18" s="321">
        <v>0.66</v>
      </c>
      <c r="BZ18" s="321">
        <v>0.79</v>
      </c>
      <c r="CA18" s="321">
        <v>0.85</v>
      </c>
      <c r="CB18" s="321">
        <v>0.85</v>
      </c>
      <c r="CC18" s="321">
        <v>0.8</v>
      </c>
      <c r="CD18" s="321">
        <v>0.36</v>
      </c>
      <c r="CE18" s="321">
        <v>0.55000000000000004</v>
      </c>
      <c r="CF18" s="321">
        <v>0.23</v>
      </c>
      <c r="CG18" s="321">
        <v>0.33</v>
      </c>
      <c r="CH18" s="321">
        <v>0.48</v>
      </c>
      <c r="CI18" s="321">
        <v>0.47</v>
      </c>
      <c r="CJ18" s="321">
        <v>0.27</v>
      </c>
      <c r="CK18" s="321">
        <v>0.24</v>
      </c>
      <c r="CL18" s="321">
        <v>0.73</v>
      </c>
      <c r="CM18" s="321">
        <v>0.49</v>
      </c>
      <c r="CN18" s="321">
        <v>0.35</v>
      </c>
      <c r="CO18" s="321">
        <v>0.28999999999999998</v>
      </c>
      <c r="CP18" s="321">
        <v>0.45</v>
      </c>
      <c r="CQ18" s="321">
        <v>0.82</v>
      </c>
      <c r="CR18" s="321">
        <v>0.85</v>
      </c>
      <c r="CS18" s="321">
        <v>1.04</v>
      </c>
      <c r="CT18" s="321">
        <v>0.85</v>
      </c>
      <c r="CU18" s="321">
        <v>0.66</v>
      </c>
      <c r="CV18" s="321">
        <v>0.62</v>
      </c>
      <c r="CW18" s="321">
        <v>0.92</v>
      </c>
      <c r="CX18" s="321">
        <v>0.64</v>
      </c>
      <c r="CY18" s="321">
        <v>0.64</v>
      </c>
      <c r="CZ18" s="321">
        <v>0.71</v>
      </c>
      <c r="DA18" s="321">
        <v>0.64</v>
      </c>
      <c r="DB18" s="321">
        <v>0.5</v>
      </c>
      <c r="DC18" s="321">
        <v>0.45</v>
      </c>
      <c r="DD18" s="321">
        <v>0.43</v>
      </c>
      <c r="DE18" s="321">
        <v>0.27</v>
      </c>
      <c r="DF18" s="321">
        <v>0.22</v>
      </c>
      <c r="DG18" s="321">
        <v>0.2</v>
      </c>
      <c r="DH18" s="321">
        <v>0.15</v>
      </c>
      <c r="DI18" s="321">
        <v>0.11</v>
      </c>
      <c r="DJ18" s="321">
        <v>-0.15</v>
      </c>
      <c r="DK18" s="321">
        <v>-0.26</v>
      </c>
      <c r="DL18" s="321">
        <v>-0.16</v>
      </c>
      <c r="DM18" s="321">
        <v>-0.08</v>
      </c>
      <c r="DN18" s="321">
        <v>0.04</v>
      </c>
      <c r="DO18" s="321">
        <v>0.18</v>
      </c>
      <c r="DP18" s="321">
        <v>0.13</v>
      </c>
      <c r="DQ18" s="321">
        <v>0.18</v>
      </c>
      <c r="DR18" s="321">
        <v>0.22</v>
      </c>
      <c r="DS18" s="321">
        <v>0.14000000000000001</v>
      </c>
      <c r="DT18" s="321">
        <v>-0.04</v>
      </c>
      <c r="DU18" s="321">
        <v>0.15</v>
      </c>
      <c r="DV18" s="321">
        <v>-0.04</v>
      </c>
      <c r="DW18" s="321">
        <v>-0.15</v>
      </c>
      <c r="DX18" s="321">
        <v>-0.15</v>
      </c>
      <c r="DY18" s="321">
        <v>-0.1</v>
      </c>
      <c r="DZ18" s="321">
        <v>-0.16</v>
      </c>
      <c r="EA18" s="321">
        <v>-0.36</v>
      </c>
      <c r="EB18" s="321">
        <v>-0.34</v>
      </c>
      <c r="EC18" s="321">
        <v>-0.36</v>
      </c>
      <c r="ED18" s="321">
        <v>-0.42</v>
      </c>
      <c r="EE18" s="321">
        <v>-0.24</v>
      </c>
      <c r="EF18" s="321">
        <v>-0.24</v>
      </c>
      <c r="EG18" s="321">
        <v>-0.28000000000000003</v>
      </c>
      <c r="EH18" s="321">
        <v>-0.15</v>
      </c>
      <c r="EI18" s="321">
        <v>-0.4</v>
      </c>
      <c r="EJ18" s="321">
        <v>-0.18</v>
      </c>
      <c r="EK18" s="321">
        <v>-0.2</v>
      </c>
      <c r="EL18" s="321">
        <v>-0.24</v>
      </c>
      <c r="EM18" s="321">
        <v>-0.15</v>
      </c>
      <c r="EN18" s="321">
        <v>-0.19</v>
      </c>
      <c r="EO18" s="321">
        <v>-0.28000000000000003</v>
      </c>
      <c r="EP18" s="321">
        <v>-0.23</v>
      </c>
      <c r="EQ18" s="321">
        <v>-0.25</v>
      </c>
      <c r="ER18" s="321">
        <v>-0.22</v>
      </c>
      <c r="ES18" s="321">
        <v>-0.12</v>
      </c>
      <c r="ET18" s="321">
        <v>0.05</v>
      </c>
      <c r="EU18" s="321">
        <v>0.06</v>
      </c>
      <c r="EV18" s="321">
        <v>-0.09</v>
      </c>
      <c r="EW18" s="321">
        <v>-0.04</v>
      </c>
      <c r="EX18" s="321">
        <v>-0.2</v>
      </c>
      <c r="EY18" s="321">
        <v>-0.21999999999999997</v>
      </c>
      <c r="EZ18" s="321">
        <v>-0.18</v>
      </c>
      <c r="FA18" s="321">
        <v>-0.18</v>
      </c>
      <c r="FB18" s="321">
        <v>-0.1</v>
      </c>
      <c r="FC18" s="321">
        <v>-0.17</v>
      </c>
      <c r="FD18" s="321">
        <v>-0.18</v>
      </c>
      <c r="FE18" s="321">
        <v>-0.23</v>
      </c>
      <c r="FF18" s="321">
        <v>-0.28999999999999998</v>
      </c>
      <c r="FG18" s="321">
        <v>-0.3</v>
      </c>
      <c r="FH18" s="321">
        <v>-0.44</v>
      </c>
      <c r="FI18" s="321">
        <v>-0.41</v>
      </c>
      <c r="FJ18" s="321">
        <v>-0.5</v>
      </c>
      <c r="FK18" s="321">
        <v>-0.64</v>
      </c>
      <c r="FL18" s="321">
        <v>-0.7</v>
      </c>
      <c r="FM18" s="321">
        <v>-0.85</v>
      </c>
      <c r="FN18" s="321">
        <v>-0.76</v>
      </c>
      <c r="FO18" s="321">
        <v>-0.64</v>
      </c>
      <c r="FP18" s="321">
        <v>-0.62</v>
      </c>
      <c r="FQ18" s="321">
        <v>-0.53</v>
      </c>
      <c r="FR18" s="321">
        <v>-0.64</v>
      </c>
      <c r="FS18" s="321">
        <v>-0.76</v>
      </c>
      <c r="FT18" s="321">
        <v>-0.45</v>
      </c>
      <c r="FU18" s="321">
        <v>-0.47</v>
      </c>
      <c r="FV18" s="321">
        <v>-0.37</v>
      </c>
      <c r="FW18" s="321">
        <v>-0.54</v>
      </c>
      <c r="FX18" s="321">
        <v>-0.6</v>
      </c>
      <c r="FY18" s="321">
        <v>-0.52</v>
      </c>
      <c r="FZ18" s="321">
        <v>-0.59</v>
      </c>
      <c r="GA18" s="321">
        <v>-0.66</v>
      </c>
      <c r="GB18" s="321">
        <v>-0.62</v>
      </c>
      <c r="GC18" s="321">
        <v>-0.59</v>
      </c>
    </row>
    <row r="19" spans="1:185" x14ac:dyDescent="0.3">
      <c r="A19" s="217" t="s">
        <v>178</v>
      </c>
      <c r="B19" s="322"/>
      <c r="C19" s="323" t="s">
        <v>355</v>
      </c>
      <c r="D19" s="324" t="str">
        <f t="shared" si="0"/>
        <v>DKK &gt;8.5 years</v>
      </c>
      <c r="E19" s="325">
        <v>3.15</v>
      </c>
      <c r="F19" s="325">
        <v>3.28</v>
      </c>
      <c r="G19" s="325">
        <v>3.42</v>
      </c>
      <c r="H19" s="325">
        <v>3.75</v>
      </c>
      <c r="I19" s="325">
        <v>3.93</v>
      </c>
      <c r="J19" s="325">
        <v>3.86</v>
      </c>
      <c r="K19" s="325">
        <v>4</v>
      </c>
      <c r="L19" s="325">
        <v>3.88</v>
      </c>
      <c r="M19" s="325">
        <v>3.74</v>
      </c>
      <c r="N19" s="325">
        <v>3.64</v>
      </c>
      <c r="O19" s="325">
        <v>3.73</v>
      </c>
      <c r="P19" s="325">
        <v>3.67</v>
      </c>
      <c r="Q19" s="325">
        <v>3.89</v>
      </c>
      <c r="R19" s="325">
        <v>4.03</v>
      </c>
      <c r="S19" s="325">
        <v>3.89</v>
      </c>
      <c r="T19" s="325">
        <v>4.09</v>
      </c>
      <c r="U19" s="325">
        <v>4.1900000000000004</v>
      </c>
      <c r="V19" s="325">
        <v>4.45</v>
      </c>
      <c r="W19" s="325">
        <v>4.59</v>
      </c>
      <c r="X19" s="325">
        <v>4.4000000000000004</v>
      </c>
      <c r="Y19" s="325">
        <v>4.3</v>
      </c>
      <c r="Z19" s="325">
        <v>4.34</v>
      </c>
      <c r="AA19" s="325">
        <v>4.25</v>
      </c>
      <c r="AB19" s="325">
        <v>4.12</v>
      </c>
      <c r="AC19" s="325">
        <v>4.32</v>
      </c>
      <c r="AD19" s="325">
        <v>3.88</v>
      </c>
      <c r="AE19" s="325">
        <v>3.77</v>
      </c>
      <c r="AF19" s="325">
        <v>4.09</v>
      </c>
      <c r="AG19" s="325">
        <v>4.28</v>
      </c>
      <c r="AH19" s="325">
        <v>4.6399999999999997</v>
      </c>
      <c r="AI19" s="325">
        <v>4.82</v>
      </c>
      <c r="AJ19" s="325">
        <v>4.6399999999999997</v>
      </c>
      <c r="AK19" s="325">
        <v>4.3899999999999997</v>
      </c>
      <c r="AL19" s="325">
        <v>4.2699999999999996</v>
      </c>
      <c r="AM19" s="325">
        <v>4.55</v>
      </c>
      <c r="AN19" s="325">
        <v>3.72</v>
      </c>
      <c r="AO19" s="325">
        <v>3.23</v>
      </c>
      <c r="AP19" s="325">
        <v>3.61</v>
      </c>
      <c r="AQ19" s="325">
        <v>3.36</v>
      </c>
      <c r="AR19" s="325">
        <v>3.35</v>
      </c>
      <c r="AS19" s="325">
        <v>3.36</v>
      </c>
      <c r="AT19" s="325">
        <v>3.58</v>
      </c>
      <c r="AU19" s="325">
        <v>3.52</v>
      </c>
      <c r="AV19" s="325">
        <v>3.3</v>
      </c>
      <c r="AW19" s="325">
        <v>3.3</v>
      </c>
      <c r="AX19" s="325">
        <v>3.3</v>
      </c>
      <c r="AY19" s="325">
        <v>3.39</v>
      </c>
      <c r="AZ19" s="325">
        <v>3.2</v>
      </c>
      <c r="BA19" s="325">
        <v>3.38</v>
      </c>
      <c r="BB19" s="325">
        <v>3.24</v>
      </c>
      <c r="BC19" s="325">
        <v>3.12</v>
      </c>
      <c r="BD19" s="325">
        <v>3.09</v>
      </c>
      <c r="BE19" s="325">
        <v>2.88</v>
      </c>
      <c r="BF19" s="325">
        <v>2.41</v>
      </c>
      <c r="BG19" s="325">
        <v>2.38</v>
      </c>
      <c r="BH19" s="325">
        <v>1.59</v>
      </c>
      <c r="BI19" s="325">
        <v>1.1599999999999999</v>
      </c>
      <c r="BJ19" s="325">
        <v>2.1800000000000002</v>
      </c>
      <c r="BK19" s="325">
        <v>2.4500000000000002</v>
      </c>
      <c r="BL19" s="325">
        <v>2.44</v>
      </c>
      <c r="BM19" s="325">
        <v>2.5499999999999998</v>
      </c>
      <c r="BN19" s="325">
        <v>2.81</v>
      </c>
      <c r="BO19" s="325">
        <v>2.82</v>
      </c>
      <c r="BP19" s="325">
        <v>3.06</v>
      </c>
      <c r="BQ19" s="325">
        <v>3.1</v>
      </c>
      <c r="BR19" s="325">
        <v>2.8</v>
      </c>
      <c r="BS19" s="325">
        <v>2.76</v>
      </c>
      <c r="BT19" s="325">
        <v>2.36</v>
      </c>
      <c r="BU19" s="325">
        <v>1.89</v>
      </c>
      <c r="BV19" s="325">
        <v>1.62</v>
      </c>
      <c r="BW19" s="325">
        <v>1.83</v>
      </c>
      <c r="BX19" s="325">
        <v>1.55</v>
      </c>
      <c r="BY19" s="325">
        <v>1.1000000000000001</v>
      </c>
      <c r="BZ19" s="325">
        <v>1.23</v>
      </c>
      <c r="CA19" s="325">
        <v>1.27</v>
      </c>
      <c r="CB19" s="325">
        <v>1.3</v>
      </c>
      <c r="CC19" s="325">
        <v>1.17</v>
      </c>
      <c r="CD19" s="325">
        <v>0.7</v>
      </c>
      <c r="CE19" s="325">
        <v>0.98</v>
      </c>
      <c r="CF19" s="325">
        <v>0.66</v>
      </c>
      <c r="CG19" s="325">
        <v>0.72</v>
      </c>
      <c r="CH19" s="325">
        <v>0.85</v>
      </c>
      <c r="CI19" s="325">
        <v>0.82</v>
      </c>
      <c r="CJ19" s="325">
        <v>0.67</v>
      </c>
      <c r="CK19" s="325">
        <v>0.67</v>
      </c>
      <c r="CL19" s="325">
        <v>1.08</v>
      </c>
      <c r="CM19" s="325">
        <v>0.87</v>
      </c>
      <c r="CN19" s="325">
        <v>0.79</v>
      </c>
      <c r="CO19" s="325">
        <v>0.65</v>
      </c>
      <c r="CP19" s="325">
        <v>0.87</v>
      </c>
      <c r="CQ19" s="325">
        <v>1.21</v>
      </c>
      <c r="CR19" s="325">
        <v>1.24</v>
      </c>
      <c r="CS19" s="325">
        <v>1.46</v>
      </c>
      <c r="CT19" s="325">
        <v>1.35</v>
      </c>
      <c r="CU19" s="325">
        <v>1.24</v>
      </c>
      <c r="CV19" s="325">
        <v>1.1200000000000001</v>
      </c>
      <c r="CW19" s="325">
        <v>1.41</v>
      </c>
      <c r="CX19" s="325">
        <v>1.1299999999999999</v>
      </c>
      <c r="CY19" s="325">
        <v>1.1000000000000001</v>
      </c>
      <c r="CZ19" s="325">
        <v>1.1299999999999999</v>
      </c>
      <c r="DA19" s="325">
        <v>1.07</v>
      </c>
      <c r="DB19" s="325">
        <v>0.87</v>
      </c>
      <c r="DC19" s="325">
        <v>0.84</v>
      </c>
      <c r="DD19" s="325">
        <v>0.77</v>
      </c>
      <c r="DE19" s="325">
        <v>0.54</v>
      </c>
      <c r="DF19" s="325">
        <v>0.54</v>
      </c>
      <c r="DG19" s="325">
        <v>0.47</v>
      </c>
      <c r="DH19" s="325">
        <v>0.35</v>
      </c>
      <c r="DI19" s="325">
        <v>0.32</v>
      </c>
      <c r="DJ19" s="325">
        <v>0.06</v>
      </c>
      <c r="DK19" s="325">
        <v>0.03</v>
      </c>
      <c r="DL19" s="325">
        <v>0.04</v>
      </c>
      <c r="DM19" s="325">
        <v>0.13</v>
      </c>
      <c r="DN19" s="325">
        <v>0.27</v>
      </c>
      <c r="DO19" s="325">
        <v>0.5</v>
      </c>
      <c r="DP19" s="325">
        <v>0.4</v>
      </c>
      <c r="DQ19" s="325">
        <v>0.5</v>
      </c>
      <c r="DR19" s="325">
        <v>0.43</v>
      </c>
      <c r="DS19" s="325">
        <v>0.41</v>
      </c>
      <c r="DT19" s="325">
        <v>0.26</v>
      </c>
      <c r="DU19" s="325">
        <v>0.48</v>
      </c>
      <c r="DV19" s="325">
        <v>0.21</v>
      </c>
      <c r="DW19" s="325">
        <v>7.0000000000000007E-2</v>
      </c>
      <c r="DX19" s="325">
        <v>7.0000000000000007E-2</v>
      </c>
      <c r="DY19" s="325">
        <v>0.13</v>
      </c>
      <c r="DZ19" s="325">
        <v>0.08</v>
      </c>
      <c r="EA19" s="325">
        <v>-0.18</v>
      </c>
      <c r="EB19" s="325">
        <v>-0.19</v>
      </c>
      <c r="EC19" s="325">
        <v>-0.23</v>
      </c>
      <c r="ED19" s="325">
        <v>-0.25</v>
      </c>
      <c r="EE19" s="325">
        <v>-0.03</v>
      </c>
      <c r="EF19" s="325">
        <v>0.03</v>
      </c>
      <c r="EG19" s="325">
        <v>0.04</v>
      </c>
      <c r="EH19" s="325">
        <v>0.16</v>
      </c>
      <c r="EI19" s="325">
        <v>-7.0000000000000007E-2</v>
      </c>
      <c r="EJ19" s="325">
        <v>0.08</v>
      </c>
      <c r="EK19" s="325">
        <v>0.06</v>
      </c>
      <c r="EL19" s="325">
        <v>0.06</v>
      </c>
      <c r="EM19" s="325">
        <v>0.16</v>
      </c>
      <c r="EN19" s="325">
        <v>0.14000000000000001</v>
      </c>
      <c r="EO19" s="325">
        <v>-0.01</v>
      </c>
      <c r="EP19" s="325">
        <v>0.05</v>
      </c>
      <c r="EQ19" s="325">
        <v>0.05</v>
      </c>
      <c r="ER19" s="325">
        <v>-0.03</v>
      </c>
      <c r="ES19" s="325">
        <v>0.06</v>
      </c>
      <c r="ET19" s="325">
        <v>0.28000000000000003</v>
      </c>
      <c r="EU19" s="325">
        <v>0.28999999999999998</v>
      </c>
      <c r="EV19" s="325">
        <v>0.24</v>
      </c>
      <c r="EW19" s="325">
        <v>0.17</v>
      </c>
      <c r="EX19" s="325">
        <v>0.04</v>
      </c>
      <c r="EY19" s="325">
        <v>-4.0000000000000036E-2</v>
      </c>
      <c r="EZ19" s="325">
        <v>-0.11</v>
      </c>
      <c r="FA19" s="325">
        <v>-0.02</v>
      </c>
      <c r="FB19" s="325">
        <v>0</v>
      </c>
      <c r="FC19" s="325">
        <v>-0.01</v>
      </c>
      <c r="FD19" s="325">
        <v>0</v>
      </c>
      <c r="FE19" s="325">
        <v>0.02</v>
      </c>
      <c r="FF19" s="325">
        <v>-0.31</v>
      </c>
      <c r="FG19" s="325">
        <v>-0.13</v>
      </c>
      <c r="FH19" s="325">
        <v>-0.28999999999999998</v>
      </c>
      <c r="FI19" s="325">
        <v>-0.21</v>
      </c>
      <c r="FJ19" s="325">
        <v>-0.32</v>
      </c>
      <c r="FK19" s="325">
        <v>-0.48</v>
      </c>
      <c r="FL19" s="325">
        <v>-0.59</v>
      </c>
      <c r="FM19" s="325">
        <v>-0.85</v>
      </c>
      <c r="FN19" s="325">
        <v>-0.72</v>
      </c>
      <c r="FO19" s="325">
        <v>-0.54</v>
      </c>
      <c r="FP19" s="325">
        <v>-0.51</v>
      </c>
      <c r="FQ19" s="325">
        <v>-0.4</v>
      </c>
      <c r="FR19" s="325">
        <v>-0.51</v>
      </c>
      <c r="FS19" s="325">
        <v>-0.71</v>
      </c>
      <c r="FT19" s="325">
        <v>-0.39</v>
      </c>
      <c r="FU19" s="325">
        <v>-0.4</v>
      </c>
      <c r="FV19" s="325">
        <v>-0.39</v>
      </c>
      <c r="FW19" s="325">
        <v>-0.46</v>
      </c>
      <c r="FX19" s="325">
        <v>-0.5</v>
      </c>
      <c r="FY19" s="325">
        <v>-0.42</v>
      </c>
      <c r="FZ19" s="325">
        <v>-0.52</v>
      </c>
      <c r="GA19" s="325">
        <v>-0.59</v>
      </c>
      <c r="GB19" s="325">
        <v>-0.54</v>
      </c>
      <c r="GC19" s="325">
        <v>-0.53</v>
      </c>
    </row>
    <row r="20" spans="1:185" x14ac:dyDescent="0.3">
      <c r="A20" s="217" t="s">
        <v>360</v>
      </c>
      <c r="B20" s="310" t="s">
        <v>183</v>
      </c>
      <c r="C20" s="311"/>
      <c r="D20" s="312" t="str">
        <f t="shared" si="0"/>
        <v>HUF</v>
      </c>
      <c r="E20" s="313">
        <v>6.91</v>
      </c>
      <c r="F20" s="313">
        <v>6.91</v>
      </c>
      <c r="G20" s="313">
        <v>6.6950000000000003</v>
      </c>
      <c r="H20" s="313">
        <v>7.0650000000000004</v>
      </c>
      <c r="I20" s="313">
        <v>7.0549999999999997</v>
      </c>
      <c r="J20" s="313">
        <v>6.9050000000000002</v>
      </c>
      <c r="K20" s="313">
        <v>7.59</v>
      </c>
      <c r="L20" s="313">
        <v>8.0150000000000006</v>
      </c>
      <c r="M20" s="313">
        <v>8.02</v>
      </c>
      <c r="N20" s="313">
        <v>8.17</v>
      </c>
      <c r="O20" s="313">
        <v>8.17</v>
      </c>
      <c r="P20" s="313">
        <v>7.6550000000000002</v>
      </c>
      <c r="Q20" s="313">
        <v>7.4649999999999999</v>
      </c>
      <c r="R20" s="313">
        <v>7.5949999999999998</v>
      </c>
      <c r="S20" s="313">
        <v>7.6</v>
      </c>
      <c r="T20" s="313">
        <v>7.3650000000000002</v>
      </c>
      <c r="U20" s="313">
        <v>7.5149999999999997</v>
      </c>
      <c r="V20" s="313">
        <v>6.88</v>
      </c>
      <c r="W20" s="313">
        <v>6.9749999999999996</v>
      </c>
      <c r="X20" s="313">
        <v>6.75</v>
      </c>
      <c r="Y20" s="313">
        <v>7.07</v>
      </c>
      <c r="Z20" s="313">
        <v>6.9450000000000003</v>
      </c>
      <c r="AA20" s="313">
        <v>6.8550000000000004</v>
      </c>
      <c r="AB20" s="313">
        <v>7.0750000000000002</v>
      </c>
      <c r="AC20" s="313">
        <v>7.3100000000000005</v>
      </c>
      <c r="AD20" s="313">
        <v>7.3900000000000006</v>
      </c>
      <c r="AE20" s="313">
        <v>7.9750000000000005</v>
      </c>
      <c r="AF20" s="313">
        <v>9.1849999999999987</v>
      </c>
      <c r="AG20" s="313">
        <v>9.07</v>
      </c>
      <c r="AH20" s="313">
        <v>9.0249999999999986</v>
      </c>
      <c r="AI20" s="313">
        <v>9.5399999999999991</v>
      </c>
      <c r="AJ20" s="313">
        <v>8.9149999999999991</v>
      </c>
      <c r="AK20" s="313">
        <v>8.4649999999999999</v>
      </c>
      <c r="AL20" s="313">
        <v>8.9849999999999994</v>
      </c>
      <c r="AM20" s="313">
        <v>11.36</v>
      </c>
      <c r="AN20" s="313">
        <v>12.434999999999999</v>
      </c>
      <c r="AO20" s="313">
        <v>9.7750000000000004</v>
      </c>
      <c r="AP20" s="313">
        <v>9.7149999999999999</v>
      </c>
      <c r="AQ20" s="313">
        <v>11.75</v>
      </c>
      <c r="AR20" s="313">
        <v>12.64</v>
      </c>
      <c r="AS20" s="313">
        <v>10.945</v>
      </c>
      <c r="AT20" s="313">
        <v>10.225000000000001</v>
      </c>
      <c r="AU20" s="313">
        <v>10.129999999999999</v>
      </c>
      <c r="AV20" s="313">
        <v>8.9349999999999987</v>
      </c>
      <c r="AW20" s="313">
        <v>8.3500000000000014</v>
      </c>
      <c r="AX20" s="313">
        <v>7.7249999999999996</v>
      </c>
      <c r="AY20" s="313">
        <v>7.0949999999999998</v>
      </c>
      <c r="AZ20" s="313">
        <v>7.0299999999999994</v>
      </c>
      <c r="BA20" s="313">
        <v>7.2450000000000001</v>
      </c>
      <c r="BB20" s="313">
        <v>7.1950000000000003</v>
      </c>
      <c r="BC20" s="313">
        <v>7.0750000000000002</v>
      </c>
      <c r="BD20" s="313">
        <v>6.38</v>
      </c>
      <c r="BE20" s="313">
        <v>5.7349999999999994</v>
      </c>
      <c r="BF20" s="313">
        <v>6.4600000000000009</v>
      </c>
      <c r="BG20" s="313">
        <v>7.08</v>
      </c>
      <c r="BH20" s="313">
        <v>7.1749999999999998</v>
      </c>
      <c r="BI20" s="313">
        <v>6.875</v>
      </c>
      <c r="BJ20" s="313">
        <v>6.9049999999999994</v>
      </c>
      <c r="BK20" s="313">
        <v>6.5649999999999995</v>
      </c>
      <c r="BL20" s="313">
        <v>7.09</v>
      </c>
      <c r="BM20" s="313">
        <v>7.76</v>
      </c>
      <c r="BN20" s="313">
        <v>7.42</v>
      </c>
      <c r="BO20" s="313">
        <v>7</v>
      </c>
      <c r="BP20" s="313">
        <v>7.95</v>
      </c>
      <c r="BQ20" s="313">
        <v>6.67</v>
      </c>
      <c r="BR20" s="313">
        <v>6.7</v>
      </c>
      <c r="BS20" s="313">
        <v>6.8</v>
      </c>
      <c r="BT20" s="313">
        <v>6.87</v>
      </c>
      <c r="BU20" s="313">
        <v>7.06</v>
      </c>
      <c r="BV20" s="313">
        <v>6.64</v>
      </c>
      <c r="BW20" s="313">
        <v>7.23</v>
      </c>
      <c r="BX20" s="313">
        <v>8.2799999999999994</v>
      </c>
      <c r="BY20" s="313">
        <v>8.58</v>
      </c>
      <c r="BZ20" s="313">
        <v>9.43</v>
      </c>
      <c r="CA20" s="313">
        <v>8.3800000000000008</v>
      </c>
      <c r="CB20" s="313">
        <v>8.51</v>
      </c>
      <c r="CC20" s="313">
        <v>8.65</v>
      </c>
      <c r="CD20" s="313">
        <v>8.16</v>
      </c>
      <c r="CE20" s="313">
        <v>8.15</v>
      </c>
      <c r="CF20" s="313">
        <v>7.4</v>
      </c>
      <c r="CG20" s="313">
        <v>7.01</v>
      </c>
      <c r="CH20" s="313">
        <v>6.75</v>
      </c>
      <c r="CI20" s="313">
        <v>6.41</v>
      </c>
      <c r="CJ20" s="313">
        <v>6.16</v>
      </c>
      <c r="CK20" s="313">
        <v>5.94</v>
      </c>
      <c r="CL20" s="313">
        <v>5.69</v>
      </c>
      <c r="CM20" s="313">
        <v>5.57</v>
      </c>
      <c r="CN20" s="313">
        <v>5.46</v>
      </c>
      <c r="CO20" s="313">
        <v>5.46</v>
      </c>
      <c r="CP20" s="313">
        <v>4.59</v>
      </c>
      <c r="CQ20" s="313">
        <v>5.24</v>
      </c>
      <c r="CR20" s="313">
        <v>4.83</v>
      </c>
      <c r="CS20" s="313">
        <v>5.2</v>
      </c>
      <c r="CT20" s="313">
        <v>5.15</v>
      </c>
      <c r="CU20" s="313">
        <v>4.58</v>
      </c>
      <c r="CV20" s="313">
        <v>4.5199999999999996</v>
      </c>
      <c r="CW20" s="313">
        <v>4.45</v>
      </c>
      <c r="CX20" s="313">
        <v>4.28</v>
      </c>
      <c r="CY20" s="313">
        <v>4.9800000000000004</v>
      </c>
      <c r="CZ20" s="313">
        <v>4.84</v>
      </c>
      <c r="DA20" s="313">
        <v>4.55</v>
      </c>
      <c r="DB20" s="313">
        <v>3.84</v>
      </c>
      <c r="DC20" s="313">
        <v>3.28</v>
      </c>
      <c r="DD20" s="313">
        <v>3.24</v>
      </c>
      <c r="DE20" s="313">
        <v>3.58</v>
      </c>
      <c r="DF20" s="313">
        <v>3.4</v>
      </c>
      <c r="DG20" s="313">
        <v>3.24</v>
      </c>
      <c r="DH20" s="313">
        <v>2.91</v>
      </c>
      <c r="DI20" s="313">
        <v>2.9</v>
      </c>
      <c r="DJ20" s="313">
        <v>2.4900000000000002</v>
      </c>
      <c r="DK20" s="313">
        <v>2.38</v>
      </c>
      <c r="DL20" s="313">
        <v>2.42</v>
      </c>
      <c r="DM20" s="313">
        <v>2.38</v>
      </c>
      <c r="DN20" s="313">
        <v>2.68</v>
      </c>
      <c r="DO20" s="313">
        <v>2.5499999999999998</v>
      </c>
      <c r="DP20" s="313">
        <v>2.4500000000000002</v>
      </c>
      <c r="DQ20" s="313">
        <v>2.44</v>
      </c>
      <c r="DR20" s="313">
        <v>2.15</v>
      </c>
      <c r="DS20" s="313">
        <v>2.02</v>
      </c>
      <c r="DT20" s="313">
        <v>2.1800000000000002</v>
      </c>
      <c r="DU20" s="313">
        <v>2.38</v>
      </c>
      <c r="DV20" s="313">
        <v>2.2000000000000002</v>
      </c>
      <c r="DW20" s="313">
        <v>2.153</v>
      </c>
      <c r="DX20" s="313">
        <v>1.96</v>
      </c>
      <c r="DY20" s="313">
        <v>1.82</v>
      </c>
      <c r="DZ20" s="313">
        <v>2.0840000000000001</v>
      </c>
      <c r="EA20" s="313">
        <v>2.077</v>
      </c>
      <c r="EB20" s="313">
        <v>1.78</v>
      </c>
      <c r="EC20" s="313">
        <v>1.6519999999999999</v>
      </c>
      <c r="ED20" s="313">
        <v>1.583</v>
      </c>
      <c r="EE20" s="313">
        <v>1.5329999999999999</v>
      </c>
      <c r="EF20" s="313">
        <v>1.6579999999999999</v>
      </c>
      <c r="EG20" s="313">
        <v>1.4330000000000001</v>
      </c>
      <c r="EH20" s="313">
        <v>1.45</v>
      </c>
      <c r="EI20" s="313">
        <v>1.8380000000000001</v>
      </c>
      <c r="EJ20" s="313">
        <v>1.895</v>
      </c>
      <c r="EK20" s="313">
        <v>1.575</v>
      </c>
      <c r="EL20" s="313">
        <v>1.395</v>
      </c>
      <c r="EM20" s="313">
        <v>1.266</v>
      </c>
      <c r="EN20" s="313">
        <v>1.284</v>
      </c>
      <c r="EO20" s="313">
        <v>1.29</v>
      </c>
      <c r="EP20" s="313">
        <v>0.96799999999999997</v>
      </c>
      <c r="EQ20" s="313">
        <v>0.86499999999999999</v>
      </c>
      <c r="ER20" s="313">
        <v>0.84399999999999997</v>
      </c>
      <c r="ES20" s="313">
        <v>0.82799999999999996</v>
      </c>
      <c r="ET20" s="313">
        <v>0.79100000000000004</v>
      </c>
      <c r="EU20" s="313">
        <v>1.069</v>
      </c>
      <c r="EV20" s="313">
        <v>1.413</v>
      </c>
      <c r="EW20" s="313">
        <v>1.04</v>
      </c>
      <c r="EX20" s="313">
        <v>1.2909999999999999</v>
      </c>
      <c r="EY20" s="313">
        <v>1.7400000000000002</v>
      </c>
      <c r="EZ20" s="313">
        <v>2.2000000000000002</v>
      </c>
      <c r="FA20" s="313">
        <v>2.25</v>
      </c>
      <c r="FB20" s="313">
        <v>2.36</v>
      </c>
      <c r="FC20" s="313">
        <v>2.4500000000000002</v>
      </c>
      <c r="FD20" s="313">
        <v>2.23</v>
      </c>
      <c r="FE20" s="313">
        <v>1.94</v>
      </c>
      <c r="FF20" s="313">
        <v>1.75</v>
      </c>
      <c r="FG20" s="313">
        <v>1.59</v>
      </c>
      <c r="FH20" s="313">
        <v>1.65</v>
      </c>
      <c r="FI20" s="313">
        <v>1.73</v>
      </c>
      <c r="FJ20" s="313">
        <v>1.72</v>
      </c>
      <c r="FK20" s="313">
        <v>1.31</v>
      </c>
      <c r="FL20" s="313">
        <v>1.1200000000000001</v>
      </c>
      <c r="FM20" s="313">
        <v>0.73</v>
      </c>
      <c r="FN20" s="313">
        <v>0.71</v>
      </c>
      <c r="FO20" s="313">
        <v>0.7</v>
      </c>
      <c r="FP20" s="313">
        <v>0.61299999999999999</v>
      </c>
      <c r="FQ20" s="313">
        <v>0.71</v>
      </c>
      <c r="FR20" s="313">
        <v>0.79</v>
      </c>
      <c r="FS20" s="313">
        <v>1.1200000000000001</v>
      </c>
      <c r="FT20" s="313">
        <v>1.34</v>
      </c>
      <c r="FU20" s="313">
        <v>1.51</v>
      </c>
      <c r="FV20" s="313">
        <v>1.43</v>
      </c>
      <c r="FW20" s="313">
        <v>1.29</v>
      </c>
      <c r="FX20" s="313">
        <v>1.1499999999999999</v>
      </c>
      <c r="FY20" s="313">
        <v>1.25</v>
      </c>
      <c r="FZ20" s="313">
        <v>1.46</v>
      </c>
      <c r="GA20" s="313">
        <v>1.5</v>
      </c>
      <c r="GB20" s="313">
        <v>1.3</v>
      </c>
      <c r="GC20" s="313">
        <v>1.1499999999999999</v>
      </c>
    </row>
    <row r="21" spans="1:185" x14ac:dyDescent="0.3">
      <c r="A21" s="217" t="s">
        <v>361</v>
      </c>
      <c r="B21" s="314" t="s">
        <v>64</v>
      </c>
      <c r="C21" s="315" t="s">
        <v>352</v>
      </c>
      <c r="D21" s="316" t="str">
        <f t="shared" si="0"/>
        <v>JPY &lt;=5 years</v>
      </c>
      <c r="E21" s="317">
        <v>0.45</v>
      </c>
      <c r="F21" s="317">
        <v>0.44999999999999996</v>
      </c>
      <c r="G21" s="317">
        <v>0.6</v>
      </c>
      <c r="H21" s="317">
        <v>0.77</v>
      </c>
      <c r="I21" s="317">
        <v>0.91</v>
      </c>
      <c r="J21" s="317">
        <v>1</v>
      </c>
      <c r="K21" s="317">
        <v>0.98</v>
      </c>
      <c r="L21" s="317">
        <v>1.02</v>
      </c>
      <c r="M21" s="317">
        <v>0.95</v>
      </c>
      <c r="N21" s="317">
        <v>0.79</v>
      </c>
      <c r="O21" s="317">
        <v>0.89</v>
      </c>
      <c r="P21" s="317">
        <v>0.93</v>
      </c>
      <c r="Q21" s="317">
        <v>0.93</v>
      </c>
      <c r="R21" s="317">
        <v>0.93</v>
      </c>
      <c r="S21" s="317">
        <v>0.93</v>
      </c>
      <c r="T21" s="317">
        <v>0.91</v>
      </c>
      <c r="U21" s="317">
        <v>0.95</v>
      </c>
      <c r="V21" s="317">
        <v>1.01</v>
      </c>
      <c r="W21" s="317">
        <v>1.18</v>
      </c>
      <c r="X21" s="317">
        <v>1.17</v>
      </c>
      <c r="Y21" s="317">
        <v>1</v>
      </c>
      <c r="Z21" s="317">
        <v>0.91</v>
      </c>
      <c r="AA21" s="317">
        <v>0.93</v>
      </c>
      <c r="AB21" s="317">
        <v>0.84</v>
      </c>
      <c r="AC21" s="317">
        <v>0.8</v>
      </c>
      <c r="AD21" s="317">
        <v>0.64</v>
      </c>
      <c r="AE21" s="317">
        <v>0.68</v>
      </c>
      <c r="AF21" s="317">
        <v>0.61</v>
      </c>
      <c r="AG21" s="317">
        <v>0.75</v>
      </c>
      <c r="AH21" s="317">
        <v>0.98</v>
      </c>
      <c r="AI21" s="317">
        <v>1.06</v>
      </c>
      <c r="AJ21" s="317">
        <v>0.93</v>
      </c>
      <c r="AK21" s="317">
        <v>0.84</v>
      </c>
      <c r="AL21" s="317">
        <v>0.9</v>
      </c>
      <c r="AM21" s="317">
        <v>0.84</v>
      </c>
      <c r="AN21" s="317">
        <v>0.7</v>
      </c>
      <c r="AO21" s="317">
        <v>0.63</v>
      </c>
      <c r="AP21" s="317">
        <v>0.47</v>
      </c>
      <c r="AQ21" s="317">
        <v>0.52</v>
      </c>
      <c r="AR21" s="317">
        <v>0.53</v>
      </c>
      <c r="AS21" s="317">
        <v>0.54</v>
      </c>
      <c r="AT21" s="317">
        <v>0.5</v>
      </c>
      <c r="AU21" s="317">
        <v>0.49</v>
      </c>
      <c r="AV21" s="317">
        <v>0.38</v>
      </c>
      <c r="AW21" s="317">
        <v>0.37</v>
      </c>
      <c r="AX21" s="317">
        <v>0.31</v>
      </c>
      <c r="AY21" s="317">
        <v>0.36</v>
      </c>
      <c r="AZ21" s="317">
        <v>0.36</v>
      </c>
      <c r="BA21" s="317">
        <v>0.24</v>
      </c>
      <c r="BB21" s="317">
        <v>0.25</v>
      </c>
      <c r="BC21" s="317">
        <v>0.25</v>
      </c>
      <c r="BD21" s="317">
        <v>0.23</v>
      </c>
      <c r="BE21" s="317">
        <v>0.23</v>
      </c>
      <c r="BF21" s="317">
        <v>0.22</v>
      </c>
      <c r="BG21" s="317">
        <v>0.19</v>
      </c>
      <c r="BH21" s="317">
        <v>0.17</v>
      </c>
      <c r="BI21" s="317">
        <v>0.15</v>
      </c>
      <c r="BJ21" s="317">
        <v>0.16</v>
      </c>
      <c r="BK21" s="317">
        <v>0.15</v>
      </c>
      <c r="BL21" s="317">
        <v>0.21</v>
      </c>
      <c r="BM21" s="317">
        <v>0.28000000000000003</v>
      </c>
      <c r="BN21" s="317">
        <v>0.27</v>
      </c>
      <c r="BO21" s="317">
        <v>0.35</v>
      </c>
      <c r="BP21" s="317">
        <v>0.3</v>
      </c>
      <c r="BQ21" s="317">
        <v>0.28000000000000003</v>
      </c>
      <c r="BR21" s="317">
        <v>0.24</v>
      </c>
      <c r="BS21" s="317">
        <v>0.23</v>
      </c>
      <c r="BT21" s="317">
        <v>0.22</v>
      </c>
      <c r="BU21" s="317">
        <v>0.1920115</v>
      </c>
      <c r="BV21" s="317">
        <v>0.18014216336200031</v>
      </c>
      <c r="BW21" s="317">
        <v>0.2</v>
      </c>
      <c r="BX21" s="317">
        <v>0.188</v>
      </c>
      <c r="BY21" s="317">
        <v>0.2</v>
      </c>
      <c r="BZ21" s="317">
        <v>0.2</v>
      </c>
      <c r="CA21" s="317">
        <v>0.17</v>
      </c>
      <c r="CB21" s="317">
        <v>0.16</v>
      </c>
      <c r="CC21" s="317">
        <v>0.16</v>
      </c>
      <c r="CD21" s="317">
        <v>0.11</v>
      </c>
      <c r="CE21" s="317">
        <v>0.1</v>
      </c>
      <c r="CF21" s="317">
        <v>0.1</v>
      </c>
      <c r="CG21" s="317">
        <v>0.1</v>
      </c>
      <c r="CH21" s="317">
        <v>0.1</v>
      </c>
      <c r="CI21" s="317">
        <v>0.1</v>
      </c>
      <c r="CJ21" s="317">
        <v>0.1</v>
      </c>
      <c r="CK21" s="317">
        <v>0.1</v>
      </c>
      <c r="CL21" s="317">
        <v>0.08</v>
      </c>
      <c r="CM21" s="317">
        <v>0.05</v>
      </c>
      <c r="CN21" s="317">
        <v>0.04</v>
      </c>
      <c r="CO21" s="317">
        <v>0.13</v>
      </c>
      <c r="CP21" s="317">
        <v>0.18183592132505175</v>
      </c>
      <c r="CQ21" s="317">
        <v>0.16</v>
      </c>
      <c r="CR21" s="317">
        <v>0.16</v>
      </c>
      <c r="CS21" s="317">
        <v>0.15</v>
      </c>
      <c r="CT21" s="317">
        <v>0.13</v>
      </c>
      <c r="CU21" s="317">
        <v>0.12</v>
      </c>
      <c r="CV21" s="317">
        <v>0.12</v>
      </c>
      <c r="CW21" s="317">
        <v>0.12</v>
      </c>
      <c r="CX21" s="317">
        <v>0.12</v>
      </c>
      <c r="CY21" s="317">
        <v>0.1</v>
      </c>
      <c r="CZ21" s="317">
        <v>0.1</v>
      </c>
      <c r="DA21" s="317">
        <v>0.1</v>
      </c>
      <c r="DB21" s="317">
        <v>0.1</v>
      </c>
      <c r="DC21" s="317">
        <v>0.1</v>
      </c>
      <c r="DD21" s="317">
        <v>8.3653409090909112E-2</v>
      </c>
      <c r="DE21" s="317">
        <v>8.9022774327122148E-2</v>
      </c>
      <c r="DF21" s="317">
        <v>8.3260257405637833E-2</v>
      </c>
      <c r="DG21" s="317">
        <v>5.5002997002996996E-2</v>
      </c>
      <c r="DH21" s="317">
        <v>3.2507326007326004E-2</v>
      </c>
      <c r="DI21" s="317">
        <v>-1.557875457875458E-3</v>
      </c>
      <c r="DJ21" s="317">
        <v>-1.4248148148148154E-2</v>
      </c>
      <c r="DK21" s="317">
        <v>4.5151267056530213E-2</v>
      </c>
      <c r="DL21" s="317">
        <v>2.634254135558484E-2</v>
      </c>
      <c r="DM21" s="317">
        <v>1.3558488612836444E-2</v>
      </c>
      <c r="DN21" s="317">
        <v>3.7489935587761655E-3</v>
      </c>
      <c r="DO21" s="317">
        <v>1.1270256916996046E-2</v>
      </c>
      <c r="DP21" s="317">
        <v>2.554281949934124E-2</v>
      </c>
      <c r="DQ21" s="317">
        <v>1.1745686680469289E-2</v>
      </c>
      <c r="DR21" s="317">
        <v>2.0035703808015021E-2</v>
      </c>
      <c r="DS21" s="317">
        <v>1.6512297226582942E-2</v>
      </c>
      <c r="DT21" s="317">
        <v>4.3441295546558702E-3</v>
      </c>
      <c r="DU21" s="317">
        <v>-8.4832868190011044E-3</v>
      </c>
      <c r="DV21" s="317">
        <v>-1.1057017543859649E-2</v>
      </c>
      <c r="DW21" s="317">
        <v>-0.19868333333333332</v>
      </c>
      <c r="DX21" s="317">
        <v>-0.21313655028546333</v>
      </c>
      <c r="DY21" s="317">
        <v>-0.25178315217391306</v>
      </c>
      <c r="DZ21" s="317">
        <v>-0.24177688787185356</v>
      </c>
      <c r="EA21" s="317">
        <v>-0.26872010869565222</v>
      </c>
      <c r="EB21" s="317">
        <v>-0.34087119565217394</v>
      </c>
      <c r="EC21" s="317">
        <v>-0.19072406126482211</v>
      </c>
      <c r="ED21" s="317">
        <v>-0.22133248029144764</v>
      </c>
      <c r="EE21" s="317">
        <v>-0.24521318681318688</v>
      </c>
      <c r="EF21" s="317">
        <v>-0.17282335164835166</v>
      </c>
      <c r="EG21" s="317">
        <v>-0.15</v>
      </c>
      <c r="EH21" s="317">
        <v>-0.17461596298438406</v>
      </c>
      <c r="EI21" s="317">
        <v>-0.16261950549450549</v>
      </c>
      <c r="EJ21" s="317">
        <v>-0.19226287571124526</v>
      </c>
      <c r="EK21" s="317">
        <v>-0.18360217391304348</v>
      </c>
      <c r="EL21" s="317">
        <v>-0.1483665760869565</v>
      </c>
      <c r="EM21" s="317">
        <v>-0.10165365612648224</v>
      </c>
      <c r="EN21" s="317">
        <v>-8.049809782608694E-2</v>
      </c>
      <c r="EO21" s="317">
        <v>-0.10638166996047432</v>
      </c>
      <c r="EP21" s="317">
        <v>-0.13926828416149067</v>
      </c>
      <c r="EQ21" s="317">
        <v>-0.1163262689691261</v>
      </c>
      <c r="ER21" s="317">
        <v>-0.14675576923076922</v>
      </c>
      <c r="ES21" s="317">
        <v>-0.11882299843014128</v>
      </c>
      <c r="ET21" s="317">
        <v>-0.10223508771929823</v>
      </c>
      <c r="EU21" s="317">
        <v>-0.11627251461988304</v>
      </c>
      <c r="EV21" s="317">
        <v>-0.13440127674258107</v>
      </c>
      <c r="EW21" s="317">
        <v>-0.12</v>
      </c>
      <c r="EX21" s="317">
        <v>-0.12790502070393373</v>
      </c>
      <c r="EY21" s="317">
        <v>-0.12352639751552796</v>
      </c>
      <c r="EZ21" s="317">
        <v>-0.12</v>
      </c>
      <c r="FA21" s="317">
        <v>-0.1</v>
      </c>
      <c r="FB21" s="317">
        <v>-0.09</v>
      </c>
      <c r="FC21" s="317">
        <v>-0.1</v>
      </c>
      <c r="FD21" s="317">
        <v>-0.12</v>
      </c>
      <c r="FE21" s="317">
        <v>-0.14000000000000001</v>
      </c>
      <c r="FF21" s="317">
        <v>-0.16</v>
      </c>
      <c r="FG21" s="317">
        <v>-0.17</v>
      </c>
      <c r="FH21" s="317">
        <v>-0.17</v>
      </c>
      <c r="FI21" s="317">
        <v>-0.16</v>
      </c>
      <c r="FJ21" s="317">
        <v>-0.17</v>
      </c>
      <c r="FK21" s="317">
        <v>-0.22</v>
      </c>
      <c r="FL21" s="317">
        <v>-0.21</v>
      </c>
      <c r="FM21" s="317">
        <v>-0.28999999999999998</v>
      </c>
      <c r="FN21" s="317">
        <v>-0.32</v>
      </c>
      <c r="FO21" s="317">
        <v>-0.28999999999999998</v>
      </c>
      <c r="FP21" s="317">
        <v>-0.21</v>
      </c>
      <c r="FQ21" s="317">
        <v>-0.13</v>
      </c>
      <c r="FR21" s="317">
        <v>-0.13</v>
      </c>
      <c r="FS21" s="317">
        <v>-0.18</v>
      </c>
      <c r="FT21" s="317">
        <v>-0.21</v>
      </c>
      <c r="FU21" s="317">
        <v>-0.15</v>
      </c>
      <c r="FV21" s="317">
        <v>-0.17</v>
      </c>
      <c r="FW21" s="317">
        <v>-0.15</v>
      </c>
      <c r="FX21" s="317">
        <v>-0.15</v>
      </c>
      <c r="FY21" s="317">
        <v>-0.12</v>
      </c>
      <c r="FZ21" s="317">
        <v>-0.13</v>
      </c>
      <c r="GA21" s="317">
        <v>-0.13</v>
      </c>
      <c r="GB21" s="317">
        <v>-0.14000000000000001</v>
      </c>
      <c r="GC21" s="317">
        <v>-0.13</v>
      </c>
    </row>
    <row r="22" spans="1:185" x14ac:dyDescent="0.3">
      <c r="A22" s="217" t="s">
        <v>90</v>
      </c>
      <c r="B22" s="318"/>
      <c r="C22" s="319" t="s">
        <v>354</v>
      </c>
      <c r="D22" s="320" t="str">
        <f t="shared" si="0"/>
        <v>JPY &gt;5 - 8.5 years</v>
      </c>
      <c r="E22" s="321">
        <v>0.85</v>
      </c>
      <c r="F22" s="321">
        <v>0.85000000000000009</v>
      </c>
      <c r="G22" s="321">
        <v>1.01</v>
      </c>
      <c r="H22" s="321">
        <v>1.17</v>
      </c>
      <c r="I22" s="321">
        <v>1.36</v>
      </c>
      <c r="J22" s="321">
        <v>1.4</v>
      </c>
      <c r="K22" s="321">
        <v>1.34</v>
      </c>
      <c r="L22" s="321">
        <v>1.41</v>
      </c>
      <c r="M22" s="321">
        <v>1.32</v>
      </c>
      <c r="N22" s="321">
        <v>1.1299999999999999</v>
      </c>
      <c r="O22" s="321">
        <v>1.23</v>
      </c>
      <c r="P22" s="321">
        <v>1.22</v>
      </c>
      <c r="Q22" s="321">
        <v>1.21</v>
      </c>
      <c r="R22" s="321">
        <v>1.24</v>
      </c>
      <c r="S22" s="321">
        <v>1.23</v>
      </c>
      <c r="T22" s="321">
        <v>1.17</v>
      </c>
      <c r="U22" s="321">
        <v>1.22</v>
      </c>
      <c r="V22" s="321">
        <v>1.26</v>
      </c>
      <c r="W22" s="321">
        <v>1.49</v>
      </c>
      <c r="X22" s="321">
        <v>1.48</v>
      </c>
      <c r="Y22" s="321">
        <v>1.24</v>
      </c>
      <c r="Z22" s="321">
        <v>1.1599999999999999</v>
      </c>
      <c r="AA22" s="321">
        <v>1.18</v>
      </c>
      <c r="AB22" s="321">
        <v>1.07</v>
      </c>
      <c r="AC22" s="321">
        <v>1.04</v>
      </c>
      <c r="AD22" s="321">
        <v>0.89</v>
      </c>
      <c r="AE22" s="321">
        <v>0.93</v>
      </c>
      <c r="AF22" s="321">
        <v>0.77</v>
      </c>
      <c r="AG22" s="321">
        <v>0.92</v>
      </c>
      <c r="AH22" s="321">
        <v>1.24</v>
      </c>
      <c r="AI22" s="321">
        <v>1.35</v>
      </c>
      <c r="AJ22" s="321">
        <v>1.17</v>
      </c>
      <c r="AK22" s="321">
        <v>1.03</v>
      </c>
      <c r="AL22" s="321">
        <v>1.07</v>
      </c>
      <c r="AM22" s="321">
        <v>1.04</v>
      </c>
      <c r="AN22" s="321">
        <v>0.91</v>
      </c>
      <c r="AO22" s="321">
        <v>0.82</v>
      </c>
      <c r="AP22" s="321">
        <v>0.71</v>
      </c>
      <c r="AQ22" s="321">
        <v>0.75</v>
      </c>
      <c r="AR22" s="321">
        <v>0.76</v>
      </c>
      <c r="AS22" s="321">
        <v>0.84</v>
      </c>
      <c r="AT22" s="321">
        <v>0.83</v>
      </c>
      <c r="AU22" s="321">
        <v>0.81</v>
      </c>
      <c r="AV22" s="321">
        <v>0.69</v>
      </c>
      <c r="AW22" s="321">
        <v>0.69</v>
      </c>
      <c r="AX22" s="321">
        <v>0.6</v>
      </c>
      <c r="AY22" s="321">
        <v>0.63</v>
      </c>
      <c r="AZ22" s="321">
        <v>0.64</v>
      </c>
      <c r="BA22" s="321">
        <v>0.49</v>
      </c>
      <c r="BB22" s="321">
        <v>0.52</v>
      </c>
      <c r="BC22" s="321">
        <v>0.53</v>
      </c>
      <c r="BD22" s="321">
        <v>0.52</v>
      </c>
      <c r="BE22" s="321">
        <v>0.52</v>
      </c>
      <c r="BF22" s="321">
        <v>0.46</v>
      </c>
      <c r="BG22" s="321">
        <v>0.4</v>
      </c>
      <c r="BH22" s="321">
        <v>0.36</v>
      </c>
      <c r="BI22" s="321">
        <v>0.32</v>
      </c>
      <c r="BJ22" s="321">
        <v>0.32</v>
      </c>
      <c r="BK22" s="321">
        <v>0.26</v>
      </c>
      <c r="BL22" s="321">
        <v>0.38</v>
      </c>
      <c r="BM22" s="321">
        <v>0.48</v>
      </c>
      <c r="BN22" s="321">
        <v>0.49</v>
      </c>
      <c r="BO22" s="321">
        <v>0.57999999999999996</v>
      </c>
      <c r="BP22" s="321">
        <v>0.52</v>
      </c>
      <c r="BQ22" s="321">
        <v>0.52</v>
      </c>
      <c r="BR22" s="321">
        <v>0.44</v>
      </c>
      <c r="BS22" s="321">
        <v>0.42</v>
      </c>
      <c r="BT22" s="321">
        <v>0.41</v>
      </c>
      <c r="BU22" s="321">
        <v>0.35136223999999999</v>
      </c>
      <c r="BV22" s="321">
        <v>0.35286679407548976</v>
      </c>
      <c r="BW22" s="321">
        <v>0.37</v>
      </c>
      <c r="BX22" s="321">
        <v>0.36</v>
      </c>
      <c r="BY22" s="321">
        <v>0.36</v>
      </c>
      <c r="BZ22" s="321">
        <v>0.35</v>
      </c>
      <c r="CA22" s="321">
        <v>0.33</v>
      </c>
      <c r="CB22" s="321">
        <v>0.33</v>
      </c>
      <c r="CC22" s="321">
        <v>0.3</v>
      </c>
      <c r="CD22" s="321">
        <v>0.25</v>
      </c>
      <c r="CE22" s="321">
        <v>0.22</v>
      </c>
      <c r="CF22" s="321">
        <v>0.19</v>
      </c>
      <c r="CG22" s="321">
        <v>0.22</v>
      </c>
      <c r="CH22" s="321">
        <v>0.21</v>
      </c>
      <c r="CI22" s="321">
        <v>0.2</v>
      </c>
      <c r="CJ22" s="321">
        <v>0.2</v>
      </c>
      <c r="CK22" s="321">
        <v>0.18</v>
      </c>
      <c r="CL22" s="321">
        <v>0.17</v>
      </c>
      <c r="CM22" s="321">
        <v>0.14000000000000001</v>
      </c>
      <c r="CN22" s="321">
        <v>0.11</v>
      </c>
      <c r="CO22" s="321">
        <v>0.21</v>
      </c>
      <c r="CP22" s="321">
        <v>0.3489190821256038</v>
      </c>
      <c r="CQ22" s="321">
        <v>0.32</v>
      </c>
      <c r="CR22" s="321">
        <v>0.3</v>
      </c>
      <c r="CS22" s="321">
        <v>0.28000000000000003</v>
      </c>
      <c r="CT22" s="321">
        <v>0.25</v>
      </c>
      <c r="CU22" s="321">
        <v>0.21</v>
      </c>
      <c r="CV22" s="321">
        <v>0.2</v>
      </c>
      <c r="CW22" s="321">
        <v>0.21</v>
      </c>
      <c r="CX22" s="321">
        <v>0.21</v>
      </c>
      <c r="CY22" s="321">
        <v>0.18</v>
      </c>
      <c r="CZ22" s="321">
        <v>0.19</v>
      </c>
      <c r="DA22" s="321">
        <v>0.18</v>
      </c>
      <c r="DB22" s="321">
        <v>0.19</v>
      </c>
      <c r="DC22" s="321">
        <v>0.18</v>
      </c>
      <c r="DD22" s="321">
        <v>0.15232855731225298</v>
      </c>
      <c r="DE22" s="321">
        <v>0.15165993788819873</v>
      </c>
      <c r="DF22" s="321">
        <v>0.16481217451027233</v>
      </c>
      <c r="DG22" s="321">
        <v>0.13315134865134864</v>
      </c>
      <c r="DH22" s="321">
        <v>0.12499328449328449</v>
      </c>
      <c r="DI22" s="321">
        <v>5.8191784406070118E-2</v>
      </c>
      <c r="DJ22" s="321">
        <v>2.1952862926547138E-2</v>
      </c>
      <c r="DK22" s="321">
        <v>0.10402920763447081</v>
      </c>
      <c r="DL22" s="321">
        <v>0.10136988826391002</v>
      </c>
      <c r="DM22" s="321">
        <v>7.9035973084886121E-2</v>
      </c>
      <c r="DN22" s="321">
        <v>0.10270923913043478</v>
      </c>
      <c r="DO22" s="321">
        <v>0.11515019762845852</v>
      </c>
      <c r="DP22" s="321">
        <v>0.10914204545454544</v>
      </c>
      <c r="DQ22" s="321">
        <v>8.8390786749482406E-2</v>
      </c>
      <c r="DR22" s="321">
        <v>6.8612847964392612E-2</v>
      </c>
      <c r="DS22" s="321">
        <v>5.2309262166405031E-2</v>
      </c>
      <c r="DT22" s="321">
        <v>4.0857432041642563E-2</v>
      </c>
      <c r="DU22" s="321">
        <v>3.844421768707483E-2</v>
      </c>
      <c r="DV22" s="321">
        <v>1.1093859649122809E-2</v>
      </c>
      <c r="DW22" s="321">
        <v>-0.17239777777777776</v>
      </c>
      <c r="DX22" s="321">
        <v>-0.19993463438735173</v>
      </c>
      <c r="DY22" s="321">
        <v>-0.22815869565217389</v>
      </c>
      <c r="DZ22" s="321">
        <v>-0.23359153318077808</v>
      </c>
      <c r="EA22" s="321">
        <v>-0.26334115612648212</v>
      </c>
      <c r="EB22" s="321">
        <v>-0.3422660326086957</v>
      </c>
      <c r="EC22" s="321">
        <v>-0.16990736166007905</v>
      </c>
      <c r="ED22" s="321">
        <v>-0.19094751851409461</v>
      </c>
      <c r="EE22" s="321">
        <v>-0.20544615384615383</v>
      </c>
      <c r="EF22" s="321">
        <v>-0.13169752747252747</v>
      </c>
      <c r="EG22" s="321">
        <v>-0.08</v>
      </c>
      <c r="EH22" s="321">
        <v>-0.10918157894736842</v>
      </c>
      <c r="EI22" s="321">
        <v>-9.0781111111111118E-2</v>
      </c>
      <c r="EJ22" s="321">
        <v>-0.12781608476064996</v>
      </c>
      <c r="EK22" s="321">
        <v>-0.14535706521739133</v>
      </c>
      <c r="EL22" s="321">
        <v>-0.11866249999999998</v>
      </c>
      <c r="EM22" s="321">
        <v>-8.0054594861660069E-2</v>
      </c>
      <c r="EN22" s="321">
        <v>-4.9382065217391295E-2</v>
      </c>
      <c r="EO22" s="321">
        <v>-8.552939723320159E-2</v>
      </c>
      <c r="EP22" s="321">
        <v>-0.1141039924749164</v>
      </c>
      <c r="EQ22" s="321">
        <v>-7.9510727367870196E-2</v>
      </c>
      <c r="ER22" s="321">
        <v>-0.10919340659340662</v>
      </c>
      <c r="ES22" s="321">
        <v>-0.10165713122855979</v>
      </c>
      <c r="ET22" s="321">
        <v>-7.9974853801169588E-2</v>
      </c>
      <c r="EU22" s="321">
        <v>-9.2667251461988329E-2</v>
      </c>
      <c r="EV22" s="321">
        <v>-0.10924920634920636</v>
      </c>
      <c r="EW22" s="321">
        <v>-9.9999999999999978E-2</v>
      </c>
      <c r="EX22" s="321">
        <v>-0.10218478260869567</v>
      </c>
      <c r="EY22" s="321">
        <v>-0.10296169772256725</v>
      </c>
      <c r="EZ22" s="321">
        <v>-0.1</v>
      </c>
      <c r="FA22" s="321">
        <v>-7.0000000000000007E-2</v>
      </c>
      <c r="FB22" s="321">
        <v>-0.06</v>
      </c>
      <c r="FC22" s="321">
        <v>-0.06</v>
      </c>
      <c r="FD22" s="321">
        <v>-0.09</v>
      </c>
      <c r="FE22" s="321">
        <v>-0.13</v>
      </c>
      <c r="FF22" s="321">
        <v>-0.16</v>
      </c>
      <c r="FG22" s="321">
        <v>-0.17</v>
      </c>
      <c r="FH22" s="321">
        <v>-0.17</v>
      </c>
      <c r="FI22" s="321">
        <v>-0.16</v>
      </c>
      <c r="FJ22" s="321">
        <v>-0.17</v>
      </c>
      <c r="FK22" s="321">
        <v>-0.24</v>
      </c>
      <c r="FL22" s="321">
        <v>-0.24</v>
      </c>
      <c r="FM22" s="321">
        <v>-0.32</v>
      </c>
      <c r="FN22" s="321">
        <v>-0.34</v>
      </c>
      <c r="FO22" s="321">
        <v>-0.31</v>
      </c>
      <c r="FP22" s="321">
        <v>-0.21</v>
      </c>
      <c r="FQ22" s="321">
        <v>-0.13</v>
      </c>
      <c r="FR22" s="321">
        <v>-0.13</v>
      </c>
      <c r="FS22" s="321">
        <v>-0.18</v>
      </c>
      <c r="FT22" s="321">
        <v>-0.18</v>
      </c>
      <c r="FU22" s="321">
        <v>-0.13</v>
      </c>
      <c r="FV22" s="321">
        <v>-0.14000000000000001</v>
      </c>
      <c r="FW22" s="321">
        <v>-0.11</v>
      </c>
      <c r="FX22" s="321">
        <v>-0.11</v>
      </c>
      <c r="FY22" s="321">
        <v>-0.09</v>
      </c>
      <c r="FZ22" s="321">
        <v>-0.11</v>
      </c>
      <c r="GA22" s="321">
        <v>-0.11</v>
      </c>
      <c r="GB22" s="321">
        <v>-0.11</v>
      </c>
      <c r="GC22" s="321">
        <v>-0.12</v>
      </c>
    </row>
    <row r="23" spans="1:185" x14ac:dyDescent="0.3">
      <c r="A23" s="217" t="s">
        <v>89</v>
      </c>
      <c r="B23" s="322"/>
      <c r="C23" s="323" t="s">
        <v>355</v>
      </c>
      <c r="D23" s="324" t="str">
        <f t="shared" si="0"/>
        <v>JPY &gt;8.5 years</v>
      </c>
      <c r="E23" s="325">
        <v>1.21</v>
      </c>
      <c r="F23" s="325">
        <v>1.21</v>
      </c>
      <c r="G23" s="325">
        <v>1.33</v>
      </c>
      <c r="H23" s="325">
        <v>1.47</v>
      </c>
      <c r="I23" s="325">
        <v>1.68</v>
      </c>
      <c r="J23" s="325">
        <v>1.69</v>
      </c>
      <c r="K23" s="325">
        <v>1.62</v>
      </c>
      <c r="L23" s="325">
        <v>1.69</v>
      </c>
      <c r="M23" s="325">
        <v>1.58</v>
      </c>
      <c r="N23" s="325">
        <v>1.39</v>
      </c>
      <c r="O23" s="325">
        <v>1.47</v>
      </c>
      <c r="P23" s="325">
        <v>1.43</v>
      </c>
      <c r="Q23" s="325">
        <v>1.39</v>
      </c>
      <c r="R23" s="325">
        <v>1.45</v>
      </c>
      <c r="S23" s="325">
        <v>1.44</v>
      </c>
      <c r="T23" s="325">
        <v>1.35</v>
      </c>
      <c r="U23" s="325">
        <v>1.42</v>
      </c>
      <c r="V23" s="325">
        <v>1.44</v>
      </c>
      <c r="W23" s="325">
        <v>1.68</v>
      </c>
      <c r="X23" s="325">
        <v>1.67</v>
      </c>
      <c r="Y23" s="325">
        <v>1.39</v>
      </c>
      <c r="Z23" s="325">
        <v>1.31</v>
      </c>
      <c r="AA23" s="325">
        <v>1.34</v>
      </c>
      <c r="AB23" s="325">
        <v>1.2</v>
      </c>
      <c r="AC23" s="325">
        <v>1.19</v>
      </c>
      <c r="AD23" s="325">
        <v>1.06</v>
      </c>
      <c r="AE23" s="325">
        <v>1.1000000000000001</v>
      </c>
      <c r="AF23" s="325">
        <v>0.89</v>
      </c>
      <c r="AG23" s="325">
        <v>1.03</v>
      </c>
      <c r="AH23" s="325">
        <v>1.39</v>
      </c>
      <c r="AI23" s="325">
        <v>1.49</v>
      </c>
      <c r="AJ23" s="325">
        <v>1.3</v>
      </c>
      <c r="AK23" s="325">
        <v>1.1000000000000001</v>
      </c>
      <c r="AL23" s="325">
        <v>1.1499999999999999</v>
      </c>
      <c r="AM23" s="325">
        <v>1.1399999999999999</v>
      </c>
      <c r="AN23" s="325">
        <v>1.01</v>
      </c>
      <c r="AO23" s="325">
        <v>0.88</v>
      </c>
      <c r="AP23" s="325">
        <v>0.83</v>
      </c>
      <c r="AQ23" s="325">
        <v>0.86</v>
      </c>
      <c r="AR23" s="325">
        <v>0.89</v>
      </c>
      <c r="AS23" s="325">
        <v>1.06</v>
      </c>
      <c r="AT23" s="325">
        <v>1.0900000000000001</v>
      </c>
      <c r="AU23" s="325">
        <v>1.08</v>
      </c>
      <c r="AV23" s="325">
        <v>0.93</v>
      </c>
      <c r="AW23" s="325">
        <v>0.96</v>
      </c>
      <c r="AX23" s="325">
        <v>0.87</v>
      </c>
      <c r="AY23" s="325">
        <v>0.9</v>
      </c>
      <c r="AZ23" s="325">
        <v>0.93</v>
      </c>
      <c r="BA23" s="325">
        <v>0.78</v>
      </c>
      <c r="BB23" s="325">
        <v>0.85</v>
      </c>
      <c r="BC23" s="325">
        <v>0.85</v>
      </c>
      <c r="BD23" s="325">
        <v>0.83</v>
      </c>
      <c r="BE23" s="325">
        <v>0.85</v>
      </c>
      <c r="BF23" s="325">
        <v>0.75</v>
      </c>
      <c r="BG23" s="325">
        <v>0.67</v>
      </c>
      <c r="BH23" s="325">
        <v>0.6</v>
      </c>
      <c r="BI23" s="325">
        <v>0.53</v>
      </c>
      <c r="BJ23" s="325">
        <v>0.56000000000000005</v>
      </c>
      <c r="BK23" s="325">
        <v>0.43</v>
      </c>
      <c r="BL23" s="325">
        <v>0.61</v>
      </c>
      <c r="BM23" s="325">
        <v>0.77</v>
      </c>
      <c r="BN23" s="325">
        <v>0.78</v>
      </c>
      <c r="BO23" s="325">
        <v>0.87</v>
      </c>
      <c r="BP23" s="325">
        <v>0.8</v>
      </c>
      <c r="BQ23" s="325">
        <v>0.82</v>
      </c>
      <c r="BR23" s="325">
        <v>0.7</v>
      </c>
      <c r="BS23" s="325">
        <v>0.67</v>
      </c>
      <c r="BT23" s="325">
        <v>0.66</v>
      </c>
      <c r="BU23" s="325">
        <v>0.58138201</v>
      </c>
      <c r="BV23" s="325">
        <v>0.56135523371555973</v>
      </c>
      <c r="BW23" s="325">
        <v>0.57999999999999996</v>
      </c>
      <c r="BX23" s="325">
        <v>0.56999999999999995</v>
      </c>
      <c r="BY23" s="325">
        <v>0.59</v>
      </c>
      <c r="BZ23" s="325">
        <v>0.56000000000000005</v>
      </c>
      <c r="CA23" s="325">
        <v>0.56000000000000005</v>
      </c>
      <c r="CB23" s="325">
        <v>0.59</v>
      </c>
      <c r="CC23" s="325">
        <v>0.55000000000000004</v>
      </c>
      <c r="CD23" s="325">
        <v>0.49</v>
      </c>
      <c r="CE23" s="325">
        <v>0.44</v>
      </c>
      <c r="CF23" s="325">
        <v>0.39</v>
      </c>
      <c r="CG23" s="325">
        <v>0.44</v>
      </c>
      <c r="CH23" s="325">
        <v>0.43</v>
      </c>
      <c r="CI23" s="325">
        <v>0.41</v>
      </c>
      <c r="CJ23" s="325">
        <v>0.39</v>
      </c>
      <c r="CK23" s="325">
        <v>0.38</v>
      </c>
      <c r="CL23" s="325">
        <v>0.4</v>
      </c>
      <c r="CM23" s="325">
        <v>0.39</v>
      </c>
      <c r="CN23" s="325">
        <v>0.28000000000000003</v>
      </c>
      <c r="CO23" s="325">
        <v>0.36</v>
      </c>
      <c r="CP23" s="325">
        <v>0.55526656314699796</v>
      </c>
      <c r="CQ23" s="325">
        <v>0.57999999999999996</v>
      </c>
      <c r="CR23" s="325">
        <v>0.55000000000000004</v>
      </c>
      <c r="CS23" s="325">
        <v>0.49</v>
      </c>
      <c r="CT23" s="325">
        <v>0.45</v>
      </c>
      <c r="CU23" s="325">
        <v>0.37</v>
      </c>
      <c r="CV23" s="325">
        <v>0.36</v>
      </c>
      <c r="CW23" s="325">
        <v>0.41</v>
      </c>
      <c r="CX23" s="325">
        <v>0.4</v>
      </c>
      <c r="CY23" s="325">
        <v>0.34</v>
      </c>
      <c r="CZ23" s="325">
        <v>0.34</v>
      </c>
      <c r="DA23" s="325">
        <v>0.35</v>
      </c>
      <c r="DB23" s="325">
        <v>0.34</v>
      </c>
      <c r="DC23" s="325">
        <v>0.31</v>
      </c>
      <c r="DD23" s="325">
        <v>0.27646047430830029</v>
      </c>
      <c r="DE23" s="325">
        <v>0.26541019668737065</v>
      </c>
      <c r="DF23" s="325">
        <v>0.27838281175346391</v>
      </c>
      <c r="DG23" s="325">
        <v>0.23676198801198797</v>
      </c>
      <c r="DH23" s="325">
        <v>0.23609890109890108</v>
      </c>
      <c r="DI23" s="325">
        <v>0.1323240246525961</v>
      </c>
      <c r="DJ23" s="325">
        <v>6.9155263157894734E-2</v>
      </c>
      <c r="DK23" s="325">
        <v>0.15874005847953215</v>
      </c>
      <c r="DL23" s="325">
        <v>0.14347908432147563</v>
      </c>
      <c r="DM23" s="325">
        <v>0.11956366459627328</v>
      </c>
      <c r="DN23" s="325">
        <v>0.19506038647342999</v>
      </c>
      <c r="DO23" s="325">
        <v>0.21995034584980236</v>
      </c>
      <c r="DP23" s="325">
        <v>0.19822949604743084</v>
      </c>
      <c r="DQ23" s="325">
        <v>0.15522489648033125</v>
      </c>
      <c r="DR23" s="325">
        <v>0.11579962028817865</v>
      </c>
      <c r="DS23" s="325">
        <v>9.2837519623233902E-2</v>
      </c>
      <c r="DT23" s="325">
        <v>9.4275592828224411E-2</v>
      </c>
      <c r="DU23" s="325">
        <v>7.9414599686028264E-2</v>
      </c>
      <c r="DV23" s="325">
        <v>3.0184502923976606E-2</v>
      </c>
      <c r="DW23" s="325">
        <v>-0.15046638888888886</v>
      </c>
      <c r="DX23" s="325">
        <v>-0.19884141414141415</v>
      </c>
      <c r="DY23" s="325">
        <v>-0.21938804347826085</v>
      </c>
      <c r="DZ23" s="325">
        <v>-0.22767334096109842</v>
      </c>
      <c r="EA23" s="325">
        <v>-0.2763352272727273</v>
      </c>
      <c r="EB23" s="325">
        <v>-0.36958206521739129</v>
      </c>
      <c r="EC23" s="325">
        <v>-0.19225469367588932</v>
      </c>
      <c r="ED23" s="325">
        <v>-0.18727127030578117</v>
      </c>
      <c r="EE23" s="325">
        <v>-0.19475274725274733</v>
      </c>
      <c r="EF23" s="325">
        <v>-0.11028846153846154</v>
      </c>
      <c r="EG23" s="325">
        <v>-0.04</v>
      </c>
      <c r="EH23" s="325">
        <v>-4.5349913244650084E-2</v>
      </c>
      <c r="EI23" s="325">
        <v>-1.6028021978021979E-2</v>
      </c>
      <c r="EJ23" s="325">
        <v>-6.2406224210572028E-2</v>
      </c>
      <c r="EK23" s="325">
        <v>-0.10203206521739132</v>
      </c>
      <c r="EL23" s="325">
        <v>-7.7184239130434776E-2</v>
      </c>
      <c r="EM23" s="325">
        <v>-5.4662549407114631E-2</v>
      </c>
      <c r="EN23" s="325">
        <v>-9.3603260869565223E-3</v>
      </c>
      <c r="EO23" s="325">
        <v>-5.1795454545454554E-2</v>
      </c>
      <c r="EP23" s="325">
        <v>-8.3638354037267076E-2</v>
      </c>
      <c r="EQ23" s="325">
        <v>-3.5156724228152803E-2</v>
      </c>
      <c r="ER23" s="325">
        <v>-7.1357967032967026E-2</v>
      </c>
      <c r="ES23" s="325">
        <v>-6.7229530786673639E-2</v>
      </c>
      <c r="ET23" s="325">
        <v>-2.5572514619883045E-2</v>
      </c>
      <c r="EU23" s="325">
        <v>-3.7124269005847955E-2</v>
      </c>
      <c r="EV23" s="325">
        <v>-6.5820680929376582E-2</v>
      </c>
      <c r="EW23" s="325">
        <v>-6.0000000000000053E-2</v>
      </c>
      <c r="EX23" s="325">
        <v>-4.9667184265010343E-2</v>
      </c>
      <c r="EY23" s="325">
        <v>-5.3867494824016537E-2</v>
      </c>
      <c r="EZ23" s="325">
        <v>-0.05</v>
      </c>
      <c r="FA23" s="325">
        <v>-0.01</v>
      </c>
      <c r="FB23" s="325">
        <v>0</v>
      </c>
      <c r="FC23" s="325">
        <v>0</v>
      </c>
      <c r="FD23" s="325">
        <v>-0.04</v>
      </c>
      <c r="FE23" s="325">
        <v>-0.11</v>
      </c>
      <c r="FF23" s="325">
        <v>-0.15</v>
      </c>
      <c r="FG23" s="325">
        <v>-0.17</v>
      </c>
      <c r="FH23" s="325">
        <v>-0.17</v>
      </c>
      <c r="FI23" s="325">
        <v>-0.16</v>
      </c>
      <c r="FJ23" s="325">
        <v>-0.17</v>
      </c>
      <c r="FK23" s="325">
        <v>-0.24</v>
      </c>
      <c r="FL23" s="325">
        <v>-0.24</v>
      </c>
      <c r="FM23" s="325">
        <v>-0.34</v>
      </c>
      <c r="FN23" s="325">
        <v>-0.35</v>
      </c>
      <c r="FO23" s="325">
        <v>-0.31</v>
      </c>
      <c r="FP23" s="325">
        <v>-0.21</v>
      </c>
      <c r="FQ23" s="325">
        <v>-0.12</v>
      </c>
      <c r="FR23" s="325">
        <v>-0.12</v>
      </c>
      <c r="FS23" s="325">
        <v>-0.17</v>
      </c>
      <c r="FT23" s="325">
        <v>-0.19</v>
      </c>
      <c r="FU23" s="325">
        <v>-0.13</v>
      </c>
      <c r="FV23" s="325">
        <v>-0.12</v>
      </c>
      <c r="FW23" s="325">
        <v>-0.1</v>
      </c>
      <c r="FX23" s="325">
        <v>-0.11</v>
      </c>
      <c r="FY23" s="325">
        <v>-0.08</v>
      </c>
      <c r="FZ23" s="325">
        <v>-0.09</v>
      </c>
      <c r="GA23" s="325">
        <v>-0.09</v>
      </c>
      <c r="GB23" s="325">
        <v>-0.1</v>
      </c>
      <c r="GC23" s="325">
        <v>-0.1</v>
      </c>
    </row>
    <row r="24" spans="1:185" x14ac:dyDescent="0.3">
      <c r="A24" s="217" t="s">
        <v>362</v>
      </c>
      <c r="B24" s="310" t="s">
        <v>192</v>
      </c>
      <c r="C24" s="311"/>
      <c r="D24" s="312" t="str">
        <f t="shared" si="0"/>
        <v>KRW</v>
      </c>
      <c r="E24" s="313">
        <v>5.33</v>
      </c>
      <c r="F24" s="313">
        <v>5.33</v>
      </c>
      <c r="G24" s="313">
        <v>5.03</v>
      </c>
      <c r="H24" s="313">
        <v>5.13</v>
      </c>
      <c r="I24" s="313">
        <v>5.16</v>
      </c>
      <c r="J24" s="313">
        <v>4.93</v>
      </c>
      <c r="K24" s="313">
        <v>5.03</v>
      </c>
      <c r="L24" s="313">
        <v>5</v>
      </c>
      <c r="M24" s="313">
        <v>4.83</v>
      </c>
      <c r="N24" s="313">
        <v>4.76</v>
      </c>
      <c r="O24" s="313">
        <v>4.67</v>
      </c>
      <c r="P24" s="313">
        <v>4.79</v>
      </c>
      <c r="Q24" s="313">
        <v>4.88</v>
      </c>
      <c r="R24" s="313">
        <v>5</v>
      </c>
      <c r="S24" s="313">
        <v>4.9400000000000004</v>
      </c>
      <c r="T24" s="313">
        <v>4.82</v>
      </c>
      <c r="U24" s="313">
        <v>4.96</v>
      </c>
      <c r="V24" s="313">
        <v>5.13</v>
      </c>
      <c r="W24" s="313">
        <v>5.35</v>
      </c>
      <c r="X24" s="313">
        <v>5.43</v>
      </c>
      <c r="Y24" s="313">
        <v>5.33</v>
      </c>
      <c r="Z24" s="313">
        <v>5.44</v>
      </c>
      <c r="AA24" s="313">
        <v>5.49</v>
      </c>
      <c r="AB24" s="313">
        <v>5.59</v>
      </c>
      <c r="AC24" s="313">
        <v>5.9</v>
      </c>
      <c r="AD24" s="313">
        <v>5.51</v>
      </c>
      <c r="AE24" s="313">
        <v>5.14</v>
      </c>
      <c r="AF24" s="313">
        <v>5.2</v>
      </c>
      <c r="AG24" s="313">
        <v>5.0199999999999996</v>
      </c>
      <c r="AH24" s="313">
        <v>5.36</v>
      </c>
      <c r="AI24" s="313">
        <v>5.8</v>
      </c>
      <c r="AJ24" s="313">
        <v>6.02</v>
      </c>
      <c r="AK24" s="313">
        <v>5.83</v>
      </c>
      <c r="AL24" s="313">
        <v>5.86</v>
      </c>
      <c r="AM24" s="313">
        <v>5.16</v>
      </c>
      <c r="AN24" s="313">
        <v>5.17</v>
      </c>
      <c r="AO24" s="313">
        <v>4.3</v>
      </c>
      <c r="AP24" s="313">
        <v>3.97</v>
      </c>
      <c r="AQ24" s="313">
        <v>4.5999999999999996</v>
      </c>
      <c r="AR24" s="313">
        <v>4.49</v>
      </c>
      <c r="AS24" s="313">
        <v>4.43</v>
      </c>
      <c r="AT24" s="313">
        <v>4.53</v>
      </c>
      <c r="AU24" s="313">
        <v>4.72</v>
      </c>
      <c r="AV24" s="313">
        <v>4.6100000000000003</v>
      </c>
      <c r="AW24" s="313">
        <v>4.91</v>
      </c>
      <c r="AX24" s="313">
        <v>4.8499999999999996</v>
      </c>
      <c r="AY24" s="313">
        <v>4.91</v>
      </c>
      <c r="AZ24" s="313">
        <v>4.84</v>
      </c>
      <c r="BA24" s="313">
        <v>4.76</v>
      </c>
      <c r="BB24" s="313">
        <v>4.84</v>
      </c>
      <c r="BC24" s="313">
        <v>4.76</v>
      </c>
      <c r="BD24" s="313">
        <v>4.47</v>
      </c>
      <c r="BE24" s="313">
        <v>4.4400000000000004</v>
      </c>
      <c r="BF24" s="313">
        <v>4.41</v>
      </c>
      <c r="BG24" s="313">
        <v>4.41</v>
      </c>
      <c r="BH24" s="313">
        <v>4.45</v>
      </c>
      <c r="BI24" s="313">
        <v>4.2699999999999996</v>
      </c>
      <c r="BJ24" s="313">
        <v>3.86</v>
      </c>
      <c r="BK24" s="313">
        <v>3.66</v>
      </c>
      <c r="BL24" s="313">
        <v>4.03</v>
      </c>
      <c r="BM24" s="313">
        <v>4.0199999999999996</v>
      </c>
      <c r="BN24" s="313">
        <v>4.3</v>
      </c>
      <c r="BO24" s="313">
        <v>4.41</v>
      </c>
      <c r="BP24" s="313">
        <v>4.13</v>
      </c>
      <c r="BQ24" s="313">
        <v>4.0999999999999996</v>
      </c>
      <c r="BR24" s="313">
        <v>3.97</v>
      </c>
      <c r="BS24" s="313">
        <v>3.92</v>
      </c>
      <c r="BT24" s="313">
        <v>3.98</v>
      </c>
      <c r="BU24" s="313">
        <v>3.73</v>
      </c>
      <c r="BV24" s="313">
        <v>3.55</v>
      </c>
      <c r="BW24" s="313">
        <v>3.6</v>
      </c>
      <c r="BX24" s="313">
        <v>3.53</v>
      </c>
      <c r="BY24" s="313">
        <v>3.51</v>
      </c>
      <c r="BZ24" s="313">
        <v>3.5</v>
      </c>
      <c r="CA24" s="313">
        <v>3.55</v>
      </c>
      <c r="CB24" s="313">
        <v>3.69</v>
      </c>
      <c r="CC24" s="313">
        <v>3.64</v>
      </c>
      <c r="CD24" s="313">
        <v>3.49</v>
      </c>
      <c r="CE24" s="313">
        <v>3.41</v>
      </c>
      <c r="CF24" s="313">
        <v>3.12</v>
      </c>
      <c r="CG24" s="313">
        <v>2.94</v>
      </c>
      <c r="CH24" s="313">
        <v>2.89</v>
      </c>
      <c r="CI24" s="313">
        <v>2.85</v>
      </c>
      <c r="CJ24" s="313">
        <v>2.87</v>
      </c>
      <c r="CK24" s="313">
        <v>2.98</v>
      </c>
      <c r="CL24" s="313">
        <v>2.86</v>
      </c>
      <c r="CM24" s="313">
        <v>2.83</v>
      </c>
      <c r="CN24" s="313">
        <v>2.69</v>
      </c>
      <c r="CO24" s="313">
        <v>2.63</v>
      </c>
      <c r="CP24" s="313">
        <v>2.68</v>
      </c>
      <c r="CQ24" s="313">
        <v>3.08</v>
      </c>
      <c r="CR24" s="313">
        <v>3.18</v>
      </c>
      <c r="CS24" s="313">
        <v>3.26</v>
      </c>
      <c r="CT24" s="313">
        <v>3.17</v>
      </c>
      <c r="CU24" s="313">
        <v>3.08</v>
      </c>
      <c r="CV24" s="313">
        <v>3.24</v>
      </c>
      <c r="CW24" s="313">
        <v>3.3</v>
      </c>
      <c r="CX24" s="313">
        <v>3.26</v>
      </c>
      <c r="CY24" s="313">
        <v>3.16</v>
      </c>
      <c r="CZ24" s="313">
        <v>3.17</v>
      </c>
      <c r="DA24" s="313">
        <v>3.17</v>
      </c>
      <c r="DB24" s="313">
        <v>3.08</v>
      </c>
      <c r="DC24" s="313">
        <v>2.97</v>
      </c>
      <c r="DD24" s="313">
        <v>2.76</v>
      </c>
      <c r="DE24" s="313">
        <v>2.77</v>
      </c>
      <c r="DF24" s="313">
        <v>2.65</v>
      </c>
      <c r="DG24" s="313">
        <v>2.42</v>
      </c>
      <c r="DH24" s="313">
        <v>2.33</v>
      </c>
      <c r="DI24" s="313">
        <v>2.34</v>
      </c>
      <c r="DJ24" s="313">
        <v>2.16</v>
      </c>
      <c r="DK24" s="313">
        <v>2.12</v>
      </c>
      <c r="DL24" s="313">
        <v>1.97</v>
      </c>
      <c r="DM24" s="313">
        <v>1.86</v>
      </c>
      <c r="DN24" s="313">
        <v>2.11</v>
      </c>
      <c r="DO24" s="313">
        <v>2.04</v>
      </c>
      <c r="DP24" s="313">
        <v>2.0499999999999998</v>
      </c>
      <c r="DQ24" s="313">
        <v>1.95</v>
      </c>
      <c r="DR24" s="313">
        <v>1.85</v>
      </c>
      <c r="DS24" s="313">
        <v>1.78</v>
      </c>
      <c r="DT24" s="313">
        <v>1.94</v>
      </c>
      <c r="DU24" s="313">
        <v>1.9</v>
      </c>
      <c r="DV24" s="313">
        <v>1.77</v>
      </c>
      <c r="DW24" s="313">
        <v>1.59</v>
      </c>
      <c r="DX24" s="313">
        <v>1.61</v>
      </c>
      <c r="DY24" s="313">
        <v>1.57</v>
      </c>
      <c r="DZ24" s="313">
        <v>1.55</v>
      </c>
      <c r="EA24" s="313">
        <v>1.41</v>
      </c>
      <c r="EB24" s="313">
        <v>1.25</v>
      </c>
      <c r="EC24" s="313">
        <v>1.26</v>
      </c>
      <c r="ED24" s="313">
        <v>1.35</v>
      </c>
      <c r="EE24" s="313">
        <v>1.41</v>
      </c>
      <c r="EF24" s="313">
        <v>1.74</v>
      </c>
      <c r="EG24" s="313">
        <v>1.87</v>
      </c>
      <c r="EH24" s="313">
        <v>1.82</v>
      </c>
      <c r="EI24" s="313">
        <v>1.86</v>
      </c>
      <c r="EJ24" s="313">
        <v>1.91</v>
      </c>
      <c r="EK24" s="313">
        <v>1.86</v>
      </c>
      <c r="EL24" s="313">
        <v>1.91</v>
      </c>
      <c r="EM24" s="313">
        <v>1.86</v>
      </c>
      <c r="EN24" s="313">
        <v>1.94</v>
      </c>
      <c r="EO24" s="313">
        <v>1.99</v>
      </c>
      <c r="EP24" s="313">
        <v>1.99</v>
      </c>
      <c r="EQ24" s="313">
        <v>2.25</v>
      </c>
      <c r="ER24" s="313">
        <v>2.35</v>
      </c>
      <c r="ES24" s="313">
        <v>2.2999999999999998</v>
      </c>
      <c r="ET24" s="313">
        <v>2.44</v>
      </c>
      <c r="EU24" s="313">
        <v>2.54</v>
      </c>
      <c r="EV24" s="313">
        <v>2.5</v>
      </c>
      <c r="EW24" s="313">
        <v>2.44</v>
      </c>
      <c r="EX24" s="313">
        <v>2.5299999999999998</v>
      </c>
      <c r="EY24" s="313">
        <v>2.44</v>
      </c>
      <c r="EZ24" s="313">
        <v>2.34</v>
      </c>
      <c r="FA24" s="313">
        <v>2.2400000000000002</v>
      </c>
      <c r="FB24" s="313">
        <v>2.13</v>
      </c>
      <c r="FC24" s="313">
        <v>2.16</v>
      </c>
      <c r="FD24" s="313">
        <v>2.0499999999999998</v>
      </c>
      <c r="FE24" s="313">
        <v>1.89</v>
      </c>
      <c r="FF24" s="313">
        <v>1.88</v>
      </c>
      <c r="FG24" s="313">
        <v>1.87</v>
      </c>
      <c r="FH24" s="313">
        <v>1.84</v>
      </c>
      <c r="FI24" s="313">
        <v>1.77</v>
      </c>
      <c r="FJ24" s="313">
        <v>1.72</v>
      </c>
      <c r="FK24" s="313">
        <v>1.53</v>
      </c>
      <c r="FL24" s="313">
        <v>1.42</v>
      </c>
      <c r="FM24" s="313">
        <v>1.2</v>
      </c>
      <c r="FN24" s="313">
        <v>0.35</v>
      </c>
      <c r="FO24" s="313">
        <v>1.44</v>
      </c>
      <c r="FP24" s="313">
        <v>1.59</v>
      </c>
      <c r="FQ24" s="313">
        <v>1.48</v>
      </c>
      <c r="FR24" s="313">
        <v>1.48</v>
      </c>
      <c r="FS24" s="313">
        <v>1.36</v>
      </c>
      <c r="FT24" s="313">
        <v>1.27</v>
      </c>
      <c r="FU24" s="313">
        <v>1.26</v>
      </c>
      <c r="FV24" s="313">
        <v>1.1299999999999999</v>
      </c>
      <c r="FW24" s="313">
        <v>1.1299999999999999</v>
      </c>
      <c r="FX24" s="313">
        <v>1.0900000000000001</v>
      </c>
      <c r="FY24" s="313">
        <v>1.0900000000000001</v>
      </c>
      <c r="FZ24" s="313">
        <v>1.19</v>
      </c>
      <c r="GA24" s="313">
        <v>1.2</v>
      </c>
      <c r="GB24" s="313">
        <v>1.3</v>
      </c>
      <c r="GC24" s="313">
        <v>1.32</v>
      </c>
    </row>
    <row r="25" spans="1:185" x14ac:dyDescent="0.3">
      <c r="A25" s="217" t="s">
        <v>363</v>
      </c>
      <c r="B25" s="334" t="s">
        <v>199</v>
      </c>
      <c r="C25" s="335"/>
      <c r="D25" s="336" t="str">
        <f t="shared" si="0"/>
        <v>NZD</v>
      </c>
      <c r="E25" s="337">
        <v>5.75</v>
      </c>
      <c r="F25" s="337">
        <v>5.75</v>
      </c>
      <c r="G25" s="337">
        <v>5.81</v>
      </c>
      <c r="H25" s="337">
        <v>5.78</v>
      </c>
      <c r="I25" s="337">
        <v>5.9</v>
      </c>
      <c r="J25" s="337">
        <v>5.9</v>
      </c>
      <c r="K25" s="337">
        <v>5.98</v>
      </c>
      <c r="L25" s="337">
        <v>6.16</v>
      </c>
      <c r="M25" s="337">
        <v>6.15</v>
      </c>
      <c r="N25" s="337">
        <v>6.13</v>
      </c>
      <c r="O25" s="337">
        <v>6.2</v>
      </c>
      <c r="P25" s="337">
        <v>6.15</v>
      </c>
      <c r="Q25" s="337">
        <v>6.37</v>
      </c>
      <c r="R25" s="337">
        <v>6.37</v>
      </c>
      <c r="S25" s="337">
        <v>6.37</v>
      </c>
      <c r="T25" s="337">
        <v>6.61</v>
      </c>
      <c r="U25" s="337">
        <v>6.79</v>
      </c>
      <c r="V25" s="337">
        <v>6.93</v>
      </c>
      <c r="W25" s="337">
        <v>7.12</v>
      </c>
      <c r="X25" s="337">
        <v>7.35</v>
      </c>
      <c r="Y25" s="337">
        <v>6.73</v>
      </c>
      <c r="Z25" s="337">
        <v>6.63</v>
      </c>
      <c r="AA25" s="337">
        <v>6.96</v>
      </c>
      <c r="AB25" s="337">
        <v>7.07</v>
      </c>
      <c r="AC25" s="337">
        <v>7.13</v>
      </c>
      <c r="AD25" s="337">
        <v>6.9649999999999999</v>
      </c>
      <c r="AE25" s="337">
        <v>7.05</v>
      </c>
      <c r="AF25" s="337">
        <v>6.52</v>
      </c>
      <c r="AG25" s="337">
        <v>6.76</v>
      </c>
      <c r="AH25" s="337">
        <v>6.7</v>
      </c>
      <c r="AI25" s="337">
        <v>6.38</v>
      </c>
      <c r="AJ25" s="337">
        <v>6.18</v>
      </c>
      <c r="AK25" s="337">
        <v>6.01</v>
      </c>
      <c r="AL25" s="337">
        <v>5.57</v>
      </c>
      <c r="AM25" s="337">
        <v>5.84</v>
      </c>
      <c r="AN25" s="337">
        <v>4.88</v>
      </c>
      <c r="AO25" s="337">
        <v>4.28</v>
      </c>
      <c r="AP25" s="337">
        <v>3.69</v>
      </c>
      <c r="AQ25" s="337">
        <v>3.9</v>
      </c>
      <c r="AR25" s="337">
        <v>4.53</v>
      </c>
      <c r="AS25" s="337">
        <v>4.2300000000000004</v>
      </c>
      <c r="AT25" s="337">
        <v>4.58</v>
      </c>
      <c r="AU25" s="337">
        <v>4.8099999999999996</v>
      </c>
      <c r="AV25" s="337">
        <v>4.8</v>
      </c>
      <c r="AW25" s="337">
        <v>4.92</v>
      </c>
      <c r="AX25" s="337">
        <v>4.93</v>
      </c>
      <c r="AY25" s="337">
        <v>5.19</v>
      </c>
      <c r="AZ25" s="337">
        <v>5.28</v>
      </c>
      <c r="BA25" s="337">
        <v>5.51</v>
      </c>
      <c r="BB25" s="337">
        <v>5.21</v>
      </c>
      <c r="BC25" s="337">
        <v>5.04</v>
      </c>
      <c r="BD25" s="337">
        <v>5.23</v>
      </c>
      <c r="BE25" s="337">
        <v>5.2</v>
      </c>
      <c r="BF25" s="337">
        <v>4.87</v>
      </c>
      <c r="BG25" s="337">
        <v>4.665</v>
      </c>
      <c r="BH25" s="337">
        <v>4.5999999999999996</v>
      </c>
      <c r="BI25" s="337">
        <v>4.4000000000000004</v>
      </c>
      <c r="BJ25" s="337">
        <v>4.3099999999999996</v>
      </c>
      <c r="BK25" s="337">
        <v>4.5199999999999996</v>
      </c>
      <c r="BL25" s="337">
        <v>4.79</v>
      </c>
      <c r="BM25" s="337">
        <v>4.76</v>
      </c>
      <c r="BN25" s="337">
        <v>4.5199999999999996</v>
      </c>
      <c r="BO25" s="337">
        <v>4.3600000000000003</v>
      </c>
      <c r="BP25" s="337">
        <v>4.33</v>
      </c>
      <c r="BQ25" s="337">
        <v>4.38</v>
      </c>
      <c r="BR25" s="337">
        <v>4.08</v>
      </c>
      <c r="BS25" s="337">
        <v>3.98</v>
      </c>
      <c r="BT25" s="337">
        <v>4.09</v>
      </c>
      <c r="BU25" s="337">
        <v>3.6</v>
      </c>
      <c r="BV25" s="337">
        <v>3.35</v>
      </c>
      <c r="BW25" s="337">
        <v>4.08</v>
      </c>
      <c r="BX25" s="337">
        <v>3.54</v>
      </c>
      <c r="BY25" s="337">
        <v>3.3</v>
      </c>
      <c r="BZ25" s="337">
        <v>3.35</v>
      </c>
      <c r="CA25" s="337">
        <v>3.63</v>
      </c>
      <c r="CB25" s="337">
        <v>3.61</v>
      </c>
      <c r="CC25" s="337">
        <v>3.28</v>
      </c>
      <c r="CD25" s="337">
        <v>3.47</v>
      </c>
      <c r="CE25" s="337">
        <v>3.41</v>
      </c>
      <c r="CF25" s="337">
        <v>3.47</v>
      </c>
      <c r="CG25" s="337">
        <v>3.49</v>
      </c>
      <c r="CH25" s="337">
        <v>3.47</v>
      </c>
      <c r="CI25" s="337">
        <v>3.5</v>
      </c>
      <c r="CJ25" s="337">
        <v>3.49</v>
      </c>
      <c r="CK25" s="337">
        <v>3.53</v>
      </c>
      <c r="CL25" s="337">
        <v>3.67</v>
      </c>
      <c r="CM25" s="337">
        <v>3.75</v>
      </c>
      <c r="CN25" s="337">
        <v>3.51</v>
      </c>
      <c r="CO25" s="337">
        <v>3.2</v>
      </c>
      <c r="CP25" s="337">
        <v>3.6</v>
      </c>
      <c r="CQ25" s="337">
        <v>4.13</v>
      </c>
      <c r="CR25" s="337">
        <v>3.51</v>
      </c>
      <c r="CS25" s="337">
        <v>4.09</v>
      </c>
      <c r="CT25" s="337">
        <v>4.17</v>
      </c>
      <c r="CU25" s="337">
        <v>4.0999999999999996</v>
      </c>
      <c r="CV25" s="337">
        <v>4.29</v>
      </c>
      <c r="CW25" s="337">
        <v>4.22</v>
      </c>
      <c r="CX25" s="337">
        <v>4.08</v>
      </c>
      <c r="CY25" s="337">
        <v>4.03</v>
      </c>
      <c r="CZ25" s="337">
        <v>4.18</v>
      </c>
      <c r="DA25" s="337">
        <v>4.13</v>
      </c>
      <c r="DB25" s="337">
        <v>3.93</v>
      </c>
      <c r="DC25" s="337">
        <v>4.09</v>
      </c>
      <c r="DD25" s="337">
        <v>4.0199999999999996</v>
      </c>
      <c r="DE25" s="337">
        <v>3.94</v>
      </c>
      <c r="DF25" s="337">
        <v>3.96</v>
      </c>
      <c r="DG25" s="337">
        <v>3.86</v>
      </c>
      <c r="DH25" s="337">
        <v>3.76</v>
      </c>
      <c r="DI25" s="337">
        <v>3.61</v>
      </c>
      <c r="DJ25" s="337">
        <v>3.17</v>
      </c>
      <c r="DK25" s="337">
        <v>3.23</v>
      </c>
      <c r="DL25" s="337">
        <v>3.16</v>
      </c>
      <c r="DM25" s="337">
        <v>3.13</v>
      </c>
      <c r="DN25" s="337">
        <v>3.21</v>
      </c>
      <c r="DO25" s="337">
        <v>3.05</v>
      </c>
      <c r="DP25" s="337">
        <v>2.76</v>
      </c>
      <c r="DQ25" s="337">
        <v>2.71</v>
      </c>
      <c r="DR25" s="337">
        <v>2.7</v>
      </c>
      <c r="DS25" s="337">
        <v>2.72</v>
      </c>
      <c r="DT25" s="337">
        <v>2.95</v>
      </c>
      <c r="DU25" s="337">
        <v>3</v>
      </c>
      <c r="DV25" s="337">
        <v>2.75</v>
      </c>
      <c r="DW25" s="337">
        <v>2.4900000000000002</v>
      </c>
      <c r="DX25" s="337">
        <v>2.33</v>
      </c>
      <c r="DY25" s="337">
        <v>2.27</v>
      </c>
      <c r="DZ25" s="337">
        <v>3.21</v>
      </c>
      <c r="EA25" s="337">
        <v>2.02</v>
      </c>
      <c r="EB25" s="337">
        <v>1.88</v>
      </c>
      <c r="EC25" s="337">
        <v>1.83</v>
      </c>
      <c r="ED25" s="337">
        <v>1.96</v>
      </c>
      <c r="EE25" s="337">
        <v>2.15</v>
      </c>
      <c r="EF25" s="337">
        <v>2.4700000000000002</v>
      </c>
      <c r="EG25" s="337">
        <v>2.69</v>
      </c>
      <c r="EH25" s="337">
        <v>2.7</v>
      </c>
      <c r="EI25" s="337">
        <v>2.59</v>
      </c>
      <c r="EJ25" s="337">
        <v>2.56</v>
      </c>
      <c r="EK25" s="337">
        <v>2.44</v>
      </c>
      <c r="EL25" s="337">
        <v>2.48</v>
      </c>
      <c r="EM25" s="337">
        <v>2.66</v>
      </c>
      <c r="EN25" s="337">
        <v>2.59</v>
      </c>
      <c r="EO25" s="337">
        <v>2.4700000000000002</v>
      </c>
      <c r="EP25" s="337">
        <v>2.52</v>
      </c>
      <c r="EQ25" s="337">
        <v>2.4500000000000002</v>
      </c>
      <c r="ER25" s="337">
        <v>2.36</v>
      </c>
      <c r="ES25" s="337">
        <v>2.2599999999999998</v>
      </c>
      <c r="ET25" s="337">
        <v>2.4300000000000002</v>
      </c>
      <c r="EU25" s="337">
        <v>2.42</v>
      </c>
      <c r="EV25" s="337">
        <v>2.29</v>
      </c>
      <c r="EW25" s="337">
        <v>2.38</v>
      </c>
      <c r="EX25" s="337">
        <v>2.2799999999999998</v>
      </c>
      <c r="EY25" s="337">
        <v>2.17</v>
      </c>
      <c r="EZ25" s="337">
        <v>2.14</v>
      </c>
      <c r="FA25" s="337">
        <v>1.92</v>
      </c>
      <c r="FB25" s="337">
        <v>2.0099999999999998</v>
      </c>
      <c r="FC25" s="337">
        <v>1.94</v>
      </c>
      <c r="FD25" s="337">
        <v>2.04</v>
      </c>
      <c r="FE25" s="337">
        <v>1.85</v>
      </c>
      <c r="FF25" s="337">
        <v>1.77</v>
      </c>
      <c r="FG25" s="337">
        <v>1.68</v>
      </c>
      <c r="FH25" s="337">
        <v>1.4</v>
      </c>
      <c r="FI25" s="337">
        <v>1.6</v>
      </c>
      <c r="FJ25" s="337">
        <v>1.4</v>
      </c>
      <c r="FK25" s="337">
        <v>1.27</v>
      </c>
      <c r="FL25" s="337">
        <v>1.17</v>
      </c>
      <c r="FM25" s="337">
        <v>0.85</v>
      </c>
      <c r="FN25" s="337">
        <v>0.89</v>
      </c>
      <c r="FO25" s="337">
        <v>0.99</v>
      </c>
      <c r="FP25" s="337">
        <v>1.08</v>
      </c>
      <c r="FQ25" s="337">
        <v>1.36</v>
      </c>
      <c r="FR25" s="337">
        <v>1.0900000000000001</v>
      </c>
      <c r="FS25" s="337">
        <v>0.89</v>
      </c>
      <c r="FT25" s="337">
        <v>0.67</v>
      </c>
      <c r="FU25" s="337">
        <v>0.36</v>
      </c>
      <c r="FV25" s="337">
        <v>0.36</v>
      </c>
      <c r="FW25" s="337">
        <v>0.41</v>
      </c>
      <c r="FX25" s="337">
        <v>0.35</v>
      </c>
      <c r="FY25" s="337">
        <v>0.14000000000000001</v>
      </c>
      <c r="FZ25" s="337">
        <v>-0.02</v>
      </c>
      <c r="GA25" s="337">
        <v>0.01</v>
      </c>
      <c r="GB25" s="337">
        <v>0.3</v>
      </c>
      <c r="GC25" s="337">
        <v>0.39</v>
      </c>
    </row>
    <row r="26" spans="1:185" x14ac:dyDescent="0.3">
      <c r="A26" s="217" t="s">
        <v>364</v>
      </c>
      <c r="B26" s="310" t="s">
        <v>205</v>
      </c>
      <c r="C26" s="311"/>
      <c r="D26" s="312" t="str">
        <f t="shared" si="0"/>
        <v>NOK</v>
      </c>
      <c r="E26" s="313">
        <v>3.49</v>
      </c>
      <c r="F26" s="313">
        <v>3.49</v>
      </c>
      <c r="G26" s="313">
        <v>3.45</v>
      </c>
      <c r="H26" s="313">
        <v>3.86</v>
      </c>
      <c r="I26" s="313">
        <v>3.88</v>
      </c>
      <c r="J26" s="313">
        <v>4.05</v>
      </c>
      <c r="K26" s="313">
        <v>4.12</v>
      </c>
      <c r="L26" s="313">
        <v>4.09</v>
      </c>
      <c r="M26" s="313">
        <v>3.9</v>
      </c>
      <c r="N26" s="313">
        <v>3.96</v>
      </c>
      <c r="O26" s="313">
        <v>4.1500000000000004</v>
      </c>
      <c r="P26" s="313">
        <v>4.1100000000000003</v>
      </c>
      <c r="Q26" s="313">
        <v>4.34</v>
      </c>
      <c r="R26" s="313">
        <v>4.57</v>
      </c>
      <c r="S26" s="313">
        <v>4.4800000000000004</v>
      </c>
      <c r="T26" s="313">
        <v>4.6100000000000003</v>
      </c>
      <c r="U26" s="313">
        <v>4.8600000000000003</v>
      </c>
      <c r="V26" s="313">
        <v>5.09</v>
      </c>
      <c r="W26" s="313">
        <v>5.16</v>
      </c>
      <c r="X26" s="313">
        <v>5.01</v>
      </c>
      <c r="Y26" s="313">
        <v>4.7699999999999996</v>
      </c>
      <c r="Z26" s="313">
        <v>4.75</v>
      </c>
      <c r="AA26" s="313">
        <v>4.82</v>
      </c>
      <c r="AB26" s="313">
        <v>4.5999999999999996</v>
      </c>
      <c r="AC26" s="313">
        <v>4.6100000000000003</v>
      </c>
      <c r="AD26" s="313">
        <v>4.21</v>
      </c>
      <c r="AE26" s="313">
        <v>4.2699999999999996</v>
      </c>
      <c r="AF26" s="313">
        <v>4.4400000000000004</v>
      </c>
      <c r="AG26" s="313">
        <v>4.6100000000000003</v>
      </c>
      <c r="AH26" s="313">
        <v>4.91</v>
      </c>
      <c r="AI26" s="313">
        <v>5.22</v>
      </c>
      <c r="AJ26" s="313">
        <v>4.9000000000000004</v>
      </c>
      <c r="AK26" s="313">
        <v>4.6900000000000004</v>
      </c>
      <c r="AL26" s="313">
        <v>4.3899999999999997</v>
      </c>
      <c r="AM26" s="313">
        <v>3.9</v>
      </c>
      <c r="AN26" s="313">
        <v>3.4</v>
      </c>
      <c r="AO26" s="313">
        <v>3.34</v>
      </c>
      <c r="AP26" s="313">
        <v>2.89</v>
      </c>
      <c r="AQ26" s="313">
        <v>3.1</v>
      </c>
      <c r="AR26" s="313">
        <v>2.94</v>
      </c>
      <c r="AS26" s="313">
        <v>3.19</v>
      </c>
      <c r="AT26" s="313">
        <v>3.35</v>
      </c>
      <c r="AU26" s="313">
        <v>3.29</v>
      </c>
      <c r="AV26" s="313">
        <v>3.31</v>
      </c>
      <c r="AW26" s="313">
        <v>3.52</v>
      </c>
      <c r="AX26" s="313">
        <v>3.62</v>
      </c>
      <c r="AY26" s="313">
        <v>3.58</v>
      </c>
      <c r="AZ26" s="313">
        <v>3.33</v>
      </c>
      <c r="BA26" s="313">
        <v>3.61</v>
      </c>
      <c r="BB26" s="313">
        <v>3.4</v>
      </c>
      <c r="BC26" s="313">
        <v>3.02</v>
      </c>
      <c r="BD26" s="313">
        <v>3.13</v>
      </c>
      <c r="BE26" s="313">
        <v>2.93</v>
      </c>
      <c r="BF26" s="313">
        <v>2.36</v>
      </c>
      <c r="BG26" s="313">
        <v>2.6</v>
      </c>
      <c r="BH26" s="313">
        <v>2.61</v>
      </c>
      <c r="BI26" s="313">
        <v>2.44</v>
      </c>
      <c r="BJ26" s="313">
        <v>2.64</v>
      </c>
      <c r="BK26" s="313">
        <v>2.41</v>
      </c>
      <c r="BL26" s="313">
        <v>2.68</v>
      </c>
      <c r="BM26" s="313">
        <v>3.04</v>
      </c>
      <c r="BN26" s="313">
        <v>3.26</v>
      </c>
      <c r="BO26" s="313">
        <v>3.21</v>
      </c>
      <c r="BP26" s="313">
        <v>3.39</v>
      </c>
      <c r="BQ26" s="313">
        <v>3.15</v>
      </c>
      <c r="BR26" s="313">
        <v>2.69</v>
      </c>
      <c r="BS26" s="313">
        <v>2.85</v>
      </c>
      <c r="BT26" s="313">
        <v>2.37</v>
      </c>
      <c r="BU26" s="313">
        <v>2.17</v>
      </c>
      <c r="BV26" s="313">
        <v>1.83</v>
      </c>
      <c r="BW26" s="313">
        <v>2.0499999999999998</v>
      </c>
      <c r="BX26" s="313">
        <v>1.7</v>
      </c>
      <c r="BY26" s="313">
        <v>1.89</v>
      </c>
      <c r="BZ26" s="313">
        <v>1.75</v>
      </c>
      <c r="CA26" s="313">
        <v>1.91</v>
      </c>
      <c r="CB26" s="313">
        <v>1.89</v>
      </c>
      <c r="CC26" s="313">
        <v>1.62</v>
      </c>
      <c r="CD26" s="313">
        <v>1.31</v>
      </c>
      <c r="CE26" s="313">
        <v>1.51</v>
      </c>
      <c r="CF26" s="313">
        <v>1.3</v>
      </c>
      <c r="CG26" s="313">
        <v>1.48</v>
      </c>
      <c r="CH26" s="313">
        <v>1.51</v>
      </c>
      <c r="CI26" s="313">
        <v>1.54</v>
      </c>
      <c r="CJ26" s="313">
        <v>1.57</v>
      </c>
      <c r="CK26" s="313">
        <v>1.56</v>
      </c>
      <c r="CL26" s="313">
        <v>1.98</v>
      </c>
      <c r="CM26" s="313">
        <v>1.73</v>
      </c>
      <c r="CN26" s="313">
        <v>1.48</v>
      </c>
      <c r="CO26" s="313">
        <v>1.33</v>
      </c>
      <c r="CP26" s="313">
        <v>1.64</v>
      </c>
      <c r="CQ26" s="313">
        <v>1.87</v>
      </c>
      <c r="CR26" s="313">
        <v>1.95</v>
      </c>
      <c r="CS26" s="313">
        <v>2.39</v>
      </c>
      <c r="CT26" s="313">
        <v>2.2400000000000002</v>
      </c>
      <c r="CU26" s="313">
        <v>2.1800000000000002</v>
      </c>
      <c r="CV26" s="313">
        <v>2.11</v>
      </c>
      <c r="CW26" s="313">
        <v>2.23</v>
      </c>
      <c r="CX26" s="313">
        <v>2</v>
      </c>
      <c r="CY26" s="313">
        <v>2.13</v>
      </c>
      <c r="CZ26" s="313">
        <v>2.1</v>
      </c>
      <c r="DA26" s="313">
        <v>2.08</v>
      </c>
      <c r="DB26" s="313">
        <v>1.94</v>
      </c>
      <c r="DC26" s="313">
        <v>1.72</v>
      </c>
      <c r="DD26" s="313">
        <v>1.67</v>
      </c>
      <c r="DE26" s="313">
        <v>1.71</v>
      </c>
      <c r="DF26" s="313">
        <v>1.71</v>
      </c>
      <c r="DG26" s="313">
        <v>1.45</v>
      </c>
      <c r="DH26" s="313">
        <v>1.38</v>
      </c>
      <c r="DI26" s="313">
        <v>1.01</v>
      </c>
      <c r="DJ26" s="313">
        <v>0.75</v>
      </c>
      <c r="DK26" s="313">
        <v>0.92</v>
      </c>
      <c r="DL26" s="313">
        <v>1.08</v>
      </c>
      <c r="DM26" s="313">
        <v>1.1100000000000001</v>
      </c>
      <c r="DN26" s="313">
        <v>0.98</v>
      </c>
      <c r="DO26" s="313">
        <v>1.2</v>
      </c>
      <c r="DP26" s="313">
        <v>0.95</v>
      </c>
      <c r="DQ26" s="313">
        <v>0.92</v>
      </c>
      <c r="DR26" s="313">
        <v>0.84</v>
      </c>
      <c r="DS26" s="313">
        <v>1.04</v>
      </c>
      <c r="DT26" s="313">
        <v>0.89</v>
      </c>
      <c r="DU26" s="313">
        <v>0.9</v>
      </c>
      <c r="DV26" s="313">
        <v>0.84</v>
      </c>
      <c r="DW26" s="313">
        <v>0.74</v>
      </c>
      <c r="DX26" s="313">
        <v>0.65</v>
      </c>
      <c r="DY26" s="313">
        <v>0.92</v>
      </c>
      <c r="DZ26" s="313">
        <v>0.84</v>
      </c>
      <c r="EA26" s="313">
        <v>0.6</v>
      </c>
      <c r="EB26" s="313">
        <v>0.56000000000000005</v>
      </c>
      <c r="EC26" s="313">
        <v>0.77</v>
      </c>
      <c r="ED26" s="313">
        <v>0.94</v>
      </c>
      <c r="EE26" s="313">
        <v>1.01</v>
      </c>
      <c r="EF26" s="313">
        <v>1.2</v>
      </c>
      <c r="EG26" s="313">
        <v>1.1100000000000001</v>
      </c>
      <c r="EH26" s="313">
        <v>1.18</v>
      </c>
      <c r="EI26" s="313">
        <v>1.1000000000000001</v>
      </c>
      <c r="EJ26" s="313">
        <v>1.04</v>
      </c>
      <c r="EK26" s="313">
        <v>1.08</v>
      </c>
      <c r="EL26" s="313">
        <v>1</v>
      </c>
      <c r="EM26" s="313">
        <v>1.08</v>
      </c>
      <c r="EN26" s="313">
        <v>1.1200000000000001</v>
      </c>
      <c r="EO26" s="313">
        <v>1.04</v>
      </c>
      <c r="EP26" s="313">
        <v>1.07</v>
      </c>
      <c r="EQ26" s="313">
        <v>1.1100000000000001</v>
      </c>
      <c r="ER26" s="313">
        <v>1.02</v>
      </c>
      <c r="ES26" s="313">
        <v>1.1100000000000001</v>
      </c>
      <c r="ET26" s="313">
        <v>1.35</v>
      </c>
      <c r="EU26" s="313">
        <v>1.44</v>
      </c>
      <c r="EV26" s="313">
        <v>1.47</v>
      </c>
      <c r="EW26" s="313">
        <v>1.47</v>
      </c>
      <c r="EX26" s="313">
        <v>1.33</v>
      </c>
      <c r="EY26" s="313">
        <v>1.33</v>
      </c>
      <c r="EZ26" s="313">
        <v>1.54</v>
      </c>
      <c r="FA26" s="313">
        <v>1.39</v>
      </c>
      <c r="FB26" s="313">
        <v>1.58</v>
      </c>
      <c r="FC26" s="313">
        <v>1.62</v>
      </c>
      <c r="FD26" s="313">
        <v>1.45</v>
      </c>
      <c r="FE26" s="313">
        <v>1.32</v>
      </c>
      <c r="FF26" s="313">
        <v>1.35</v>
      </c>
      <c r="FG26" s="313">
        <v>1.39</v>
      </c>
      <c r="FH26" s="313">
        <v>1.36</v>
      </c>
      <c r="FI26" s="313">
        <v>1.44</v>
      </c>
      <c r="FJ26" s="313">
        <v>1.2</v>
      </c>
      <c r="FK26" s="313">
        <v>1.25</v>
      </c>
      <c r="FL26" s="313">
        <v>1.25</v>
      </c>
      <c r="FM26" s="313">
        <v>1.08</v>
      </c>
      <c r="FN26" s="313">
        <v>1.27</v>
      </c>
      <c r="FO26" s="313">
        <v>1.25</v>
      </c>
      <c r="FP26" s="313">
        <v>1.29</v>
      </c>
      <c r="FQ26" s="313">
        <v>1.34</v>
      </c>
      <c r="FR26" s="313">
        <v>1.22</v>
      </c>
      <c r="FS26" s="313">
        <v>0.94</v>
      </c>
      <c r="FT26" s="313">
        <v>0.42</v>
      </c>
      <c r="FU26" s="313">
        <v>0.33</v>
      </c>
      <c r="FV26" s="313">
        <v>0.3</v>
      </c>
      <c r="FW26" s="313">
        <v>0.37</v>
      </c>
      <c r="FX26" s="313">
        <v>0.28000000000000003</v>
      </c>
      <c r="FY26" s="313">
        <v>0.45</v>
      </c>
      <c r="FZ26" s="313">
        <v>0.34</v>
      </c>
      <c r="GA26" s="313">
        <v>0.41</v>
      </c>
      <c r="GB26" s="313">
        <v>0.55000000000000004</v>
      </c>
      <c r="GC26" s="313">
        <v>0.6</v>
      </c>
    </row>
    <row r="27" spans="1:185" x14ac:dyDescent="0.3">
      <c r="A27" s="217" t="s">
        <v>365</v>
      </c>
      <c r="B27" s="310" t="s">
        <v>211</v>
      </c>
      <c r="C27" s="311"/>
      <c r="D27" s="312" t="str">
        <f t="shared" si="0"/>
        <v>PLN</v>
      </c>
      <c r="E27" s="313">
        <v>5.0599999999999996</v>
      </c>
      <c r="F27" s="313">
        <v>5.0599999999999996</v>
      </c>
      <c r="G27" s="313">
        <v>4.58</v>
      </c>
      <c r="H27" s="313">
        <v>4.58</v>
      </c>
      <c r="I27" s="313">
        <v>4.8099999999999996</v>
      </c>
      <c r="J27" s="313">
        <v>4.99</v>
      </c>
      <c r="K27" s="313">
        <v>5.35</v>
      </c>
      <c r="L27" s="313">
        <v>5.41</v>
      </c>
      <c r="M27" s="313">
        <v>5.44</v>
      </c>
      <c r="N27" s="313">
        <v>5.35</v>
      </c>
      <c r="O27" s="313">
        <v>5.28</v>
      </c>
      <c r="P27" s="313">
        <v>5.05</v>
      </c>
      <c r="Q27" s="313">
        <v>4.96</v>
      </c>
      <c r="R27" s="313">
        <v>4.97</v>
      </c>
      <c r="S27" s="313">
        <v>5</v>
      </c>
      <c r="T27" s="313">
        <v>5</v>
      </c>
      <c r="U27" s="313">
        <v>5.0599999999999996</v>
      </c>
      <c r="V27" s="313">
        <v>5.13</v>
      </c>
      <c r="W27" s="313">
        <v>5.42</v>
      </c>
      <c r="X27" s="313">
        <v>5.53</v>
      </c>
      <c r="Y27" s="313">
        <v>5.63</v>
      </c>
      <c r="Z27" s="313">
        <v>5.62</v>
      </c>
      <c r="AA27" s="313">
        <v>5.62</v>
      </c>
      <c r="AB27" s="313">
        <v>5.89</v>
      </c>
      <c r="AC27" s="313">
        <v>6.05</v>
      </c>
      <c r="AD27" s="313">
        <v>5.96</v>
      </c>
      <c r="AE27" s="313">
        <v>5.96</v>
      </c>
      <c r="AF27" s="313">
        <v>6.23</v>
      </c>
      <c r="AG27" s="313">
        <v>6.14</v>
      </c>
      <c r="AH27" s="313">
        <v>6.27</v>
      </c>
      <c r="AI27" s="313">
        <v>6.63</v>
      </c>
      <c r="AJ27" s="313">
        <v>6.56</v>
      </c>
      <c r="AK27" s="313">
        <v>6.18</v>
      </c>
      <c r="AL27" s="313">
        <v>6.04</v>
      </c>
      <c r="AM27" s="313">
        <v>6.54</v>
      </c>
      <c r="AN27" s="313">
        <v>6.42</v>
      </c>
      <c r="AO27" s="313">
        <v>5.6</v>
      </c>
      <c r="AP27" s="313">
        <v>5.07</v>
      </c>
      <c r="AQ27" s="313">
        <v>5.62</v>
      </c>
      <c r="AR27" s="313">
        <v>6.02</v>
      </c>
      <c r="AS27" s="313">
        <v>5.91</v>
      </c>
      <c r="AT27" s="313">
        <v>5.9</v>
      </c>
      <c r="AU27" s="313">
        <v>5.88</v>
      </c>
      <c r="AV27" s="313">
        <v>5.61</v>
      </c>
      <c r="AW27" s="313">
        <v>5.58</v>
      </c>
      <c r="AX27" s="313">
        <v>5.8</v>
      </c>
      <c r="AY27" s="313">
        <v>5.74</v>
      </c>
      <c r="AZ27" s="313">
        <v>5.72</v>
      </c>
      <c r="BA27" s="313">
        <v>5.8</v>
      </c>
      <c r="BB27" s="313">
        <v>5.64</v>
      </c>
      <c r="BC27" s="313">
        <v>5.49</v>
      </c>
      <c r="BD27" s="313">
        <v>5.29</v>
      </c>
      <c r="BE27" s="313">
        <v>5.12</v>
      </c>
      <c r="BF27" s="313">
        <v>5.3</v>
      </c>
      <c r="BG27" s="313">
        <v>5.39</v>
      </c>
      <c r="BH27" s="313">
        <v>5.4</v>
      </c>
      <c r="BI27" s="313">
        <v>5.27</v>
      </c>
      <c r="BJ27" s="313">
        <v>5.2</v>
      </c>
      <c r="BK27" s="313">
        <v>5.21</v>
      </c>
      <c r="BL27" s="313">
        <v>5.38</v>
      </c>
      <c r="BM27" s="313">
        <v>5.42</v>
      </c>
      <c r="BN27" s="313">
        <v>5.67</v>
      </c>
      <c r="BO27" s="313">
        <v>5.79</v>
      </c>
      <c r="BP27" s="313">
        <v>5.81</v>
      </c>
      <c r="BQ27" s="313">
        <v>5.77</v>
      </c>
      <c r="BR27" s="313">
        <v>5.66</v>
      </c>
      <c r="BS27" s="313">
        <v>5.44</v>
      </c>
      <c r="BT27" s="313">
        <v>5.35</v>
      </c>
      <c r="BU27" s="313">
        <v>5.2</v>
      </c>
      <c r="BV27" s="313">
        <v>5.17</v>
      </c>
      <c r="BW27" s="313">
        <v>5.17</v>
      </c>
      <c r="BX27" s="313">
        <v>5.21</v>
      </c>
      <c r="BY27" s="313">
        <v>5.34</v>
      </c>
      <c r="BZ27" s="313">
        <v>5.24</v>
      </c>
      <c r="CA27" s="313">
        <v>5.04</v>
      </c>
      <c r="CB27" s="313">
        <v>4.92</v>
      </c>
      <c r="CC27" s="313">
        <v>5</v>
      </c>
      <c r="CD27" s="313">
        <v>5.01</v>
      </c>
      <c r="CE27" s="313">
        <v>4.87</v>
      </c>
      <c r="CF27" s="313">
        <v>4.6100000000000003</v>
      </c>
      <c r="CG27" s="313">
        <v>4.46</v>
      </c>
      <c r="CH27" s="313">
        <v>4.32</v>
      </c>
      <c r="CI27" s="313">
        <v>4.17</v>
      </c>
      <c r="CJ27" s="313">
        <v>3.78</v>
      </c>
      <c r="CK27" s="313">
        <v>3.36</v>
      </c>
      <c r="CL27" s="313">
        <v>3.46</v>
      </c>
      <c r="CM27" s="313">
        <v>3.56</v>
      </c>
      <c r="CN27" s="313">
        <v>3.48</v>
      </c>
      <c r="CO27" s="313">
        <v>3.056</v>
      </c>
      <c r="CP27" s="313">
        <v>2.82</v>
      </c>
      <c r="CQ27" s="313">
        <v>3.5</v>
      </c>
      <c r="CR27" s="313">
        <v>3.38</v>
      </c>
      <c r="CS27" s="313">
        <v>3.7</v>
      </c>
      <c r="CT27" s="313">
        <v>3.91</v>
      </c>
      <c r="CU27" s="313">
        <v>3.68</v>
      </c>
      <c r="CV27" s="313">
        <v>3.73</v>
      </c>
      <c r="CW27" s="313">
        <v>3.75</v>
      </c>
      <c r="CX27" s="313">
        <v>3.79</v>
      </c>
      <c r="CY27" s="313">
        <v>3.91</v>
      </c>
      <c r="CZ27" s="313">
        <v>3.7240000000000002</v>
      </c>
      <c r="DA27" s="313">
        <v>3.55</v>
      </c>
      <c r="DB27" s="313">
        <v>3.35</v>
      </c>
      <c r="DC27" s="313">
        <v>3.1</v>
      </c>
      <c r="DD27" s="313">
        <v>2.9</v>
      </c>
      <c r="DE27" s="313">
        <v>2.74</v>
      </c>
      <c r="DF27" s="313">
        <v>2.42</v>
      </c>
      <c r="DG27" s="313">
        <v>2.14</v>
      </c>
      <c r="DH27" s="313">
        <v>2.06</v>
      </c>
      <c r="DI27" s="313">
        <v>2.2000000000000002</v>
      </c>
      <c r="DJ27" s="313">
        <v>1.87</v>
      </c>
      <c r="DK27" s="313">
        <v>1.88</v>
      </c>
      <c r="DL27" s="313">
        <v>1.96</v>
      </c>
      <c r="DM27" s="313">
        <v>1.97</v>
      </c>
      <c r="DN27" s="313">
        <v>2.34</v>
      </c>
      <c r="DO27" s="313">
        <v>2.63</v>
      </c>
      <c r="DP27" s="313">
        <v>2.4700000000000002</v>
      </c>
      <c r="DQ27" s="313">
        <v>2.41</v>
      </c>
      <c r="DR27" s="313">
        <v>2.44</v>
      </c>
      <c r="DS27" s="313">
        <v>2.21</v>
      </c>
      <c r="DT27" s="313">
        <v>2.14</v>
      </c>
      <c r="DU27" s="313">
        <v>2.36</v>
      </c>
      <c r="DV27" s="313">
        <v>2.33</v>
      </c>
      <c r="DW27" s="313">
        <v>2.21</v>
      </c>
      <c r="DX27" s="313">
        <v>2.15</v>
      </c>
      <c r="DY27" s="313">
        <v>2.25</v>
      </c>
      <c r="DZ27" s="313">
        <v>2.29</v>
      </c>
      <c r="EA27" s="313">
        <v>2.39</v>
      </c>
      <c r="EB27" s="313">
        <v>2.25</v>
      </c>
      <c r="EC27" s="313">
        <v>2.16</v>
      </c>
      <c r="ED27" s="313">
        <v>2.29</v>
      </c>
      <c r="EE27" s="313">
        <v>2.36</v>
      </c>
      <c r="EF27" s="313">
        <v>2.77</v>
      </c>
      <c r="EG27" s="313">
        <v>2.87</v>
      </c>
      <c r="EH27" s="313">
        <v>3.03</v>
      </c>
      <c r="EI27" s="313">
        <v>3.09</v>
      </c>
      <c r="EJ27" s="313">
        <v>3</v>
      </c>
      <c r="EK27" s="313">
        <v>2.87</v>
      </c>
      <c r="EL27" s="313">
        <v>2.81</v>
      </c>
      <c r="EM27" s="313">
        <v>2.64</v>
      </c>
      <c r="EN27" s="313">
        <v>2.68</v>
      </c>
      <c r="EO27" s="313">
        <v>2.66</v>
      </c>
      <c r="EP27" s="313">
        <v>2.61</v>
      </c>
      <c r="EQ27" s="313">
        <v>2.71</v>
      </c>
      <c r="ER27" s="313">
        <v>2.68</v>
      </c>
      <c r="ES27" s="313">
        <v>2.65</v>
      </c>
      <c r="ET27" s="313">
        <v>2.64</v>
      </c>
      <c r="EU27" s="313">
        <v>2.74</v>
      </c>
      <c r="EV27" s="313">
        <v>2.4900000000000002</v>
      </c>
      <c r="EW27" s="313">
        <v>2.37</v>
      </c>
      <c r="EX27" s="313">
        <v>2.54</v>
      </c>
      <c r="EY27" s="313">
        <v>2.4900000000000002</v>
      </c>
      <c r="EZ27" s="313">
        <v>2.4700000000000002</v>
      </c>
      <c r="FA27" s="313">
        <v>2.46</v>
      </c>
      <c r="FB27" s="313">
        <v>2.54</v>
      </c>
      <c r="FC27" s="313">
        <v>2.52</v>
      </c>
      <c r="FD27" s="313">
        <v>2.4700000000000002</v>
      </c>
      <c r="FE27" s="313">
        <v>2.2999999999999998</v>
      </c>
      <c r="FF27" s="313">
        <v>2.17</v>
      </c>
      <c r="FG27" s="313">
        <v>2.15</v>
      </c>
      <c r="FH27" s="313">
        <v>2.2000000000000002</v>
      </c>
      <c r="FI27" s="313">
        <v>2.23</v>
      </c>
      <c r="FJ27" s="313">
        <v>2.25</v>
      </c>
      <c r="FK27" s="313">
        <v>2.0099999999999998</v>
      </c>
      <c r="FL27" s="313">
        <v>1.89</v>
      </c>
      <c r="FM27" s="313">
        <v>1.71</v>
      </c>
      <c r="FN27" s="313">
        <v>1.8</v>
      </c>
      <c r="FO27" s="313">
        <v>1.73</v>
      </c>
      <c r="FP27" s="313">
        <v>1.8</v>
      </c>
      <c r="FQ27" s="313">
        <v>1.79</v>
      </c>
      <c r="FR27" s="313">
        <v>1.96</v>
      </c>
      <c r="FS27" s="313">
        <v>1.81</v>
      </c>
      <c r="FT27" s="313">
        <v>1.45</v>
      </c>
      <c r="FU27" s="313">
        <v>1.05</v>
      </c>
      <c r="FV27" s="313">
        <v>0.95</v>
      </c>
      <c r="FW27" s="313">
        <v>0.8</v>
      </c>
      <c r="FX27" s="313">
        <v>0.74</v>
      </c>
      <c r="FY27" s="313">
        <v>0.74</v>
      </c>
      <c r="FZ27" s="313">
        <v>0.72</v>
      </c>
      <c r="GA27" s="313">
        <v>0.55000000000000004</v>
      </c>
      <c r="GB27" s="313">
        <v>0.48</v>
      </c>
      <c r="GC27" s="313">
        <v>0.59</v>
      </c>
    </row>
    <row r="28" spans="1:185" x14ac:dyDescent="0.3">
      <c r="A28" s="217" t="s">
        <v>366</v>
      </c>
      <c r="B28" s="314" t="s">
        <v>217</v>
      </c>
      <c r="C28" s="315" t="s">
        <v>352</v>
      </c>
      <c r="D28" s="316" t="str">
        <f t="shared" si="0"/>
        <v>SEK &lt;=5 years</v>
      </c>
      <c r="E28" s="317">
        <v>2.92</v>
      </c>
      <c r="F28" s="317">
        <v>2.92</v>
      </c>
      <c r="G28" s="317">
        <v>2.92</v>
      </c>
      <c r="H28" s="317">
        <v>3.02</v>
      </c>
      <c r="I28" s="317">
        <v>3.19</v>
      </c>
      <c r="J28" s="317">
        <v>3.21</v>
      </c>
      <c r="K28" s="317">
        <v>3.35</v>
      </c>
      <c r="L28" s="317">
        <v>3.59</v>
      </c>
      <c r="M28" s="317">
        <v>3.59</v>
      </c>
      <c r="N28" s="317">
        <v>3.53</v>
      </c>
      <c r="O28" s="317">
        <v>3.57</v>
      </c>
      <c r="P28" s="317">
        <v>3.55</v>
      </c>
      <c r="Q28" s="317">
        <v>3.67</v>
      </c>
      <c r="R28" s="317">
        <v>3.84</v>
      </c>
      <c r="S28" s="317">
        <v>3.802</v>
      </c>
      <c r="T28" s="317">
        <v>3.754</v>
      </c>
      <c r="U28" s="317">
        <v>3.984</v>
      </c>
      <c r="V28" s="317">
        <v>4.1159999999999997</v>
      </c>
      <c r="W28" s="317">
        <v>4.2750000000000004</v>
      </c>
      <c r="X28" s="317">
        <v>4.3899999999999997</v>
      </c>
      <c r="Y28" s="317">
        <v>4.2320000000000002</v>
      </c>
      <c r="Z28" s="317">
        <v>4.1340000000000003</v>
      </c>
      <c r="AA28" s="317">
        <v>4.24</v>
      </c>
      <c r="AB28" s="317">
        <v>4.0739999999999998</v>
      </c>
      <c r="AC28" s="317">
        <v>4.1399999999999997</v>
      </c>
      <c r="AD28" s="317">
        <v>3.84</v>
      </c>
      <c r="AE28" s="317">
        <v>3.7069999999999999</v>
      </c>
      <c r="AF28" s="317">
        <v>3.7269999999999999</v>
      </c>
      <c r="AG28" s="317">
        <v>3.9359999999999999</v>
      </c>
      <c r="AH28" s="317">
        <v>4.173</v>
      </c>
      <c r="AI28" s="317">
        <v>4.6500000000000004</v>
      </c>
      <c r="AJ28" s="317">
        <v>4.71</v>
      </c>
      <c r="AK28" s="317">
        <v>4.3099999999999996</v>
      </c>
      <c r="AL28" s="317">
        <v>4.05</v>
      </c>
      <c r="AM28" s="317">
        <v>3.18</v>
      </c>
      <c r="AN28" s="317">
        <v>2.4500000000000002</v>
      </c>
      <c r="AO28" s="317">
        <v>2.11</v>
      </c>
      <c r="AP28" s="317">
        <v>2.23</v>
      </c>
      <c r="AQ28" s="317">
        <v>2.19</v>
      </c>
      <c r="AR28" s="317">
        <v>2.17</v>
      </c>
      <c r="AS28" s="317">
        <v>2.37</v>
      </c>
      <c r="AT28" s="317">
        <v>2.74</v>
      </c>
      <c r="AU28" s="317">
        <v>2.76</v>
      </c>
      <c r="AV28" s="317">
        <v>2.56</v>
      </c>
      <c r="AW28" s="317">
        <v>2.76</v>
      </c>
      <c r="AX28" s="317">
        <v>2.68</v>
      </c>
      <c r="AY28" s="317">
        <v>2.58</v>
      </c>
      <c r="AZ28" s="317">
        <v>2.5169999999999999</v>
      </c>
      <c r="BA28" s="317">
        <v>2.4089999999999998</v>
      </c>
      <c r="BB28" s="317">
        <v>2.6720000000000002</v>
      </c>
      <c r="BC28" s="317">
        <v>2.6150000000000002</v>
      </c>
      <c r="BD28" s="317">
        <v>2.508</v>
      </c>
      <c r="BE28" s="317">
        <v>2.4300000000000002</v>
      </c>
      <c r="BF28" s="317">
        <v>2.0714000000000001</v>
      </c>
      <c r="BG28" s="317">
        <v>2.0038999999999998</v>
      </c>
      <c r="BH28" s="317">
        <v>2.1394000000000002</v>
      </c>
      <c r="BI28" s="317">
        <v>1.9315</v>
      </c>
      <c r="BJ28" s="317">
        <v>2.0348999999999999</v>
      </c>
      <c r="BK28" s="317">
        <v>2.1562000000000001</v>
      </c>
      <c r="BL28" s="317">
        <v>2.2616000000000001</v>
      </c>
      <c r="BM28" s="317">
        <v>2.7147999999999999</v>
      </c>
      <c r="BN28" s="317">
        <v>2.9889000000000001</v>
      </c>
      <c r="BO28" s="317">
        <v>2.0937000000000001</v>
      </c>
      <c r="BP28" s="317">
        <v>2.2591999999999999</v>
      </c>
      <c r="BQ28" s="317">
        <v>2.3225699999999998</v>
      </c>
      <c r="BR28" s="317">
        <v>2.22472</v>
      </c>
      <c r="BS28" s="317">
        <v>2.3756300000000001</v>
      </c>
      <c r="BT28" s="317">
        <v>2.1638000000000002</v>
      </c>
      <c r="BU28" s="317">
        <v>1.5594300000000001</v>
      </c>
      <c r="BV28" s="317">
        <v>1.1983999999999999</v>
      </c>
      <c r="BW28" s="317">
        <v>1.3059499999999999</v>
      </c>
      <c r="BX28" s="317">
        <v>1.0147200000000001</v>
      </c>
      <c r="BY28" s="317">
        <v>0.84609000000000001</v>
      </c>
      <c r="BZ28" s="317">
        <v>0.90732999999999997</v>
      </c>
      <c r="CA28" s="317">
        <v>1.15466</v>
      </c>
      <c r="CB28" s="317">
        <v>1.2435400000000001</v>
      </c>
      <c r="CC28" s="317">
        <v>1.2551000000000001</v>
      </c>
      <c r="CD28" s="317">
        <v>1.0144200000000001</v>
      </c>
      <c r="CE28" s="317">
        <v>0.93972999999999995</v>
      </c>
      <c r="CF28" s="317">
        <v>0.86509000000000003</v>
      </c>
      <c r="CG28" s="317">
        <v>0.96482000000000001</v>
      </c>
      <c r="CH28" s="317">
        <v>0.85285</v>
      </c>
      <c r="CI28" s="317">
        <v>0.80164999999999997</v>
      </c>
      <c r="CJ28" s="317">
        <v>0.76195000000000002</v>
      </c>
      <c r="CK28" s="317">
        <v>0.79964000000000002</v>
      </c>
      <c r="CL28" s="317">
        <v>0.95277000000000001</v>
      </c>
      <c r="CM28" s="317">
        <v>1.0650500000000001</v>
      </c>
      <c r="CN28" s="317">
        <v>1.1347499999999999</v>
      </c>
      <c r="CO28" s="317">
        <v>0.98146999999999995</v>
      </c>
      <c r="CP28" s="317">
        <v>0.92803999999999998</v>
      </c>
      <c r="CQ28" s="317">
        <v>1.1375</v>
      </c>
      <c r="CR28" s="317">
        <v>1.18991</v>
      </c>
      <c r="CS28" s="317">
        <v>1.3260400000000001</v>
      </c>
      <c r="CT28" s="317">
        <v>1.45747</v>
      </c>
      <c r="CU28" s="317">
        <v>1.2963899999999999</v>
      </c>
      <c r="CV28" s="317">
        <v>1.1260399999999999</v>
      </c>
      <c r="CW28" s="317">
        <v>1.0833299999999999</v>
      </c>
      <c r="CX28" s="317">
        <v>1.0346599999999999</v>
      </c>
      <c r="CY28" s="317">
        <v>0.91754999999999998</v>
      </c>
      <c r="CZ28" s="317">
        <v>0.85014000000000001</v>
      </c>
      <c r="DA28" s="317">
        <v>0.70165</v>
      </c>
      <c r="DB28" s="317">
        <v>0.59340000000000004</v>
      </c>
      <c r="DC28" s="317">
        <v>0.5</v>
      </c>
      <c r="DD28" s="317">
        <v>0.31264999999999998</v>
      </c>
      <c r="DE28" s="317">
        <v>0.23547000000000001</v>
      </c>
      <c r="DF28" s="317">
        <v>0.17877000000000001</v>
      </c>
      <c r="DG28" s="317">
        <v>0.18439</v>
      </c>
      <c r="DH28" s="317">
        <v>5.91E-2</v>
      </c>
      <c r="DI28" s="317">
        <v>2.4150000000000001E-2</v>
      </c>
      <c r="DJ28" s="317">
        <v>-4.4299999999999999E-2</v>
      </c>
      <c r="DK28" s="317">
        <v>-0.22864999999999999</v>
      </c>
      <c r="DL28" s="317">
        <v>-0.22777</v>
      </c>
      <c r="DM28" s="317">
        <v>-0.32300000000000001</v>
      </c>
      <c r="DN28" s="317">
        <v>-0.26505000000000001</v>
      </c>
      <c r="DO28" s="317">
        <v>-0.21876000000000001</v>
      </c>
      <c r="DP28" s="317">
        <v>-0.39685999999999999</v>
      </c>
      <c r="DQ28" s="317">
        <v>-0.48770999999999998</v>
      </c>
      <c r="DR28" s="317">
        <v>-0.47581000000000001</v>
      </c>
      <c r="DS28" s="317">
        <v>-0.46267999999999998</v>
      </c>
      <c r="DT28" s="317">
        <v>-0.44761000000000001</v>
      </c>
      <c r="DU28" s="317">
        <v>-0.44914999999999999</v>
      </c>
      <c r="DV28" s="317">
        <v>-0.51366000000000001</v>
      </c>
      <c r="DW28" s="317">
        <v>-0.59070999999999996</v>
      </c>
      <c r="DX28" s="317">
        <v>-0.62365999999999999</v>
      </c>
      <c r="DY28" s="317">
        <v>-0.42357</v>
      </c>
      <c r="DZ28" s="317">
        <v>-0.42957000000000001</v>
      </c>
      <c r="EA28" s="317">
        <v>-0.55674999999999997</v>
      </c>
      <c r="EB28" s="317">
        <v>-0.63914000000000004</v>
      </c>
      <c r="EC28" s="317">
        <v>-0.64056000000000002</v>
      </c>
      <c r="ED28" s="317">
        <v>-0.63649999999999995</v>
      </c>
      <c r="EE28" s="317">
        <v>-0.68518999999999997</v>
      </c>
      <c r="EF28" s="317">
        <v>-0.69777</v>
      </c>
      <c r="EG28" s="317">
        <v>-0.67</v>
      </c>
      <c r="EH28" s="317">
        <v>-0.58233000000000001</v>
      </c>
      <c r="EI28" s="317">
        <v>-0.58335000000000004</v>
      </c>
      <c r="EJ28" s="317">
        <v>-0.25056</v>
      </c>
      <c r="EK28" s="317">
        <v>-0.34805000000000003</v>
      </c>
      <c r="EL28" s="317">
        <v>-0.36532999999999999</v>
      </c>
      <c r="EM28" s="317">
        <v>-0.43290000000000001</v>
      </c>
      <c r="EN28" s="317">
        <v>-0.34689999999999999</v>
      </c>
      <c r="EO28" s="317">
        <v>-0.33312999999999998</v>
      </c>
      <c r="EP28" s="317">
        <v>-0.33409</v>
      </c>
      <c r="EQ28" s="317">
        <v>-0.33445000000000003</v>
      </c>
      <c r="ER28" s="317">
        <v>-0.47081000000000001</v>
      </c>
      <c r="ES28" s="317">
        <v>-0.45846999999999999</v>
      </c>
      <c r="ET28" s="317">
        <v>-0.34609000000000001</v>
      </c>
      <c r="EU28" s="317">
        <v>-0.36135</v>
      </c>
      <c r="EV28" s="317">
        <v>-0.44828000000000001</v>
      </c>
      <c r="EW28" s="317">
        <v>-0.5</v>
      </c>
      <c r="EX28" s="317">
        <v>-0.51571</v>
      </c>
      <c r="EY28" s="317">
        <v>-0.57047000000000003</v>
      </c>
      <c r="EZ28" s="317">
        <v>-0.54</v>
      </c>
      <c r="FA28" s="317">
        <v>-0.52</v>
      </c>
      <c r="FB28" s="317">
        <v>-0.46</v>
      </c>
      <c r="FC28" s="317">
        <v>-0.42</v>
      </c>
      <c r="FD28" s="317">
        <v>-0.42</v>
      </c>
      <c r="FE28" s="317">
        <v>-0.43</v>
      </c>
      <c r="FF28" s="317">
        <v>-0.39</v>
      </c>
      <c r="FG28" s="317">
        <v>-0.42</v>
      </c>
      <c r="FH28" s="317">
        <v>-0.42</v>
      </c>
      <c r="FI28" s="317">
        <v>-0.5</v>
      </c>
      <c r="FJ28" s="317">
        <v>-0.59</v>
      </c>
      <c r="FK28" s="317">
        <v>-0.61</v>
      </c>
      <c r="FL28" s="317">
        <v>-0.57999999999999996</v>
      </c>
      <c r="FM28" s="317">
        <v>-0.64</v>
      </c>
      <c r="FN28" s="317">
        <v>-0.6</v>
      </c>
      <c r="FO28" s="317">
        <v>-0.53</v>
      </c>
      <c r="FP28" s="317">
        <v>-0.34194999999999998</v>
      </c>
      <c r="FQ28" s="317">
        <v>-0.31</v>
      </c>
      <c r="FR28" s="317">
        <v>-0.3</v>
      </c>
      <c r="FS28" s="317">
        <v>-0.31</v>
      </c>
      <c r="FT28" s="317">
        <v>-0.3</v>
      </c>
      <c r="FU28" s="317">
        <v>-0.25</v>
      </c>
      <c r="FV28" s="317">
        <v>-0.2</v>
      </c>
      <c r="FW28" s="317">
        <v>-0.17</v>
      </c>
      <c r="FX28" s="317">
        <v>-0.18</v>
      </c>
      <c r="FY28" s="317">
        <v>-0.18</v>
      </c>
      <c r="FZ28" s="317">
        <v>-0.17</v>
      </c>
      <c r="GA28" s="317">
        <v>-0.35</v>
      </c>
      <c r="GB28" s="317">
        <v>-0.36</v>
      </c>
      <c r="GC28" s="317">
        <v>-0.38</v>
      </c>
    </row>
    <row r="29" spans="1:185" x14ac:dyDescent="0.3">
      <c r="A29" s="217" t="s">
        <v>367</v>
      </c>
      <c r="B29" s="318"/>
      <c r="C29" s="319" t="s">
        <v>354</v>
      </c>
      <c r="D29" s="320" t="str">
        <f t="shared" si="0"/>
        <v>SEK &gt;5 - 8.5 years</v>
      </c>
      <c r="E29" s="321">
        <v>3.16</v>
      </c>
      <c r="F29" s="321">
        <v>3.16</v>
      </c>
      <c r="G29" s="321">
        <v>3.17</v>
      </c>
      <c r="H29" s="321">
        <v>3.3</v>
      </c>
      <c r="I29" s="321">
        <v>3.53</v>
      </c>
      <c r="J29" s="321">
        <v>3.54</v>
      </c>
      <c r="K29" s="321">
        <v>3.67</v>
      </c>
      <c r="L29" s="321">
        <v>3.73</v>
      </c>
      <c r="M29" s="321">
        <v>3.69</v>
      </c>
      <c r="N29" s="321">
        <v>3.6</v>
      </c>
      <c r="O29" s="321">
        <v>3.64</v>
      </c>
      <c r="P29" s="321">
        <v>3.58</v>
      </c>
      <c r="Q29" s="321">
        <v>3.68</v>
      </c>
      <c r="R29" s="321">
        <v>3.91</v>
      </c>
      <c r="S29" s="321">
        <v>3.91</v>
      </c>
      <c r="T29" s="321">
        <v>3.8119999999999998</v>
      </c>
      <c r="U29" s="321">
        <v>4.0730000000000004</v>
      </c>
      <c r="V29" s="321">
        <v>4.2009999999999996</v>
      </c>
      <c r="W29" s="321">
        <v>4.4340000000000002</v>
      </c>
      <c r="X29" s="321">
        <v>4.468</v>
      </c>
      <c r="Y29" s="321">
        <v>4.2430000000000003</v>
      </c>
      <c r="Z29" s="321">
        <v>4.1740000000000004</v>
      </c>
      <c r="AA29" s="321">
        <v>4.2809999999999997</v>
      </c>
      <c r="AB29" s="321">
        <v>4.1269999999999998</v>
      </c>
      <c r="AC29" s="321">
        <v>4.1900000000000004</v>
      </c>
      <c r="AD29" s="321">
        <v>3.9</v>
      </c>
      <c r="AE29" s="321">
        <v>3.782</v>
      </c>
      <c r="AF29" s="321">
        <v>3.76</v>
      </c>
      <c r="AG29" s="321">
        <v>3.9729999999999999</v>
      </c>
      <c r="AH29" s="321">
        <v>4.17</v>
      </c>
      <c r="AI29" s="321">
        <v>4.6100000000000003</v>
      </c>
      <c r="AJ29" s="321">
        <v>4.6100000000000003</v>
      </c>
      <c r="AK29" s="321">
        <v>4.2</v>
      </c>
      <c r="AL29" s="321">
        <v>3.94</v>
      </c>
      <c r="AM29" s="321">
        <v>3.32</v>
      </c>
      <c r="AN29" s="321">
        <v>2.74</v>
      </c>
      <c r="AO29" s="321">
        <v>2.4700000000000002</v>
      </c>
      <c r="AP29" s="321">
        <v>2.46</v>
      </c>
      <c r="AQ29" s="321">
        <v>2.4700000000000002</v>
      </c>
      <c r="AR29" s="321">
        <v>2.44</v>
      </c>
      <c r="AS29" s="321">
        <v>2.65</v>
      </c>
      <c r="AT29" s="321">
        <v>3.04</v>
      </c>
      <c r="AU29" s="321">
        <v>3.1</v>
      </c>
      <c r="AV29" s="321">
        <v>2.9</v>
      </c>
      <c r="AW29" s="321">
        <v>3.05</v>
      </c>
      <c r="AX29" s="321">
        <v>2.9710000000000001</v>
      </c>
      <c r="AY29" s="321">
        <v>2.8559999999999999</v>
      </c>
      <c r="AZ29" s="321">
        <v>2.8079999999999998</v>
      </c>
      <c r="BA29" s="321">
        <v>2.7469999999999999</v>
      </c>
      <c r="BB29" s="321">
        <v>2.8959999999999999</v>
      </c>
      <c r="BC29" s="321">
        <v>2.8250000000000002</v>
      </c>
      <c r="BD29" s="321">
        <v>2.7160000000000002</v>
      </c>
      <c r="BE29" s="321">
        <v>2.6259999999999999</v>
      </c>
      <c r="BF29" s="321">
        <v>2.2538</v>
      </c>
      <c r="BG29" s="321">
        <v>2.2027000000000001</v>
      </c>
      <c r="BH29" s="321">
        <v>2.2988</v>
      </c>
      <c r="BI29" s="321">
        <v>2.0642</v>
      </c>
      <c r="BJ29" s="321">
        <v>2.1720000000000002</v>
      </c>
      <c r="BK29" s="321">
        <v>2.3088000000000002</v>
      </c>
      <c r="BL29" s="321">
        <v>2.4649000000000001</v>
      </c>
      <c r="BM29" s="321">
        <v>2.9649999999999999</v>
      </c>
      <c r="BN29" s="321">
        <v>2.9889000000000001</v>
      </c>
      <c r="BO29" s="321">
        <v>3.1794500000000001</v>
      </c>
      <c r="BP29" s="321">
        <v>3.1736</v>
      </c>
      <c r="BQ29" s="321">
        <v>3.1562600000000001</v>
      </c>
      <c r="BR29" s="321">
        <v>2.8597700000000001</v>
      </c>
      <c r="BS29" s="321">
        <v>2.62405</v>
      </c>
      <c r="BT29" s="321">
        <v>2.4744000000000002</v>
      </c>
      <c r="BU29" s="321">
        <v>1.8426</v>
      </c>
      <c r="BV29" s="321">
        <v>1.4756800000000001</v>
      </c>
      <c r="BW29" s="321">
        <v>1.5539499999999999</v>
      </c>
      <c r="BX29" s="321">
        <v>1.26986</v>
      </c>
      <c r="BY29" s="321">
        <v>1.0685199999999999</v>
      </c>
      <c r="BZ29" s="321">
        <v>1.10819</v>
      </c>
      <c r="CA29" s="321">
        <v>1.4350000000000001</v>
      </c>
      <c r="CB29" s="321">
        <v>1.5085</v>
      </c>
      <c r="CC29" s="321">
        <v>1.44947</v>
      </c>
      <c r="CD29" s="321">
        <v>1.1451899999999999</v>
      </c>
      <c r="CE29" s="321">
        <v>1.0840000000000001</v>
      </c>
      <c r="CF29" s="321">
        <v>0.98412999999999995</v>
      </c>
      <c r="CG29" s="321">
        <v>1.0680000000000001</v>
      </c>
      <c r="CH29" s="321">
        <v>1.0323</v>
      </c>
      <c r="CI29" s="321">
        <v>1.00139</v>
      </c>
      <c r="CJ29" s="321">
        <v>0.94321999999999995</v>
      </c>
      <c r="CK29" s="321">
        <v>0.96004999999999996</v>
      </c>
      <c r="CL29" s="321">
        <v>1.21286</v>
      </c>
      <c r="CM29" s="321">
        <v>1.39775</v>
      </c>
      <c r="CN29" s="321">
        <v>1.4173500000000001</v>
      </c>
      <c r="CO29" s="321">
        <v>1.2722800000000001</v>
      </c>
      <c r="CP29" s="321">
        <v>1.3068</v>
      </c>
      <c r="CQ29" s="321">
        <v>1.55366</v>
      </c>
      <c r="CR29" s="321">
        <v>1.62904</v>
      </c>
      <c r="CS29" s="321">
        <v>1.8051299999999999</v>
      </c>
      <c r="CT29" s="321">
        <v>2.0101399999999998</v>
      </c>
      <c r="CU29" s="321">
        <v>1.8166</v>
      </c>
      <c r="CV29" s="321">
        <v>1.63771</v>
      </c>
      <c r="CW29" s="321">
        <v>1.68022</v>
      </c>
      <c r="CX29" s="321">
        <v>1.66828</v>
      </c>
      <c r="CY29" s="321">
        <v>1.51495</v>
      </c>
      <c r="CZ29" s="321">
        <v>1.4474199999999999</v>
      </c>
      <c r="DA29" s="321">
        <v>1.3183</v>
      </c>
      <c r="DB29" s="321">
        <v>1.151</v>
      </c>
      <c r="DC29" s="321">
        <v>1.03</v>
      </c>
      <c r="DD29" s="321">
        <v>0.81159999999999999</v>
      </c>
      <c r="DE29" s="321">
        <v>0.70038</v>
      </c>
      <c r="DF29" s="321">
        <v>0.59813000000000005</v>
      </c>
      <c r="DG29" s="321">
        <v>0.40355999999999997</v>
      </c>
      <c r="DH29" s="321">
        <v>0.25609999999999999</v>
      </c>
      <c r="DI29" s="321">
        <v>0.17130999999999999</v>
      </c>
      <c r="DJ29" s="321">
        <v>0.31424999999999997</v>
      </c>
      <c r="DK29" s="321">
        <v>0.1166</v>
      </c>
      <c r="DL29" s="321">
        <v>0.13813</v>
      </c>
      <c r="DM29" s="321">
        <v>-9.5999999999999992E-3</v>
      </c>
      <c r="DN29" s="321">
        <v>0.24057000000000001</v>
      </c>
      <c r="DO29" s="321">
        <v>0.39661000000000002</v>
      </c>
      <c r="DP29" s="321">
        <v>0.16200000000000001</v>
      </c>
      <c r="DQ29" s="321">
        <v>4.8000000000000001E-2</v>
      </c>
      <c r="DR29" s="321">
        <v>4.7359999999999999E-2</v>
      </c>
      <c r="DS29" s="321">
        <v>3.7999999999999999E-2</v>
      </c>
      <c r="DT29" s="321">
        <v>0.12132999999999999</v>
      </c>
      <c r="DU29" s="321">
        <v>0.22445000000000001</v>
      </c>
      <c r="DV29" s="321">
        <v>7.9839999999999994E-2</v>
      </c>
      <c r="DW29" s="321">
        <v>-0.11541999999999999</v>
      </c>
      <c r="DX29" s="321">
        <v>-9.4039999999999999E-2</v>
      </c>
      <c r="DY29" s="321">
        <v>-0.1038</v>
      </c>
      <c r="DZ29" s="321">
        <v>-0.16585</v>
      </c>
      <c r="EA29" s="321">
        <v>-0.34760000000000002</v>
      </c>
      <c r="EB29" s="321">
        <v>-0.48094999999999999</v>
      </c>
      <c r="EC29" s="321">
        <v>-0.52559999999999996</v>
      </c>
      <c r="ED29" s="321">
        <v>-0.29181000000000001</v>
      </c>
      <c r="EE29" s="321">
        <v>-0.31752000000000002</v>
      </c>
      <c r="EF29" s="321">
        <v>-0.20436000000000001</v>
      </c>
      <c r="EG29" s="321">
        <v>-0.09</v>
      </c>
      <c r="EH29" s="321">
        <v>-1.728E-2</v>
      </c>
      <c r="EI29" s="321">
        <v>-2.8500000000000001E-3</v>
      </c>
      <c r="EJ29" s="321">
        <v>-2.3650000000000001E-2</v>
      </c>
      <c r="EK29" s="321">
        <v>-8.0269999999999994E-2</v>
      </c>
      <c r="EL29" s="321">
        <v>-8.4709999999999994E-2</v>
      </c>
      <c r="EM29" s="321">
        <v>-0.15905</v>
      </c>
      <c r="EN29" s="321">
        <v>-3.2039999999999999E-2</v>
      </c>
      <c r="EO29" s="321">
        <v>-2.3390000000000001E-2</v>
      </c>
      <c r="EP29" s="321">
        <v>-3.4380000000000001E-2</v>
      </c>
      <c r="EQ29" s="321">
        <v>-3.85E-2</v>
      </c>
      <c r="ER29" s="321">
        <v>-0.19509000000000001</v>
      </c>
      <c r="ES29" s="321">
        <v>-5.305E-2</v>
      </c>
      <c r="ET29" s="321">
        <v>0.24018</v>
      </c>
      <c r="EU29" s="321">
        <v>0.29765000000000003</v>
      </c>
      <c r="EV29" s="321">
        <v>0.16803999999999999</v>
      </c>
      <c r="EW29" s="321">
        <v>0.1</v>
      </c>
      <c r="EX29" s="321">
        <v>5.1330000000000001E-2</v>
      </c>
      <c r="EY29" s="321">
        <v>-5.1679999999999948E-2</v>
      </c>
      <c r="EZ29" s="321">
        <v>-0.06</v>
      </c>
      <c r="FA29" s="321">
        <v>-0.05</v>
      </c>
      <c r="FB29" s="321">
        <v>0.06</v>
      </c>
      <c r="FC29" s="321">
        <v>0.13</v>
      </c>
      <c r="FD29" s="321">
        <v>7.0000000000000007E-2</v>
      </c>
      <c r="FE29" s="321">
        <v>-0.02</v>
      </c>
      <c r="FF29" s="321">
        <v>-0.05</v>
      </c>
      <c r="FG29" s="321">
        <v>-0.11</v>
      </c>
      <c r="FH29" s="321">
        <v>-0.15</v>
      </c>
      <c r="FI29" s="321">
        <v>-0.23</v>
      </c>
      <c r="FJ29" s="321">
        <v>-0.39</v>
      </c>
      <c r="FK29" s="321">
        <v>-0.51</v>
      </c>
      <c r="FL29" s="321">
        <v>-0.5</v>
      </c>
      <c r="FM29" s="321">
        <v>-0.67</v>
      </c>
      <c r="FN29" s="321">
        <v>-0.59</v>
      </c>
      <c r="FO29" s="321">
        <v>-0.51</v>
      </c>
      <c r="FP29" s="321">
        <v>-0.32590000000000002</v>
      </c>
      <c r="FQ29" s="321">
        <v>-0.28000000000000003</v>
      </c>
      <c r="FR29" s="321">
        <v>-0.25</v>
      </c>
      <c r="FS29" s="321">
        <v>-0.33</v>
      </c>
      <c r="FT29" s="321">
        <v>-0.44</v>
      </c>
      <c r="FU29" s="321">
        <v>-0.33</v>
      </c>
      <c r="FV29" s="321">
        <v>-0.32</v>
      </c>
      <c r="FW29" s="321">
        <v>-0.28999999999999998</v>
      </c>
      <c r="FX29" s="321">
        <v>-0.32</v>
      </c>
      <c r="FY29" s="321">
        <v>-0.3</v>
      </c>
      <c r="FZ29" s="321">
        <v>-0.35</v>
      </c>
      <c r="GA29" s="321">
        <v>-0.34</v>
      </c>
      <c r="GB29" s="321">
        <v>-0.34</v>
      </c>
      <c r="GC29" s="321">
        <v>-0.33</v>
      </c>
    </row>
    <row r="30" spans="1:185" x14ac:dyDescent="0.3">
      <c r="A30" s="217" t="s">
        <v>218</v>
      </c>
      <c r="B30" s="322"/>
      <c r="C30" s="323" t="s">
        <v>355</v>
      </c>
      <c r="D30" s="324" t="str">
        <f t="shared" si="0"/>
        <v>SEK &gt;8.5 years</v>
      </c>
      <c r="E30" s="325">
        <v>3.26</v>
      </c>
      <c r="F30" s="325">
        <v>3.26</v>
      </c>
      <c r="G30" s="325">
        <v>3.27</v>
      </c>
      <c r="H30" s="325">
        <v>3.4</v>
      </c>
      <c r="I30" s="325">
        <v>3.65</v>
      </c>
      <c r="J30" s="325">
        <v>3.67</v>
      </c>
      <c r="K30" s="325">
        <v>3.78</v>
      </c>
      <c r="L30" s="325">
        <v>3.83</v>
      </c>
      <c r="M30" s="325">
        <v>3.76</v>
      </c>
      <c r="N30" s="325">
        <v>3.64</v>
      </c>
      <c r="O30" s="325">
        <v>3.68</v>
      </c>
      <c r="P30" s="325">
        <v>3.61</v>
      </c>
      <c r="Q30" s="325">
        <v>3.69</v>
      </c>
      <c r="R30" s="325">
        <v>3.9</v>
      </c>
      <c r="S30" s="325">
        <v>3.9169999999999998</v>
      </c>
      <c r="T30" s="325">
        <v>3.8119999999999998</v>
      </c>
      <c r="U30" s="325">
        <v>4.0670000000000002</v>
      </c>
      <c r="V30" s="325">
        <v>4.1909999999999998</v>
      </c>
      <c r="W30" s="325">
        <v>4.4390000000000001</v>
      </c>
      <c r="X30" s="325">
        <v>4.4630000000000001</v>
      </c>
      <c r="Y30" s="325">
        <v>4.2460000000000004</v>
      </c>
      <c r="Z30" s="325">
        <v>4.1920000000000002</v>
      </c>
      <c r="AA30" s="325">
        <v>4.298</v>
      </c>
      <c r="AB30" s="325">
        <v>4.1619999999999999</v>
      </c>
      <c r="AC30" s="325">
        <v>4.2300000000000004</v>
      </c>
      <c r="AD30" s="325">
        <v>3.96</v>
      </c>
      <c r="AE30" s="325">
        <v>3.859</v>
      </c>
      <c r="AF30" s="325">
        <v>3.8109999999999999</v>
      </c>
      <c r="AG30" s="325">
        <v>4.0019999999999998</v>
      </c>
      <c r="AH30" s="325">
        <v>4.1870000000000003</v>
      </c>
      <c r="AI30" s="325">
        <v>4.51</v>
      </c>
      <c r="AJ30" s="325">
        <v>4.47</v>
      </c>
      <c r="AK30" s="325">
        <v>4.13</v>
      </c>
      <c r="AL30" s="325">
        <v>3.89</v>
      </c>
      <c r="AM30" s="325">
        <v>3.48</v>
      </c>
      <c r="AN30" s="325">
        <v>3.08</v>
      </c>
      <c r="AO30" s="325">
        <v>2.67</v>
      </c>
      <c r="AP30" s="325">
        <v>2.8</v>
      </c>
      <c r="AQ30" s="325">
        <v>2.93</v>
      </c>
      <c r="AR30" s="325">
        <v>2.94</v>
      </c>
      <c r="AS30" s="325">
        <v>3.18</v>
      </c>
      <c r="AT30" s="325">
        <v>3.57</v>
      </c>
      <c r="AU30" s="325">
        <v>3.62</v>
      </c>
      <c r="AV30" s="325">
        <v>3.37</v>
      </c>
      <c r="AW30" s="325">
        <v>3.45</v>
      </c>
      <c r="AX30" s="325">
        <v>3.3769999999999998</v>
      </c>
      <c r="AY30" s="325">
        <v>3.254</v>
      </c>
      <c r="AZ30" s="325">
        <v>3.274</v>
      </c>
      <c r="BA30" s="325">
        <v>3.2389999999999999</v>
      </c>
      <c r="BB30" s="325">
        <v>3.37</v>
      </c>
      <c r="BC30" s="325">
        <v>3.282</v>
      </c>
      <c r="BD30" s="325">
        <v>3.1970000000000001</v>
      </c>
      <c r="BE30" s="325">
        <v>3.14</v>
      </c>
      <c r="BF30" s="325">
        <v>2.726</v>
      </c>
      <c r="BG30" s="325">
        <v>2.6070000000000002</v>
      </c>
      <c r="BH30" s="325">
        <v>2.7027000000000001</v>
      </c>
      <c r="BI30" s="325">
        <v>2.448</v>
      </c>
      <c r="BJ30" s="325">
        <v>2.5268000000000002</v>
      </c>
      <c r="BK30" s="325">
        <v>2.6387999999999998</v>
      </c>
      <c r="BL30" s="325">
        <v>2.8567</v>
      </c>
      <c r="BM30" s="325">
        <v>3.2054999999999998</v>
      </c>
      <c r="BN30" s="325">
        <v>3.09795</v>
      </c>
      <c r="BO30" s="325">
        <v>3.2601499999999999</v>
      </c>
      <c r="BP30" s="325">
        <v>3.2463000000000002</v>
      </c>
      <c r="BQ30" s="325">
        <v>3.23373</v>
      </c>
      <c r="BR30" s="325">
        <v>2.93554</v>
      </c>
      <c r="BS30" s="325">
        <v>2.73542</v>
      </c>
      <c r="BT30" s="325">
        <v>2.6038000000000001</v>
      </c>
      <c r="BU30" s="325">
        <v>2.0026000000000002</v>
      </c>
      <c r="BV30" s="325">
        <v>1.6413599999999999</v>
      </c>
      <c r="BW30" s="325">
        <v>1.7059</v>
      </c>
      <c r="BX30" s="325">
        <v>1.4546300000000001</v>
      </c>
      <c r="BY30" s="325">
        <v>1.27885</v>
      </c>
      <c r="BZ30" s="325">
        <v>1.29419</v>
      </c>
      <c r="CA30" s="325">
        <v>1.6308499999999999</v>
      </c>
      <c r="CB30" s="325">
        <v>1.6964999999999999</v>
      </c>
      <c r="CC30" s="325">
        <v>1.5930500000000001</v>
      </c>
      <c r="CD30" s="325">
        <v>1.28138</v>
      </c>
      <c r="CE30" s="325">
        <v>1.2096800000000001</v>
      </c>
      <c r="CF30" s="325">
        <v>1.0954999999999999</v>
      </c>
      <c r="CG30" s="325">
        <v>1.19343</v>
      </c>
      <c r="CH30" s="325">
        <v>1.1952499999999999</v>
      </c>
      <c r="CI30" s="325">
        <v>1.1882600000000001</v>
      </c>
      <c r="CJ30" s="325">
        <v>1.12845</v>
      </c>
      <c r="CK30" s="325">
        <v>1.1666399999999999</v>
      </c>
      <c r="CL30" s="325">
        <v>1.4497199999999999</v>
      </c>
      <c r="CM30" s="325">
        <v>1.6560999999999999</v>
      </c>
      <c r="CN30" s="325">
        <v>1.6347</v>
      </c>
      <c r="CO30" s="325">
        <v>1.4258999999999999</v>
      </c>
      <c r="CP30" s="325">
        <v>1.522</v>
      </c>
      <c r="CQ30" s="325">
        <v>1.7821100000000001</v>
      </c>
      <c r="CR30" s="325">
        <v>1.8635999999999999</v>
      </c>
      <c r="CS30" s="325">
        <v>2.0329000000000002</v>
      </c>
      <c r="CT30" s="325">
        <v>2.2728999999999999</v>
      </c>
      <c r="CU30" s="325">
        <v>2.0895199999999998</v>
      </c>
      <c r="CV30" s="325">
        <v>1.9191400000000001</v>
      </c>
      <c r="CW30" s="325">
        <v>1.9988300000000001</v>
      </c>
      <c r="CX30" s="325">
        <v>1.9871399999999999</v>
      </c>
      <c r="CY30" s="325">
        <v>1.8402499999999999</v>
      </c>
      <c r="CZ30" s="325">
        <v>1.76109</v>
      </c>
      <c r="DA30" s="325">
        <v>1.6395</v>
      </c>
      <c r="DB30" s="325">
        <v>1.46485</v>
      </c>
      <c r="DC30" s="325">
        <v>1.36</v>
      </c>
      <c r="DD30" s="325">
        <v>1.141</v>
      </c>
      <c r="DE30" s="325">
        <v>1.0132300000000001</v>
      </c>
      <c r="DF30" s="325">
        <v>0.92689999999999995</v>
      </c>
      <c r="DG30" s="325">
        <v>0.72804000000000002</v>
      </c>
      <c r="DH30" s="325">
        <v>0.5716</v>
      </c>
      <c r="DI30" s="325">
        <v>0.46578000000000003</v>
      </c>
      <c r="DJ30" s="325">
        <v>0.49345</v>
      </c>
      <c r="DK30" s="325">
        <v>0.49345</v>
      </c>
      <c r="DL30" s="325">
        <v>0.32627</v>
      </c>
      <c r="DM30" s="325">
        <v>0.13614999999999999</v>
      </c>
      <c r="DN30" s="325">
        <v>0.47483999999999998</v>
      </c>
      <c r="DO30" s="325">
        <v>0.67295000000000005</v>
      </c>
      <c r="DP30" s="325">
        <v>0.44391000000000003</v>
      </c>
      <c r="DQ30" s="325">
        <v>0.29457</v>
      </c>
      <c r="DR30" s="325">
        <v>0.30658999999999997</v>
      </c>
      <c r="DS30" s="325">
        <v>0.28871999999999998</v>
      </c>
      <c r="DT30" s="325">
        <v>0.39441999999999999</v>
      </c>
      <c r="DU30" s="325">
        <v>0.5242</v>
      </c>
      <c r="DV30" s="325">
        <v>0.36625999999999997</v>
      </c>
      <c r="DW30" s="325">
        <v>0.14047000000000001</v>
      </c>
      <c r="DX30" s="325">
        <v>0.18295</v>
      </c>
      <c r="DY30" s="325">
        <v>0.19066</v>
      </c>
      <c r="DZ30" s="325">
        <v>0.14513999999999999</v>
      </c>
      <c r="EA30" s="325">
        <v>-8.2900000000000001E-2</v>
      </c>
      <c r="EB30" s="325">
        <v>-0.30419000000000002</v>
      </c>
      <c r="EC30" s="325">
        <v>-0.37113000000000002</v>
      </c>
      <c r="ED30" s="325">
        <v>-0.15989999999999999</v>
      </c>
      <c r="EE30" s="325">
        <v>-0.16495000000000001</v>
      </c>
      <c r="EF30" s="325">
        <v>3.0000000000000001E-3</v>
      </c>
      <c r="EG30" s="325">
        <v>0.16</v>
      </c>
      <c r="EH30" s="325">
        <v>0.22333</v>
      </c>
      <c r="EI30" s="325">
        <v>0.23474999999999999</v>
      </c>
      <c r="EJ30" s="325">
        <v>0.26543</v>
      </c>
      <c r="EK30" s="325">
        <v>0.16027</v>
      </c>
      <c r="EL30" s="325">
        <v>0.16209000000000001</v>
      </c>
      <c r="EM30" s="325">
        <v>7.9500000000000001E-2</v>
      </c>
      <c r="EN30" s="325">
        <v>0.23441999999999999</v>
      </c>
      <c r="EO30" s="325">
        <v>0.23316999999999999</v>
      </c>
      <c r="EP30" s="325">
        <v>0.22161</v>
      </c>
      <c r="EQ30" s="325">
        <v>0.23945</v>
      </c>
      <c r="ER30" s="325">
        <v>0.10204000000000001</v>
      </c>
      <c r="ES30" s="325">
        <v>8.7099999999999997E-2</v>
      </c>
      <c r="ET30" s="325">
        <v>0.24018</v>
      </c>
      <c r="EU30" s="325">
        <v>0.52115</v>
      </c>
      <c r="EV30" s="325">
        <v>0.38804</v>
      </c>
      <c r="EW30" s="325">
        <v>0.33</v>
      </c>
      <c r="EX30" s="325">
        <v>0.26618999999999998</v>
      </c>
      <c r="EY30" s="325">
        <v>0.15894000000000008</v>
      </c>
      <c r="EZ30" s="325">
        <v>0.13</v>
      </c>
      <c r="FA30" s="325">
        <v>0.14000000000000001</v>
      </c>
      <c r="FB30" s="325">
        <v>0.24</v>
      </c>
      <c r="FC30" s="325">
        <v>0.32</v>
      </c>
      <c r="FD30" s="325">
        <v>0.26</v>
      </c>
      <c r="FE30" s="325">
        <v>0.16</v>
      </c>
      <c r="FF30" s="325">
        <v>0.12</v>
      </c>
      <c r="FG30" s="325">
        <v>0.05</v>
      </c>
      <c r="FH30" s="325">
        <v>0.01</v>
      </c>
      <c r="FI30" s="325">
        <v>-0.06</v>
      </c>
      <c r="FJ30" s="325">
        <v>-0.21</v>
      </c>
      <c r="FK30" s="325">
        <v>-0.37</v>
      </c>
      <c r="FL30" s="325">
        <v>-0.37</v>
      </c>
      <c r="FM30" s="325">
        <v>-0.5</v>
      </c>
      <c r="FN30" s="325">
        <v>-0.43</v>
      </c>
      <c r="FO30" s="325">
        <v>-0.35</v>
      </c>
      <c r="FP30" s="325">
        <v>-0.182</v>
      </c>
      <c r="FQ30" s="325">
        <v>-0.13</v>
      </c>
      <c r="FR30" s="325">
        <v>-0.09</v>
      </c>
      <c r="FS30" s="325">
        <v>-0.23</v>
      </c>
      <c r="FT30" s="325">
        <v>-0.31</v>
      </c>
      <c r="FU30" s="325">
        <v>-0.21</v>
      </c>
      <c r="FV30" s="325">
        <v>-0.22</v>
      </c>
      <c r="FW30" s="325">
        <v>-0.17</v>
      </c>
      <c r="FX30" s="325">
        <v>-0.24</v>
      </c>
      <c r="FY30" s="325">
        <v>-0.19</v>
      </c>
      <c r="FZ30" s="325">
        <v>-0.24</v>
      </c>
      <c r="GA30" s="325">
        <v>-0.26</v>
      </c>
      <c r="GB30" s="325">
        <v>-0.24</v>
      </c>
      <c r="GC30" s="325">
        <v>-0.24</v>
      </c>
    </row>
    <row r="31" spans="1:185" x14ac:dyDescent="0.3">
      <c r="A31" s="217" t="s">
        <v>368</v>
      </c>
      <c r="B31" s="326" t="s">
        <v>223</v>
      </c>
      <c r="C31" s="327" t="s">
        <v>352</v>
      </c>
      <c r="D31" s="328" t="str">
        <f t="shared" si="0"/>
        <v>CHF &lt;=5 years</v>
      </c>
      <c r="E31" s="338">
        <v>1.69</v>
      </c>
      <c r="F31" s="338">
        <v>1.69</v>
      </c>
      <c r="G31" s="338">
        <v>1.81</v>
      </c>
      <c r="H31" s="338">
        <v>1.96</v>
      </c>
      <c r="I31" s="338">
        <v>2.14</v>
      </c>
      <c r="J31" s="338">
        <v>2.13</v>
      </c>
      <c r="K31" s="338">
        <v>2.3199999999999998</v>
      </c>
      <c r="L31" s="338">
        <v>2.2599999999999998</v>
      </c>
      <c r="M31" s="338">
        <v>2.19</v>
      </c>
      <c r="N31" s="338">
        <v>2.21</v>
      </c>
      <c r="O31" s="338">
        <v>2.2400000000000002</v>
      </c>
      <c r="P31" s="338">
        <v>2.2200000000000002</v>
      </c>
      <c r="Q31" s="338">
        <v>2.4500000000000002</v>
      </c>
      <c r="R31" s="338">
        <v>2.5</v>
      </c>
      <c r="S31" s="338">
        <v>2.38</v>
      </c>
      <c r="T31" s="338">
        <v>2.42</v>
      </c>
      <c r="U31" s="338">
        <v>2.54</v>
      </c>
      <c r="V31" s="338">
        <v>2.83</v>
      </c>
      <c r="W31" s="338">
        <v>2.92</v>
      </c>
      <c r="X31" s="338">
        <v>2.87</v>
      </c>
      <c r="Y31" s="338">
        <v>2.5299999999999998</v>
      </c>
      <c r="Z31" s="338">
        <v>2.42</v>
      </c>
      <c r="AA31" s="338">
        <v>2.5299999999999998</v>
      </c>
      <c r="AB31" s="338">
        <v>2.27</v>
      </c>
      <c r="AC31" s="338">
        <v>2.5</v>
      </c>
      <c r="AD31" s="338">
        <v>2.14</v>
      </c>
      <c r="AE31" s="338">
        <v>2.2000000000000002</v>
      </c>
      <c r="AF31" s="338">
        <v>2.1</v>
      </c>
      <c r="AG31" s="338">
        <v>2.3199999999999998</v>
      </c>
      <c r="AH31" s="338">
        <v>2.5499999999999998</v>
      </c>
      <c r="AI31" s="338">
        <v>2.75</v>
      </c>
      <c r="AJ31" s="338">
        <v>2.5099999999999998</v>
      </c>
      <c r="AK31" s="338">
        <v>2.3199999999999998</v>
      </c>
      <c r="AL31" s="338">
        <v>1.46</v>
      </c>
      <c r="AM31" s="338">
        <v>1.57</v>
      </c>
      <c r="AN31" s="338">
        <v>1.5</v>
      </c>
      <c r="AO31" s="338">
        <v>1.01</v>
      </c>
      <c r="AP31" s="338">
        <v>0.76</v>
      </c>
      <c r="AQ31" s="338">
        <v>0.8</v>
      </c>
      <c r="AR31" s="338">
        <v>0.82</v>
      </c>
      <c r="AS31" s="338">
        <v>0.76</v>
      </c>
      <c r="AT31" s="338">
        <v>0.84</v>
      </c>
      <c r="AU31" s="338">
        <v>0.86</v>
      </c>
      <c r="AV31" s="338">
        <v>0.73</v>
      </c>
      <c r="AW31" s="338">
        <v>0.7</v>
      </c>
      <c r="AX31" s="338">
        <v>0.83</v>
      </c>
      <c r="AY31" s="338">
        <v>0.89</v>
      </c>
      <c r="AZ31" s="338">
        <v>0.71</v>
      </c>
      <c r="BA31" s="338">
        <v>0.72</v>
      </c>
      <c r="BB31" s="338">
        <v>0.74</v>
      </c>
      <c r="BC31" s="338">
        <v>0.6</v>
      </c>
      <c r="BD31" s="338">
        <v>0.7</v>
      </c>
      <c r="BE31" s="338">
        <v>0.7</v>
      </c>
      <c r="BF31" s="338">
        <v>0.53</v>
      </c>
      <c r="BG31" s="338">
        <v>0.53</v>
      </c>
      <c r="BH31" s="338">
        <v>0.52</v>
      </c>
      <c r="BI31" s="338">
        <v>0.43</v>
      </c>
      <c r="BJ31" s="338">
        <v>0.51</v>
      </c>
      <c r="BK31" s="338">
        <v>0.61</v>
      </c>
      <c r="BL31" s="338">
        <v>0.57999999999999996</v>
      </c>
      <c r="BM31" s="338">
        <v>0.62999999999999989</v>
      </c>
      <c r="BN31" s="338">
        <v>0.81</v>
      </c>
      <c r="BO31" s="338">
        <v>0.86</v>
      </c>
      <c r="BP31" s="338">
        <v>0.95</v>
      </c>
      <c r="BQ31" s="338">
        <v>1</v>
      </c>
      <c r="BR31" s="338">
        <v>0.82</v>
      </c>
      <c r="BS31" s="338">
        <v>0.51</v>
      </c>
      <c r="BT31" s="338">
        <v>0.31</v>
      </c>
      <c r="BU31" s="338">
        <v>0.28999999999999998</v>
      </c>
      <c r="BV31" s="338">
        <v>0.1</v>
      </c>
      <c r="BW31" s="338">
        <v>7.0000000000000007E-2</v>
      </c>
      <c r="BX31" s="338">
        <v>0.02</v>
      </c>
      <c r="BY31" s="338">
        <v>-0.01</v>
      </c>
      <c r="BZ31" s="338">
        <v>0.08</v>
      </c>
      <c r="CA31" s="338">
        <v>0.02</v>
      </c>
      <c r="CB31" s="338">
        <v>0.08</v>
      </c>
      <c r="CC31" s="338">
        <v>0.01</v>
      </c>
      <c r="CD31" s="338">
        <v>-0.2</v>
      </c>
      <c r="CE31" s="338">
        <v>-0.31</v>
      </c>
      <c r="CF31" s="338">
        <v>-0.35</v>
      </c>
      <c r="CG31" s="338">
        <v>-0.36</v>
      </c>
      <c r="CH31" s="338">
        <v>-0.15</v>
      </c>
      <c r="CI31" s="338">
        <v>-0.14000000000000001</v>
      </c>
      <c r="CJ31" s="338">
        <v>-0.17</v>
      </c>
      <c r="CK31" s="338">
        <v>-0.16</v>
      </c>
      <c r="CL31" s="338">
        <v>0.1</v>
      </c>
      <c r="CM31" s="338">
        <v>0</v>
      </c>
      <c r="CN31" s="338">
        <v>-0.05</v>
      </c>
      <c r="CO31" s="338">
        <v>-0.12</v>
      </c>
      <c r="CP31" s="338">
        <v>-0.06</v>
      </c>
      <c r="CQ31" s="338">
        <v>0.06</v>
      </c>
      <c r="CR31" s="338">
        <v>0.05</v>
      </c>
      <c r="CS31" s="338">
        <v>0.05</v>
      </c>
      <c r="CT31" s="338">
        <v>0.01</v>
      </c>
      <c r="CU31" s="338">
        <v>0.02</v>
      </c>
      <c r="CV31" s="338">
        <v>-0.06</v>
      </c>
      <c r="CW31" s="338">
        <v>0</v>
      </c>
      <c r="CX31" s="338">
        <v>-0.11</v>
      </c>
      <c r="CY31" s="338">
        <v>-7.0000000000000007E-2</v>
      </c>
      <c r="CZ31" s="338">
        <v>-0.04</v>
      </c>
      <c r="DA31" s="338">
        <v>-0.02</v>
      </c>
      <c r="DB31" s="338">
        <v>-0.06</v>
      </c>
      <c r="DC31" s="338">
        <v>0</v>
      </c>
      <c r="DD31" s="338">
        <v>-0.01</v>
      </c>
      <c r="DE31" s="338">
        <v>-0.03</v>
      </c>
      <c r="DF31" s="338">
        <v>-0.04</v>
      </c>
      <c r="DG31" s="338">
        <v>-0.05</v>
      </c>
      <c r="DH31" s="338">
        <v>-0.15</v>
      </c>
      <c r="DI31" s="338">
        <v>-0.28000000000000003</v>
      </c>
      <c r="DJ31" s="338">
        <v>-0.69</v>
      </c>
      <c r="DK31" s="338">
        <v>-0.71</v>
      </c>
      <c r="DL31" s="338">
        <v>-0.73</v>
      </c>
      <c r="DM31" s="338">
        <v>-0.67</v>
      </c>
      <c r="DN31" s="338">
        <v>-0.74</v>
      </c>
      <c r="DO31" s="338">
        <v>-0.79</v>
      </c>
      <c r="DP31" s="338">
        <v>-0.73</v>
      </c>
      <c r="DQ31" s="338">
        <v>-0.7</v>
      </c>
      <c r="DR31" s="338">
        <v>-0.74</v>
      </c>
      <c r="DS31" s="338">
        <v>-0.87</v>
      </c>
      <c r="DT31" s="338">
        <v>-1.04</v>
      </c>
      <c r="DU31" s="338">
        <v>-0.72</v>
      </c>
      <c r="DV31" s="338">
        <v>-0.86</v>
      </c>
      <c r="DW31" s="338">
        <v>-1.02</v>
      </c>
      <c r="DX31" s="338">
        <v>-0.84</v>
      </c>
      <c r="DY31" s="338">
        <v>-0.87</v>
      </c>
      <c r="DZ31" s="338">
        <v>-0.87</v>
      </c>
      <c r="EA31" s="338">
        <v>-1.0900000000000001</v>
      </c>
      <c r="EB31" s="338">
        <v>-0.99</v>
      </c>
      <c r="EC31" s="338">
        <v>-0.92</v>
      </c>
      <c r="ED31" s="338">
        <v>-0.97</v>
      </c>
      <c r="EE31" s="338">
        <v>-0.87</v>
      </c>
      <c r="EF31" s="338">
        <v>-0.86</v>
      </c>
      <c r="EG31" s="338">
        <v>-0.84</v>
      </c>
      <c r="EH31" s="338">
        <v>-0.86</v>
      </c>
      <c r="EI31" s="338">
        <v>-0.94</v>
      </c>
      <c r="EJ31" s="338">
        <v>-0.8</v>
      </c>
      <c r="EK31" s="338">
        <v>-0.79</v>
      </c>
      <c r="EL31" s="338">
        <v>-0.84</v>
      </c>
      <c r="EM31" s="338">
        <v>-0.71</v>
      </c>
      <c r="EN31" s="338">
        <v>-0.67</v>
      </c>
      <c r="EO31" s="338">
        <v>-0.76</v>
      </c>
      <c r="EP31" s="338">
        <v>-0.73</v>
      </c>
      <c r="EQ31" s="338">
        <v>-0.75700000000000001</v>
      </c>
      <c r="ER31" s="338">
        <v>-0.71399999999999997</v>
      </c>
      <c r="ES31" s="338">
        <v>-0.71599999999999997</v>
      </c>
      <c r="ET31" s="338">
        <v>-0.74299999999999999</v>
      </c>
      <c r="EU31" s="338">
        <v>-0.747</v>
      </c>
      <c r="EV31" s="338">
        <v>-0.79</v>
      </c>
      <c r="EW31" s="338">
        <v>-0.65999999999999992</v>
      </c>
      <c r="EX31" s="338">
        <v>-0.76</v>
      </c>
      <c r="EY31" s="338">
        <v>-0.67100000000000004</v>
      </c>
      <c r="EZ31" s="338">
        <v>-0.59</v>
      </c>
      <c r="FA31" s="338">
        <v>-0.65</v>
      </c>
      <c r="FB31" s="338">
        <v>-0.56000000000000005</v>
      </c>
      <c r="FC31" s="338">
        <v>-0.63</v>
      </c>
      <c r="FD31" s="338">
        <v>-0.7</v>
      </c>
      <c r="FE31" s="338">
        <v>-0.75</v>
      </c>
      <c r="FF31" s="338">
        <v>-0.76</v>
      </c>
      <c r="FG31" s="338">
        <v>-0.74</v>
      </c>
      <c r="FH31" s="338">
        <v>-0.79</v>
      </c>
      <c r="FI31" s="338">
        <v>-0.75</v>
      </c>
      <c r="FJ31" s="338">
        <v>-0.84</v>
      </c>
      <c r="FK31" s="338">
        <v>-0.9</v>
      </c>
      <c r="FL31" s="338">
        <v>-1</v>
      </c>
      <c r="FM31" s="338">
        <v>-1.1399999999999999</v>
      </c>
      <c r="FN31" s="338">
        <v>-0.91</v>
      </c>
      <c r="FO31" s="338">
        <v>-0.78</v>
      </c>
      <c r="FP31" s="338">
        <v>-0.78</v>
      </c>
      <c r="FQ31" s="338">
        <v>-0.74</v>
      </c>
      <c r="FR31" s="338">
        <v>-0.8</v>
      </c>
      <c r="FS31" s="338">
        <v>-0.88</v>
      </c>
      <c r="FT31" s="338">
        <v>-0.66</v>
      </c>
      <c r="FU31" s="338">
        <v>-0.72</v>
      </c>
      <c r="FV31" s="338">
        <v>-0.68</v>
      </c>
      <c r="FW31" s="338">
        <v>-0.69</v>
      </c>
      <c r="FX31" s="338">
        <v>-0.79</v>
      </c>
      <c r="FY31" s="338">
        <v>-0.79</v>
      </c>
      <c r="FZ31" s="338">
        <v>-0.83</v>
      </c>
      <c r="GA31" s="338">
        <v>-0.82</v>
      </c>
      <c r="GB31" s="338">
        <v>-0.75</v>
      </c>
      <c r="GC31" s="338">
        <v>-0.8</v>
      </c>
    </row>
    <row r="32" spans="1:185" x14ac:dyDescent="0.3">
      <c r="A32" s="217" t="s">
        <v>369</v>
      </c>
      <c r="B32" s="318"/>
      <c r="C32" s="319" t="s">
        <v>354</v>
      </c>
      <c r="D32" s="320" t="str">
        <f t="shared" si="0"/>
        <v>CHF &gt;5 - 8.5 years</v>
      </c>
      <c r="E32" s="321">
        <v>1.81</v>
      </c>
      <c r="F32" s="321">
        <v>1.81</v>
      </c>
      <c r="G32" s="321">
        <v>1.98</v>
      </c>
      <c r="H32" s="321">
        <v>2.21</v>
      </c>
      <c r="I32" s="321">
        <v>2.4300000000000002</v>
      </c>
      <c r="J32" s="321">
        <v>2.36</v>
      </c>
      <c r="K32" s="321">
        <v>2.5499999999999998</v>
      </c>
      <c r="L32" s="321">
        <v>2.48</v>
      </c>
      <c r="M32" s="321">
        <v>2.34</v>
      </c>
      <c r="N32" s="321">
        <v>2.2799999999999998</v>
      </c>
      <c r="O32" s="321">
        <v>2.34</v>
      </c>
      <c r="P32" s="321">
        <v>2.2599999999999998</v>
      </c>
      <c r="Q32" s="321">
        <v>2.4700000000000002</v>
      </c>
      <c r="R32" s="321">
        <v>2.5499999999999998</v>
      </c>
      <c r="S32" s="321">
        <v>2.4300000000000002</v>
      </c>
      <c r="T32" s="321">
        <v>2.52</v>
      </c>
      <c r="U32" s="321">
        <v>2.65</v>
      </c>
      <c r="V32" s="321">
        <v>2.92</v>
      </c>
      <c r="W32" s="321">
        <v>3</v>
      </c>
      <c r="X32" s="321">
        <v>2.95</v>
      </c>
      <c r="Y32" s="321">
        <v>2.73</v>
      </c>
      <c r="Z32" s="321">
        <v>2.67</v>
      </c>
      <c r="AA32" s="321">
        <v>2.67</v>
      </c>
      <c r="AB32" s="321">
        <v>2.54</v>
      </c>
      <c r="AC32" s="321">
        <v>2.78</v>
      </c>
      <c r="AD32" s="321">
        <v>2.4300000000000002</v>
      </c>
      <c r="AE32" s="321">
        <v>2.58</v>
      </c>
      <c r="AF32" s="321">
        <v>2.52</v>
      </c>
      <c r="AG32" s="321">
        <v>2.79</v>
      </c>
      <c r="AH32" s="321">
        <v>2.95</v>
      </c>
      <c r="AI32" s="321">
        <v>3.05</v>
      </c>
      <c r="AJ32" s="321">
        <v>2.86</v>
      </c>
      <c r="AK32" s="321">
        <v>2.52</v>
      </c>
      <c r="AL32" s="321">
        <v>1.92</v>
      </c>
      <c r="AM32" s="321">
        <v>2.0099999999999998</v>
      </c>
      <c r="AN32" s="321">
        <v>1.78</v>
      </c>
      <c r="AO32" s="321">
        <v>1.54</v>
      </c>
      <c r="AP32" s="321">
        <v>1.4</v>
      </c>
      <c r="AQ32" s="321">
        <v>1.4</v>
      </c>
      <c r="AR32" s="321">
        <v>1.41</v>
      </c>
      <c r="AS32" s="321">
        <v>1.4</v>
      </c>
      <c r="AT32" s="321">
        <v>1.59</v>
      </c>
      <c r="AU32" s="321">
        <v>1.55</v>
      </c>
      <c r="AV32" s="321">
        <v>1.3</v>
      </c>
      <c r="AW32" s="321">
        <v>1.23</v>
      </c>
      <c r="AX32" s="321">
        <v>1.33</v>
      </c>
      <c r="AY32" s="321">
        <v>1.38</v>
      </c>
      <c r="AZ32" s="321">
        <v>1.21</v>
      </c>
      <c r="BA32" s="321">
        <v>1.24</v>
      </c>
      <c r="BB32" s="321">
        <v>1.21</v>
      </c>
      <c r="BC32" s="321">
        <v>1.07</v>
      </c>
      <c r="BD32" s="321">
        <v>1.1399999999999999</v>
      </c>
      <c r="BE32" s="321">
        <v>1.1100000000000001</v>
      </c>
      <c r="BF32" s="321">
        <v>0.88</v>
      </c>
      <c r="BG32" s="321">
        <v>0.87</v>
      </c>
      <c r="BH32" s="321">
        <v>0.86</v>
      </c>
      <c r="BI32" s="321">
        <v>0.66</v>
      </c>
      <c r="BJ32" s="321">
        <v>0.81</v>
      </c>
      <c r="BK32" s="321">
        <v>0.94</v>
      </c>
      <c r="BL32" s="321">
        <v>0.96</v>
      </c>
      <c r="BM32" s="321">
        <v>1.0899999999999999</v>
      </c>
      <c r="BN32" s="321">
        <v>1.23</v>
      </c>
      <c r="BO32" s="321">
        <v>1.25</v>
      </c>
      <c r="BP32" s="321">
        <v>1.35</v>
      </c>
      <c r="BQ32" s="321">
        <v>1.42</v>
      </c>
      <c r="BR32" s="321">
        <v>1.21</v>
      </c>
      <c r="BS32" s="321">
        <v>1</v>
      </c>
      <c r="BT32" s="321">
        <v>0.74</v>
      </c>
      <c r="BU32" s="321">
        <v>0.56999999999999995</v>
      </c>
      <c r="BV32" s="321">
        <v>0.39</v>
      </c>
      <c r="BW32" s="321">
        <v>0.42</v>
      </c>
      <c r="BX32" s="321">
        <v>0.33</v>
      </c>
      <c r="BY32" s="321">
        <v>0.2</v>
      </c>
      <c r="BZ32" s="321">
        <v>0.25</v>
      </c>
      <c r="CA32" s="321">
        <v>0.19</v>
      </c>
      <c r="CB32" s="321">
        <v>0.31</v>
      </c>
      <c r="CC32" s="321">
        <v>0.21</v>
      </c>
      <c r="CD32" s="321">
        <v>7.0000000000000007E-2</v>
      </c>
      <c r="CE32" s="321">
        <v>7.0000000000000007E-2</v>
      </c>
      <c r="CF32" s="321">
        <v>-0.04</v>
      </c>
      <c r="CG32" s="321">
        <v>-0.05</v>
      </c>
      <c r="CH32" s="321">
        <v>0.04</v>
      </c>
      <c r="CI32" s="321">
        <v>0.03</v>
      </c>
      <c r="CJ32" s="321">
        <v>-0.02</v>
      </c>
      <c r="CK32" s="321">
        <v>0.02</v>
      </c>
      <c r="CL32" s="321">
        <v>0.28000000000000003</v>
      </c>
      <c r="CM32" s="321">
        <v>0.17</v>
      </c>
      <c r="CN32" s="321">
        <v>0.15</v>
      </c>
      <c r="CO32" s="321">
        <v>0.05</v>
      </c>
      <c r="CP32" s="321">
        <v>0.18</v>
      </c>
      <c r="CQ32" s="321">
        <v>0.41</v>
      </c>
      <c r="CR32" s="321">
        <v>0.4</v>
      </c>
      <c r="CS32" s="321">
        <v>0.42</v>
      </c>
      <c r="CT32" s="321">
        <v>0.36</v>
      </c>
      <c r="CU32" s="321">
        <v>0.33</v>
      </c>
      <c r="CV32" s="321">
        <v>0.27</v>
      </c>
      <c r="CW32" s="321">
        <v>0.42</v>
      </c>
      <c r="CX32" s="321">
        <v>0.2</v>
      </c>
      <c r="CY32" s="321">
        <v>0.21</v>
      </c>
      <c r="CZ32" s="321">
        <v>0.23</v>
      </c>
      <c r="DA32" s="321">
        <v>0.17</v>
      </c>
      <c r="DB32" s="321">
        <v>0.77</v>
      </c>
      <c r="DC32" s="321">
        <v>0.12</v>
      </c>
      <c r="DD32" s="321">
        <v>0.08</v>
      </c>
      <c r="DE32" s="321">
        <v>7.0000000000000007E-2</v>
      </c>
      <c r="DF32" s="321">
        <v>7.0000000000000007E-2</v>
      </c>
      <c r="DG32" s="321">
        <v>0.08</v>
      </c>
      <c r="DH32" s="321">
        <v>-0.02</v>
      </c>
      <c r="DI32" s="321">
        <v>-0.09</v>
      </c>
      <c r="DJ32" s="321">
        <v>-0.54</v>
      </c>
      <c r="DK32" s="321">
        <v>-0.48</v>
      </c>
      <c r="DL32" s="321">
        <v>-0.47</v>
      </c>
      <c r="DM32" s="321">
        <v>-0.42</v>
      </c>
      <c r="DN32" s="321">
        <v>-0.53</v>
      </c>
      <c r="DO32" s="321">
        <v>-0.52</v>
      </c>
      <c r="DP32" s="321">
        <v>-0.55000000000000004</v>
      </c>
      <c r="DQ32" s="321">
        <v>-0.55000000000000004</v>
      </c>
      <c r="DR32" s="321">
        <v>-0.57999999999999996</v>
      </c>
      <c r="DS32" s="321">
        <v>-0.74</v>
      </c>
      <c r="DT32" s="321">
        <v>-0.87</v>
      </c>
      <c r="DU32" s="321">
        <v>-0.53</v>
      </c>
      <c r="DV32" s="321">
        <v>-0.73</v>
      </c>
      <c r="DW32" s="321">
        <v>-0.9</v>
      </c>
      <c r="DX32" s="321">
        <v>-0.74</v>
      </c>
      <c r="DY32" s="321">
        <v>-0.74</v>
      </c>
      <c r="DZ32" s="321">
        <v>-0.76</v>
      </c>
      <c r="EA32" s="321">
        <v>-0.98</v>
      </c>
      <c r="EB32" s="321">
        <v>-0.92</v>
      </c>
      <c r="EC32" s="321">
        <v>-0.82</v>
      </c>
      <c r="ED32" s="321">
        <v>-0.88</v>
      </c>
      <c r="EE32" s="321">
        <v>-0.78</v>
      </c>
      <c r="EF32" s="321">
        <v>-0.65</v>
      </c>
      <c r="EG32" s="321">
        <v>-0.65</v>
      </c>
      <c r="EH32" s="321">
        <v>-0.63</v>
      </c>
      <c r="EI32" s="321">
        <v>-0.75</v>
      </c>
      <c r="EJ32" s="321">
        <v>-0.59</v>
      </c>
      <c r="EK32" s="321">
        <v>-0.59</v>
      </c>
      <c r="EL32" s="321">
        <v>-0.66</v>
      </c>
      <c r="EM32" s="321">
        <v>-0.5</v>
      </c>
      <c r="EN32" s="321">
        <v>-0.42</v>
      </c>
      <c r="EO32" s="321">
        <v>-0.57999999999999996</v>
      </c>
      <c r="EP32" s="321">
        <v>-0.49</v>
      </c>
      <c r="EQ32" s="321">
        <v>-0.52400000000000002</v>
      </c>
      <c r="ER32" s="321">
        <v>-0.50700000000000001</v>
      </c>
      <c r="ES32" s="321">
        <v>-0.51900000000000002</v>
      </c>
      <c r="ET32" s="321">
        <v>-0.42599999999999999</v>
      </c>
      <c r="EU32" s="321">
        <v>-0.47399999999999998</v>
      </c>
      <c r="EV32" s="321">
        <v>-0.52900000000000003</v>
      </c>
      <c r="EW32" s="321">
        <v>-0.42000000000000004</v>
      </c>
      <c r="EX32" s="321">
        <v>-0.56200000000000006</v>
      </c>
      <c r="EY32" s="321">
        <v>-0.51200000000000001</v>
      </c>
      <c r="EZ32" s="321">
        <v>-0.4</v>
      </c>
      <c r="FA32" s="321">
        <v>-0.48</v>
      </c>
      <c r="FB32" s="321">
        <v>-0.35</v>
      </c>
      <c r="FC32" s="321">
        <v>-0.41</v>
      </c>
      <c r="FD32" s="321">
        <v>-0.5</v>
      </c>
      <c r="FE32" s="321">
        <v>-0.6</v>
      </c>
      <c r="FF32" s="321">
        <v>-0.63</v>
      </c>
      <c r="FG32" s="321">
        <v>-0.63</v>
      </c>
      <c r="FH32" s="321">
        <v>-0.75</v>
      </c>
      <c r="FI32" s="321">
        <v>-0.68</v>
      </c>
      <c r="FJ32" s="321">
        <v>-0.84</v>
      </c>
      <c r="FK32" s="321">
        <v>-0.88</v>
      </c>
      <c r="FL32" s="321">
        <v>-1.01</v>
      </c>
      <c r="FM32" s="321">
        <v>-1.1599999999999999</v>
      </c>
      <c r="FN32" s="321">
        <v>-0.9</v>
      </c>
      <c r="FO32" s="321">
        <v>-0.15</v>
      </c>
      <c r="FP32" s="321">
        <v>-0.75</v>
      </c>
      <c r="FQ32" s="321">
        <v>-0.68</v>
      </c>
      <c r="FR32" s="321">
        <v>-0.84</v>
      </c>
      <c r="FS32" s="321">
        <v>-0.94</v>
      </c>
      <c r="FT32" s="321">
        <v>-0.56999999999999995</v>
      </c>
      <c r="FU32" s="321">
        <v>-0.67</v>
      </c>
      <c r="FV32" s="321">
        <v>-0.63</v>
      </c>
      <c r="FW32" s="321">
        <v>-0.62</v>
      </c>
      <c r="FX32" s="321">
        <v>-0.71</v>
      </c>
      <c r="FY32" s="321">
        <v>-0.66</v>
      </c>
      <c r="FZ32" s="321">
        <v>-0.73</v>
      </c>
      <c r="GA32" s="321">
        <v>-0.74</v>
      </c>
      <c r="GB32" s="321">
        <v>-0.69</v>
      </c>
      <c r="GC32" s="321">
        <v>-0.72</v>
      </c>
    </row>
    <row r="33" spans="1:185" x14ac:dyDescent="0.3">
      <c r="A33" s="217" t="s">
        <v>224</v>
      </c>
      <c r="B33" s="330"/>
      <c r="C33" s="331" t="s">
        <v>355</v>
      </c>
      <c r="D33" s="332" t="str">
        <f t="shared" si="0"/>
        <v>CHF &gt;8.5 years</v>
      </c>
      <c r="E33" s="325">
        <v>1.87</v>
      </c>
      <c r="F33" s="325">
        <v>1.87</v>
      </c>
      <c r="G33" s="325">
        <v>2.11</v>
      </c>
      <c r="H33" s="325">
        <v>2.38</v>
      </c>
      <c r="I33" s="325">
        <v>2.6</v>
      </c>
      <c r="J33" s="325">
        <v>2.5299999999999998</v>
      </c>
      <c r="K33" s="325">
        <v>2.71</v>
      </c>
      <c r="L33" s="325">
        <v>2.62</v>
      </c>
      <c r="M33" s="325">
        <v>2.4500000000000002</v>
      </c>
      <c r="N33" s="325">
        <v>2.31</v>
      </c>
      <c r="O33" s="325">
        <v>2.42</v>
      </c>
      <c r="P33" s="325">
        <v>2.29</v>
      </c>
      <c r="Q33" s="325">
        <v>2.48</v>
      </c>
      <c r="R33" s="325">
        <v>2.59</v>
      </c>
      <c r="S33" s="325">
        <v>2.5</v>
      </c>
      <c r="T33" s="325">
        <v>2.61</v>
      </c>
      <c r="U33" s="325">
        <v>2.73</v>
      </c>
      <c r="V33" s="325">
        <v>2.98</v>
      </c>
      <c r="W33" s="325">
        <v>3.09</v>
      </c>
      <c r="X33" s="325">
        <v>3.03</v>
      </c>
      <c r="Y33" s="325">
        <v>2.91</v>
      </c>
      <c r="Z33" s="325">
        <v>2.88</v>
      </c>
      <c r="AA33" s="325">
        <v>2.82</v>
      </c>
      <c r="AB33" s="325">
        <v>2.74</v>
      </c>
      <c r="AC33" s="325">
        <v>2.97</v>
      </c>
      <c r="AD33" s="325">
        <v>2.69</v>
      </c>
      <c r="AE33" s="325">
        <v>2.85</v>
      </c>
      <c r="AF33" s="325">
        <v>2.81</v>
      </c>
      <c r="AG33" s="325">
        <v>3.05</v>
      </c>
      <c r="AH33" s="325">
        <v>3.14</v>
      </c>
      <c r="AI33" s="325">
        <v>3.19</v>
      </c>
      <c r="AJ33" s="325">
        <v>3.03</v>
      </c>
      <c r="AK33" s="325">
        <v>2.74</v>
      </c>
      <c r="AL33" s="325">
        <v>2.3199999999999998</v>
      </c>
      <c r="AM33" s="325">
        <v>2.4</v>
      </c>
      <c r="AN33" s="325">
        <v>1.99</v>
      </c>
      <c r="AO33" s="325">
        <v>1.87</v>
      </c>
      <c r="AP33" s="325">
        <v>1.84</v>
      </c>
      <c r="AQ33" s="325">
        <v>1.82</v>
      </c>
      <c r="AR33" s="325">
        <v>1.82</v>
      </c>
      <c r="AS33" s="325">
        <v>1.83</v>
      </c>
      <c r="AT33" s="325">
        <v>2.1</v>
      </c>
      <c r="AU33" s="325">
        <v>2.04</v>
      </c>
      <c r="AV33" s="325">
        <v>1.76</v>
      </c>
      <c r="AW33" s="325">
        <v>1.67</v>
      </c>
      <c r="AX33" s="325">
        <v>1.73</v>
      </c>
      <c r="AY33" s="325">
        <v>1.78</v>
      </c>
      <c r="AZ33" s="325">
        <v>1.61</v>
      </c>
      <c r="BA33" s="325">
        <v>1.62</v>
      </c>
      <c r="BB33" s="325">
        <v>1.6</v>
      </c>
      <c r="BC33" s="325">
        <v>1.48</v>
      </c>
      <c r="BD33" s="325">
        <v>1.52</v>
      </c>
      <c r="BE33" s="325">
        <v>1.46</v>
      </c>
      <c r="BF33" s="325">
        <v>1.2</v>
      </c>
      <c r="BG33" s="325">
        <v>1.17</v>
      </c>
      <c r="BH33" s="325">
        <v>1.18</v>
      </c>
      <c r="BI33" s="325">
        <v>0.92</v>
      </c>
      <c r="BJ33" s="325">
        <v>1.1000000000000001</v>
      </c>
      <c r="BK33" s="325">
        <v>1.21</v>
      </c>
      <c r="BL33" s="325">
        <v>1.27</v>
      </c>
      <c r="BM33" s="325">
        <v>1.4100000000000001</v>
      </c>
      <c r="BN33" s="325">
        <v>1.54</v>
      </c>
      <c r="BO33" s="325">
        <v>1.57</v>
      </c>
      <c r="BP33" s="325">
        <v>1.64</v>
      </c>
      <c r="BQ33" s="325">
        <v>1.74</v>
      </c>
      <c r="BR33" s="325">
        <v>1.52</v>
      </c>
      <c r="BS33" s="325">
        <v>1.39</v>
      </c>
      <c r="BT33" s="325">
        <v>1.1000000000000001</v>
      </c>
      <c r="BU33" s="325">
        <v>0.83</v>
      </c>
      <c r="BV33" s="325">
        <v>0.7</v>
      </c>
      <c r="BW33" s="325">
        <v>0.76</v>
      </c>
      <c r="BX33" s="325">
        <v>0.64</v>
      </c>
      <c r="BY33" s="325">
        <v>0.46</v>
      </c>
      <c r="BZ33" s="325">
        <v>0.47</v>
      </c>
      <c r="CA33" s="325">
        <v>0.43</v>
      </c>
      <c r="CB33" s="325">
        <v>0.57999999999999996</v>
      </c>
      <c r="CC33" s="325">
        <v>0.46</v>
      </c>
      <c r="CD33" s="325">
        <v>0.34</v>
      </c>
      <c r="CE33" s="325">
        <v>0.39</v>
      </c>
      <c r="CF33" s="325">
        <v>0.27</v>
      </c>
      <c r="CG33" s="325">
        <v>0.27</v>
      </c>
      <c r="CH33" s="325">
        <v>0.31</v>
      </c>
      <c r="CI33" s="325">
        <v>0.3</v>
      </c>
      <c r="CJ33" s="325">
        <v>0.24</v>
      </c>
      <c r="CK33" s="325">
        <v>0.26</v>
      </c>
      <c r="CL33" s="325">
        <v>0.51</v>
      </c>
      <c r="CM33" s="325">
        <v>0.42</v>
      </c>
      <c r="CN33" s="325">
        <v>0.42</v>
      </c>
      <c r="CO33" s="325">
        <v>0.31</v>
      </c>
      <c r="CP33" s="325">
        <v>0.46</v>
      </c>
      <c r="CQ33" s="325">
        <v>0.73</v>
      </c>
      <c r="CR33" s="325">
        <v>0.75</v>
      </c>
      <c r="CS33" s="325">
        <v>0.78</v>
      </c>
      <c r="CT33" s="325">
        <v>0.73</v>
      </c>
      <c r="CU33" s="325">
        <v>0.68</v>
      </c>
      <c r="CV33" s="325">
        <v>0.64</v>
      </c>
      <c r="CW33" s="325">
        <v>0.84</v>
      </c>
      <c r="CX33" s="325">
        <v>0.56999999999999995</v>
      </c>
      <c r="CY33" s="325">
        <v>0.55000000000000004</v>
      </c>
      <c r="CZ33" s="325">
        <v>0.56999999999999995</v>
      </c>
      <c r="DA33" s="325">
        <v>0.48</v>
      </c>
      <c r="DB33" s="325">
        <v>0.39</v>
      </c>
      <c r="DC33" s="325">
        <v>0.36</v>
      </c>
      <c r="DD33" s="325">
        <v>0.3</v>
      </c>
      <c r="DE33" s="325">
        <v>0.26</v>
      </c>
      <c r="DF33" s="325">
        <v>0.28000000000000003</v>
      </c>
      <c r="DG33" s="325">
        <v>0.28000000000000003</v>
      </c>
      <c r="DH33" s="325">
        <v>0.17</v>
      </c>
      <c r="DI33" s="325">
        <v>0.13</v>
      </c>
      <c r="DJ33" s="325">
        <v>-0.34</v>
      </c>
      <c r="DK33" s="325">
        <v>-0.26</v>
      </c>
      <c r="DL33" s="325">
        <v>-0.24</v>
      </c>
      <c r="DM33" s="325">
        <v>-0.2</v>
      </c>
      <c r="DN33" s="325">
        <v>-0.31</v>
      </c>
      <c r="DO33" s="325">
        <v>-0.24</v>
      </c>
      <c r="DP33" s="325">
        <v>-0.33</v>
      </c>
      <c r="DQ33" s="325">
        <v>-0.38</v>
      </c>
      <c r="DR33" s="325">
        <v>-0.39</v>
      </c>
      <c r="DS33" s="325">
        <v>-0.56000000000000005</v>
      </c>
      <c r="DT33" s="325">
        <v>-0.65</v>
      </c>
      <c r="DU33" s="325">
        <v>-0.32</v>
      </c>
      <c r="DV33" s="325">
        <v>-0.56000000000000005</v>
      </c>
      <c r="DW33" s="325">
        <v>-0.72</v>
      </c>
      <c r="DX33" s="325">
        <v>-0.6</v>
      </c>
      <c r="DY33" s="325">
        <v>-0.52</v>
      </c>
      <c r="DZ33" s="325">
        <v>-0.56000000000000005</v>
      </c>
      <c r="EA33" s="325">
        <v>-0.76</v>
      </c>
      <c r="EB33" s="325">
        <v>-0.76</v>
      </c>
      <c r="EC33" s="325">
        <v>-0.66</v>
      </c>
      <c r="ED33" s="325">
        <v>-0.73</v>
      </c>
      <c r="EE33" s="325">
        <v>-0.59</v>
      </c>
      <c r="EF33" s="325">
        <v>-0.39</v>
      </c>
      <c r="EG33" s="325">
        <v>-0.41</v>
      </c>
      <c r="EH33" s="325">
        <v>-0.35</v>
      </c>
      <c r="EI33" s="325">
        <v>-0.49</v>
      </c>
      <c r="EJ33" s="325">
        <v>-0.35</v>
      </c>
      <c r="EK33" s="325">
        <v>-0.35</v>
      </c>
      <c r="EL33" s="325">
        <v>-0.41</v>
      </c>
      <c r="EM33" s="325">
        <v>-0.27</v>
      </c>
      <c r="EN33" s="325">
        <v>-0.18</v>
      </c>
      <c r="EO33" s="325">
        <v>-0.35</v>
      </c>
      <c r="EP33" s="325">
        <v>-0.24</v>
      </c>
      <c r="EQ33" s="325">
        <v>-0.28000000000000003</v>
      </c>
      <c r="ER33" s="325">
        <v>-0.29299999999999998</v>
      </c>
      <c r="ES33" s="325">
        <v>-0.32</v>
      </c>
      <c r="ET33" s="325">
        <v>-0.157</v>
      </c>
      <c r="EU33" s="325">
        <v>-0.184</v>
      </c>
      <c r="EV33" s="325">
        <v>-0.24099999999999999</v>
      </c>
      <c r="EW33" s="325">
        <v>-0.16000000000000003</v>
      </c>
      <c r="EX33" s="325">
        <v>-0.3</v>
      </c>
      <c r="EY33" s="325">
        <v>-0.28499999999999992</v>
      </c>
      <c r="EZ33" s="325">
        <v>-0.2</v>
      </c>
      <c r="FA33" s="325">
        <v>-0.28000000000000003</v>
      </c>
      <c r="FB33" s="325">
        <v>-0.13</v>
      </c>
      <c r="FC33" s="325">
        <v>-0.18</v>
      </c>
      <c r="FD33" s="325">
        <v>-0.28000000000000003</v>
      </c>
      <c r="FE33" s="325">
        <v>-0.4</v>
      </c>
      <c r="FF33" s="325">
        <v>-0.45</v>
      </c>
      <c r="FG33" s="325">
        <v>-0.46</v>
      </c>
      <c r="FH33" s="325">
        <v>-0.59</v>
      </c>
      <c r="FI33" s="325">
        <v>-0.51</v>
      </c>
      <c r="FJ33" s="325">
        <v>-0.68</v>
      </c>
      <c r="FK33" s="325">
        <v>-0.72</v>
      </c>
      <c r="FL33" s="325">
        <v>-0.87</v>
      </c>
      <c r="FM33" s="325">
        <v>-1.1000000000000001</v>
      </c>
      <c r="FN33" s="325">
        <v>-0.83</v>
      </c>
      <c r="FO33" s="325">
        <v>-0.65</v>
      </c>
      <c r="FP33" s="325">
        <v>-0.65</v>
      </c>
      <c r="FQ33" s="325">
        <v>-0.59</v>
      </c>
      <c r="FR33" s="325">
        <v>-0.8</v>
      </c>
      <c r="FS33" s="325">
        <v>-0.91</v>
      </c>
      <c r="FT33" s="325">
        <v>-0.47</v>
      </c>
      <c r="FU33" s="325">
        <v>-0.57999999999999996</v>
      </c>
      <c r="FV33" s="325">
        <v>-0.56000000000000005</v>
      </c>
      <c r="FW33" s="325">
        <v>-0.53</v>
      </c>
      <c r="FX33" s="325">
        <v>-0.62</v>
      </c>
      <c r="FY33" s="325">
        <v>-0.53</v>
      </c>
      <c r="FZ33" s="325">
        <v>-0.61</v>
      </c>
      <c r="GA33" s="325">
        <v>-0.63</v>
      </c>
      <c r="GB33" s="325">
        <v>-0.61</v>
      </c>
      <c r="GC33" s="325">
        <v>-0.63</v>
      </c>
    </row>
    <row r="34" spans="1:185" x14ac:dyDescent="0.3">
      <c r="A34" s="217" t="s">
        <v>370</v>
      </c>
      <c r="B34" s="314" t="s">
        <v>65</v>
      </c>
      <c r="C34" s="315" t="s">
        <v>352</v>
      </c>
      <c r="D34" s="316" t="str">
        <f t="shared" si="0"/>
        <v>GBP &lt;=5 years</v>
      </c>
      <c r="E34" s="338">
        <v>4.2300000000000004</v>
      </c>
      <c r="F34" s="338">
        <v>4.2300000000000004</v>
      </c>
      <c r="G34" s="338">
        <v>3.94</v>
      </c>
      <c r="H34" s="338">
        <v>4.38</v>
      </c>
      <c r="I34" s="338">
        <v>4.16</v>
      </c>
      <c r="J34" s="338">
        <v>4.58</v>
      </c>
      <c r="K34" s="338">
        <v>4.7699999999999996</v>
      </c>
      <c r="L34" s="338">
        <v>4.76</v>
      </c>
      <c r="M34" s="338">
        <v>4.8499999999999996</v>
      </c>
      <c r="N34" s="338">
        <v>4.67</v>
      </c>
      <c r="O34" s="338">
        <v>4.9400000000000004</v>
      </c>
      <c r="P34" s="338">
        <v>4.83</v>
      </c>
      <c r="Q34" s="338">
        <v>4.88</v>
      </c>
      <c r="R34" s="338">
        <v>5.1809089999999998</v>
      </c>
      <c r="S34" s="338">
        <v>5.3174999999999999</v>
      </c>
      <c r="T34" s="338">
        <v>5.2359999999999998</v>
      </c>
      <c r="U34" s="338">
        <v>5.2060000000000004</v>
      </c>
      <c r="V34" s="338">
        <v>5.68</v>
      </c>
      <c r="W34" s="338">
        <v>5.77</v>
      </c>
      <c r="X34" s="338">
        <v>5.72</v>
      </c>
      <c r="Y34" s="338">
        <v>5.42</v>
      </c>
      <c r="Z34" s="338">
        <v>5.1195000000000004</v>
      </c>
      <c r="AA34" s="338">
        <v>5.05</v>
      </c>
      <c r="AB34" s="338">
        <v>4.66</v>
      </c>
      <c r="AC34" s="338">
        <v>4.54</v>
      </c>
      <c r="AD34" s="338">
        <v>4.2699999999999996</v>
      </c>
      <c r="AE34" s="338">
        <v>4.22</v>
      </c>
      <c r="AF34" s="338">
        <v>3.9</v>
      </c>
      <c r="AG34" s="338">
        <v>4.1900000000000004</v>
      </c>
      <c r="AH34" s="338">
        <v>4.67</v>
      </c>
      <c r="AI34" s="338">
        <v>5.25</v>
      </c>
      <c r="AJ34" s="338">
        <v>4.9800000000000004</v>
      </c>
      <c r="AK34" s="338">
        <v>4.62</v>
      </c>
      <c r="AL34" s="338">
        <v>4.3630000000000004</v>
      </c>
      <c r="AM34" s="338">
        <v>3.79</v>
      </c>
      <c r="AN34" s="338">
        <v>2.9222999999999999</v>
      </c>
      <c r="AO34" s="338">
        <v>2.39</v>
      </c>
      <c r="AP34" s="338">
        <v>1.97</v>
      </c>
      <c r="AQ34" s="338">
        <v>1.87</v>
      </c>
      <c r="AR34" s="338">
        <v>1.82</v>
      </c>
      <c r="AS34" s="338">
        <v>1.99</v>
      </c>
      <c r="AT34" s="338">
        <v>1.96</v>
      </c>
      <c r="AU34" s="338">
        <v>2.2599999999999998</v>
      </c>
      <c r="AV34" s="338">
        <v>2.2400000000000002</v>
      </c>
      <c r="AW34" s="338">
        <v>2.17</v>
      </c>
      <c r="AX34" s="338">
        <v>1.97</v>
      </c>
      <c r="AY34" s="338">
        <v>1.9</v>
      </c>
      <c r="AZ34" s="338">
        <v>1.95</v>
      </c>
      <c r="BA34" s="338">
        <v>1.91</v>
      </c>
      <c r="BB34" s="338">
        <v>2.06</v>
      </c>
      <c r="BC34" s="338">
        <v>1.94</v>
      </c>
      <c r="BD34" s="338">
        <v>1.79</v>
      </c>
      <c r="BE34" s="338">
        <v>1.88</v>
      </c>
      <c r="BF34" s="338">
        <v>1.62</v>
      </c>
      <c r="BG34" s="338">
        <v>1.48</v>
      </c>
      <c r="BH34" s="338">
        <v>1.43</v>
      </c>
      <c r="BI34" s="338">
        <v>1.25</v>
      </c>
      <c r="BJ34" s="338">
        <v>1.17</v>
      </c>
      <c r="BK34" s="338">
        <v>1.08</v>
      </c>
      <c r="BL34" s="338">
        <v>1.27</v>
      </c>
      <c r="BM34" s="338">
        <v>1.5099999999999998</v>
      </c>
      <c r="BN34" s="338">
        <v>1.6819999999999999</v>
      </c>
      <c r="BO34" s="338">
        <v>1.93</v>
      </c>
      <c r="BP34" s="338">
        <v>1.77</v>
      </c>
      <c r="BQ34" s="338">
        <v>1.792</v>
      </c>
      <c r="BR34" s="338">
        <v>1.51</v>
      </c>
      <c r="BS34" s="338">
        <v>1.38</v>
      </c>
      <c r="BT34" s="338">
        <v>1.22</v>
      </c>
      <c r="BU34" s="338">
        <v>0.9</v>
      </c>
      <c r="BV34" s="338">
        <v>0.83</v>
      </c>
      <c r="BW34" s="338">
        <v>0.89</v>
      </c>
      <c r="BX34" s="338">
        <v>0.71</v>
      </c>
      <c r="BY34" s="338">
        <v>0.52</v>
      </c>
      <c r="BZ34" s="338">
        <v>0.53</v>
      </c>
      <c r="CA34" s="338">
        <v>0.51</v>
      </c>
      <c r="CB34" s="338">
        <v>0.6</v>
      </c>
      <c r="CC34" s="338">
        <v>0.62</v>
      </c>
      <c r="CD34" s="338">
        <v>0.47</v>
      </c>
      <c r="CE34" s="338">
        <v>0.39</v>
      </c>
      <c r="CF34" s="338">
        <v>0.26</v>
      </c>
      <c r="CG34" s="338">
        <v>0.22</v>
      </c>
      <c r="CH34" s="338">
        <v>0.3</v>
      </c>
      <c r="CI34" s="338">
        <v>0.39</v>
      </c>
      <c r="CJ34" s="338">
        <v>0.46</v>
      </c>
      <c r="CK34" s="338">
        <v>0.45</v>
      </c>
      <c r="CL34" s="338">
        <v>0.68</v>
      </c>
      <c r="CM34" s="338">
        <v>0.56999999999999995</v>
      </c>
      <c r="CN34" s="338">
        <v>0.4</v>
      </c>
      <c r="CO34" s="338">
        <v>0.31</v>
      </c>
      <c r="CP34" s="338">
        <v>0.44</v>
      </c>
      <c r="CQ34" s="338">
        <v>0.69</v>
      </c>
      <c r="CR34" s="338">
        <v>0.77</v>
      </c>
      <c r="CS34" s="338">
        <v>0.93</v>
      </c>
      <c r="CT34" s="338">
        <v>0.96</v>
      </c>
      <c r="CU34" s="338">
        <v>0.85</v>
      </c>
      <c r="CV34" s="338">
        <v>0.87</v>
      </c>
      <c r="CW34" s="338">
        <v>1.2</v>
      </c>
      <c r="CX34" s="338">
        <v>1.33</v>
      </c>
      <c r="CY34" s="338">
        <v>1.28</v>
      </c>
      <c r="CZ34" s="338">
        <v>1.1299999999999999</v>
      </c>
      <c r="DA34" s="338">
        <v>1.1499999999999999</v>
      </c>
      <c r="DB34" s="338">
        <v>1.21</v>
      </c>
      <c r="DC34" s="338">
        <v>1.56</v>
      </c>
      <c r="DD34" s="338">
        <v>1.62</v>
      </c>
      <c r="DE34" s="338">
        <v>1.3</v>
      </c>
      <c r="DF34" s="338">
        <v>1.26</v>
      </c>
      <c r="DG34" s="338">
        <v>1.1299999999999999</v>
      </c>
      <c r="DH34" s="338">
        <v>1.17</v>
      </c>
      <c r="DI34" s="338">
        <v>0.87</v>
      </c>
      <c r="DJ34" s="338">
        <v>0.69</v>
      </c>
      <c r="DK34" s="338">
        <v>0.78</v>
      </c>
      <c r="DL34" s="338">
        <v>0.76</v>
      </c>
      <c r="DM34" s="338">
        <v>0.72</v>
      </c>
      <c r="DN34" s="338">
        <v>0.88</v>
      </c>
      <c r="DO34" s="339">
        <v>0.93</v>
      </c>
      <c r="DP34" s="338">
        <v>0.99</v>
      </c>
      <c r="DQ34" s="338">
        <v>0.91</v>
      </c>
      <c r="DR34" s="338">
        <v>0.84</v>
      </c>
      <c r="DS34" s="338">
        <v>0.79</v>
      </c>
      <c r="DT34" s="338">
        <v>0.91</v>
      </c>
      <c r="DU34" s="338">
        <v>0.86440614999999998</v>
      </c>
      <c r="DV34" s="338">
        <v>0.72678793799999997</v>
      </c>
      <c r="DW34" s="338">
        <v>0.49871374800000001</v>
      </c>
      <c r="DX34" s="338">
        <v>0.53735806799999997</v>
      </c>
      <c r="DY34" s="338">
        <v>0.52819899999999997</v>
      </c>
      <c r="DZ34" s="338">
        <v>0.53122933699999997</v>
      </c>
      <c r="EA34" s="338">
        <v>0.41000523300000002</v>
      </c>
      <c r="EB34" s="338">
        <v>0.143021915</v>
      </c>
      <c r="EC34" s="338">
        <v>7.8199835999999995E-2</v>
      </c>
      <c r="ED34" s="338">
        <v>8.8459701000000002E-2</v>
      </c>
      <c r="EE34" s="338">
        <v>0.24471838800000001</v>
      </c>
      <c r="EF34" s="338">
        <v>0.33646599999999999</v>
      </c>
      <c r="EG34" s="338">
        <v>0.28000000000000003</v>
      </c>
      <c r="EH34" s="338">
        <v>0.33</v>
      </c>
      <c r="EI34" s="338">
        <v>0.24</v>
      </c>
      <c r="EJ34" s="338">
        <v>0.18</v>
      </c>
      <c r="EK34" s="338">
        <v>0.15</v>
      </c>
      <c r="EL34" s="338">
        <v>0.16</v>
      </c>
      <c r="EM34" s="338">
        <v>0.2</v>
      </c>
      <c r="EN34" s="338">
        <v>0.34070165899999999</v>
      </c>
      <c r="EO34" s="338">
        <v>0.238441497</v>
      </c>
      <c r="EP34" s="338">
        <v>0.38524322999999999</v>
      </c>
      <c r="EQ34" s="338">
        <v>0.53498999999999997</v>
      </c>
      <c r="ER34" s="338">
        <v>0.53856999999999999</v>
      </c>
      <c r="ES34" s="338">
        <v>0.54</v>
      </c>
      <c r="ET34" s="338">
        <v>0.67</v>
      </c>
      <c r="EU34" s="338">
        <v>0.85</v>
      </c>
      <c r="EV34" s="338">
        <v>0.86780000000000002</v>
      </c>
      <c r="EW34" s="338">
        <v>0.91</v>
      </c>
      <c r="EX34" s="338">
        <v>0.82926314000000001</v>
      </c>
      <c r="EY34" s="338">
        <v>0.77</v>
      </c>
      <c r="EZ34" s="338">
        <v>0.83</v>
      </c>
      <c r="FA34" s="338">
        <v>0.81</v>
      </c>
      <c r="FB34" s="338">
        <v>0.9</v>
      </c>
      <c r="FC34" s="338">
        <v>0.91</v>
      </c>
      <c r="FD34" s="338">
        <v>0.82</v>
      </c>
      <c r="FE34" s="338">
        <v>0.74</v>
      </c>
      <c r="FF34" s="338">
        <v>0.79</v>
      </c>
      <c r="FG34" s="338">
        <v>0.75</v>
      </c>
      <c r="FH34" s="338">
        <v>0.73</v>
      </c>
      <c r="FI34" s="338">
        <v>0.73</v>
      </c>
      <c r="FJ34" s="338">
        <v>0.67</v>
      </c>
      <c r="FK34" s="338">
        <v>0.53</v>
      </c>
      <c r="FL34" s="338">
        <v>0.44</v>
      </c>
      <c r="FM34" s="338">
        <v>0.32</v>
      </c>
      <c r="FN34" s="338">
        <v>0.36</v>
      </c>
      <c r="FO34" s="338">
        <v>0.37</v>
      </c>
      <c r="FP34" s="338">
        <v>0.46</v>
      </c>
      <c r="FQ34" s="338">
        <v>0.51</v>
      </c>
      <c r="FR34" s="338">
        <v>0.41</v>
      </c>
      <c r="FS34" s="338">
        <v>0.39</v>
      </c>
      <c r="FT34" s="338">
        <v>0.16</v>
      </c>
      <c r="FU34" s="338">
        <v>0.06</v>
      </c>
      <c r="FV34" s="338">
        <v>-0.02</v>
      </c>
      <c r="FW34" s="338">
        <v>-0.02</v>
      </c>
      <c r="FX34" s="338">
        <v>-0.13</v>
      </c>
      <c r="FY34" s="338">
        <v>-0.09</v>
      </c>
      <c r="FZ34" s="338">
        <v>-0.14000000000000001</v>
      </c>
      <c r="GA34" s="338">
        <v>-0.11</v>
      </c>
      <c r="GB34" s="338">
        <v>-0.06</v>
      </c>
      <c r="GC34" s="338">
        <v>-0.1</v>
      </c>
    </row>
    <row r="35" spans="1:185" x14ac:dyDescent="0.3">
      <c r="A35" s="217" t="s">
        <v>87</v>
      </c>
      <c r="B35" s="318"/>
      <c r="C35" s="319" t="s">
        <v>354</v>
      </c>
      <c r="D35" s="320" t="str">
        <f t="shared" si="0"/>
        <v>GBP &gt;5 - 8.5 years</v>
      </c>
      <c r="E35" s="321">
        <v>4.24</v>
      </c>
      <c r="F35" s="321">
        <v>4.24</v>
      </c>
      <c r="G35" s="321">
        <v>3.99</v>
      </c>
      <c r="H35" s="321">
        <v>4.37</v>
      </c>
      <c r="I35" s="321">
        <v>4.33</v>
      </c>
      <c r="J35" s="321">
        <v>4.6500000000000004</v>
      </c>
      <c r="K35" s="321">
        <v>4.75</v>
      </c>
      <c r="L35" s="321">
        <v>4.74</v>
      </c>
      <c r="M35" s="321">
        <v>4.78</v>
      </c>
      <c r="N35" s="321">
        <v>4.63</v>
      </c>
      <c r="O35" s="321">
        <v>4.83</v>
      </c>
      <c r="P35" s="321">
        <v>4.75</v>
      </c>
      <c r="Q35" s="321">
        <v>4.82</v>
      </c>
      <c r="R35" s="321">
        <v>5.1118199999999998</v>
      </c>
      <c r="S35" s="321">
        <v>5.1914999999999996</v>
      </c>
      <c r="T35" s="321">
        <v>5.0999999999999996</v>
      </c>
      <c r="U35" s="321">
        <v>5.1790000000000003</v>
      </c>
      <c r="V35" s="321">
        <v>5.54</v>
      </c>
      <c r="W35" s="321">
        <v>5.68</v>
      </c>
      <c r="X35" s="321">
        <v>5.55</v>
      </c>
      <c r="Y35" s="321">
        <v>5.34</v>
      </c>
      <c r="Z35" s="321">
        <v>5.0875000000000004</v>
      </c>
      <c r="AA35" s="321">
        <v>5.0199999999999996</v>
      </c>
      <c r="AB35" s="321">
        <v>4.7</v>
      </c>
      <c r="AC35" s="321">
        <v>4.62</v>
      </c>
      <c r="AD35" s="321">
        <v>4.3600000000000003</v>
      </c>
      <c r="AE35" s="321">
        <v>4.37</v>
      </c>
      <c r="AF35" s="321">
        <v>4.08</v>
      </c>
      <c r="AG35" s="321">
        <v>4.3099999999999996</v>
      </c>
      <c r="AH35" s="321">
        <v>4.6900000000000004</v>
      </c>
      <c r="AI35" s="321">
        <v>5.24</v>
      </c>
      <c r="AJ35" s="321">
        <v>4.99</v>
      </c>
      <c r="AK35" s="321">
        <v>4.62</v>
      </c>
      <c r="AL35" s="321">
        <v>4.4139999999999997</v>
      </c>
      <c r="AM35" s="321">
        <v>4.13</v>
      </c>
      <c r="AN35" s="321">
        <v>3.5135999999999998</v>
      </c>
      <c r="AO35" s="321">
        <v>3</v>
      </c>
      <c r="AP35" s="321">
        <v>2.76</v>
      </c>
      <c r="AQ35" s="321">
        <v>2.63</v>
      </c>
      <c r="AR35" s="321">
        <v>2.39</v>
      </c>
      <c r="AS35" s="321">
        <v>2.57</v>
      </c>
      <c r="AT35" s="321">
        <v>2.66</v>
      </c>
      <c r="AU35" s="321">
        <v>2.89</v>
      </c>
      <c r="AV35" s="321">
        <v>3.05</v>
      </c>
      <c r="AW35" s="321">
        <v>2.88</v>
      </c>
      <c r="AX35" s="321">
        <v>2.71</v>
      </c>
      <c r="AY35" s="321">
        <v>2.62</v>
      </c>
      <c r="AZ35" s="321">
        <v>2.76</v>
      </c>
      <c r="BA35" s="321">
        <v>2.78</v>
      </c>
      <c r="BB35" s="321">
        <v>2.94</v>
      </c>
      <c r="BC35" s="321">
        <v>2.87</v>
      </c>
      <c r="BD35" s="321">
        <v>2.81</v>
      </c>
      <c r="BE35" s="321">
        <v>2.81</v>
      </c>
      <c r="BF35" s="321">
        <v>2.4900000000000002</v>
      </c>
      <c r="BG35" s="321">
        <v>2.31</v>
      </c>
      <c r="BH35" s="321">
        <v>2.23</v>
      </c>
      <c r="BI35" s="321">
        <v>1.98</v>
      </c>
      <c r="BJ35" s="321">
        <v>1.88</v>
      </c>
      <c r="BK35" s="321">
        <v>1.78</v>
      </c>
      <c r="BL35" s="321">
        <v>2</v>
      </c>
      <c r="BM35" s="321">
        <v>2.3199999999999998</v>
      </c>
      <c r="BN35" s="321">
        <v>2.5059999999999998</v>
      </c>
      <c r="BO35" s="321">
        <v>2.74</v>
      </c>
      <c r="BP35" s="321">
        <v>2.56</v>
      </c>
      <c r="BQ35" s="321">
        <v>2.587278</v>
      </c>
      <c r="BR35" s="321">
        <v>2.2799999999999998</v>
      </c>
      <c r="BS35" s="321">
        <v>2.1800000000000002</v>
      </c>
      <c r="BT35" s="321">
        <v>1.97</v>
      </c>
      <c r="BU35" s="321">
        <v>1.5</v>
      </c>
      <c r="BV35" s="321">
        <v>1.37</v>
      </c>
      <c r="BW35" s="321">
        <v>1.46</v>
      </c>
      <c r="BX35" s="321">
        <v>1.23</v>
      </c>
      <c r="BY35" s="321">
        <v>1.06</v>
      </c>
      <c r="BZ35" s="321">
        <v>1.02</v>
      </c>
      <c r="CA35" s="321">
        <v>0.99</v>
      </c>
      <c r="CB35" s="321">
        <v>1.1200000000000001</v>
      </c>
      <c r="CC35" s="321">
        <v>1.1100000000000001</v>
      </c>
      <c r="CD35" s="321">
        <v>0.9</v>
      </c>
      <c r="CE35" s="321">
        <v>0.8</v>
      </c>
      <c r="CF35" s="321">
        <v>0.65</v>
      </c>
      <c r="CG35" s="321">
        <v>0.65</v>
      </c>
      <c r="CH35" s="321">
        <v>0.71</v>
      </c>
      <c r="CI35" s="321">
        <v>0.82</v>
      </c>
      <c r="CJ35" s="321">
        <v>0.86</v>
      </c>
      <c r="CK35" s="321">
        <v>0.87</v>
      </c>
      <c r="CL35" s="321">
        <v>1.1599999999999999</v>
      </c>
      <c r="CM35" s="321">
        <v>1.1399999999999999</v>
      </c>
      <c r="CN35" s="321">
        <v>0.92</v>
      </c>
      <c r="CO35" s="321">
        <v>0.73</v>
      </c>
      <c r="CP35" s="321">
        <v>0.89</v>
      </c>
      <c r="CQ35" s="321">
        <v>1.24</v>
      </c>
      <c r="CR35" s="321">
        <v>1.42</v>
      </c>
      <c r="CS35" s="321">
        <v>1.66</v>
      </c>
      <c r="CT35" s="321">
        <v>1.7</v>
      </c>
      <c r="CU35" s="321">
        <v>1.55</v>
      </c>
      <c r="CV35" s="321">
        <v>1.59</v>
      </c>
      <c r="CW35" s="321">
        <v>1.97</v>
      </c>
      <c r="CX35" s="321">
        <v>2.0699999999999998</v>
      </c>
      <c r="CY35" s="321">
        <v>1.99</v>
      </c>
      <c r="CZ35" s="321">
        <v>1.83</v>
      </c>
      <c r="DA35" s="321">
        <v>1.8</v>
      </c>
      <c r="DB35" s="321">
        <v>1.83</v>
      </c>
      <c r="DC35" s="321">
        <v>2.12</v>
      </c>
      <c r="DD35" s="321">
        <v>2.13</v>
      </c>
      <c r="DE35" s="321">
        <v>1.81</v>
      </c>
      <c r="DF35" s="321">
        <v>1.78</v>
      </c>
      <c r="DG35" s="321">
        <v>1.59</v>
      </c>
      <c r="DH35" s="321">
        <v>1.62</v>
      </c>
      <c r="DI35" s="321">
        <v>1.26</v>
      </c>
      <c r="DJ35" s="321">
        <v>1.01</v>
      </c>
      <c r="DK35" s="321">
        <v>1.1299999999999999</v>
      </c>
      <c r="DL35" s="321">
        <v>1.17</v>
      </c>
      <c r="DM35" s="321">
        <v>1.1299999999999999</v>
      </c>
      <c r="DN35" s="321">
        <v>1.35</v>
      </c>
      <c r="DO35" s="340">
        <v>1.43</v>
      </c>
      <c r="DP35" s="321">
        <v>1.45</v>
      </c>
      <c r="DQ35" s="321">
        <v>1.31</v>
      </c>
      <c r="DR35" s="321">
        <v>1.2</v>
      </c>
      <c r="DS35" s="321">
        <v>1.1399999999999999</v>
      </c>
      <c r="DT35" s="321">
        <v>1.29</v>
      </c>
      <c r="DU35" s="321">
        <v>1.2486264170000001</v>
      </c>
      <c r="DV35" s="321">
        <v>1.09263365</v>
      </c>
      <c r="DW35" s="321">
        <v>0.79223029</v>
      </c>
      <c r="DX35" s="321">
        <v>0.82389190599999995</v>
      </c>
      <c r="DY35" s="321">
        <v>0.82078499999999999</v>
      </c>
      <c r="DZ35" s="321">
        <v>0.81781757899999996</v>
      </c>
      <c r="EA35" s="321">
        <v>0.64978040400000003</v>
      </c>
      <c r="EB35" s="321">
        <v>0.33896600599999999</v>
      </c>
      <c r="EC35" s="321">
        <v>0.223677139</v>
      </c>
      <c r="ED35" s="321">
        <v>0.27297486399999998</v>
      </c>
      <c r="EE35" s="321">
        <v>0.46889223899999999</v>
      </c>
      <c r="EF35" s="321">
        <v>0.66292899999999999</v>
      </c>
      <c r="EG35" s="321">
        <v>0.64</v>
      </c>
      <c r="EH35" s="321">
        <v>0.67</v>
      </c>
      <c r="EI35" s="321">
        <v>0.56000000000000005</v>
      </c>
      <c r="EJ35" s="321">
        <v>0.47</v>
      </c>
      <c r="EK35" s="321">
        <v>0.41</v>
      </c>
      <c r="EL35" s="321">
        <v>0.42</v>
      </c>
      <c r="EM35" s="321">
        <v>0.42</v>
      </c>
      <c r="EN35" s="321">
        <v>0.58420021899999997</v>
      </c>
      <c r="EO35" s="321">
        <v>0.463693833</v>
      </c>
      <c r="EP35" s="321">
        <v>0.62057337999999995</v>
      </c>
      <c r="EQ35" s="321">
        <v>0.78249746200000003</v>
      </c>
      <c r="ER35" s="321">
        <v>0.76521589099999998</v>
      </c>
      <c r="ES35" s="321">
        <v>0.75</v>
      </c>
      <c r="ET35" s="321">
        <v>0.89</v>
      </c>
      <c r="EU35" s="321">
        <v>1.1100000000000001</v>
      </c>
      <c r="EV35" s="321">
        <v>1.0915034619999999</v>
      </c>
      <c r="EW35" s="321">
        <v>1.1100000000000001</v>
      </c>
      <c r="EX35" s="321">
        <v>1.0512630000000001</v>
      </c>
      <c r="EY35" s="321">
        <v>0.99</v>
      </c>
      <c r="EZ35" s="321">
        <v>1.02</v>
      </c>
      <c r="FA35" s="321">
        <v>0.99</v>
      </c>
      <c r="FB35" s="321">
        <v>1.0900000000000001</v>
      </c>
      <c r="FC35" s="321">
        <v>1.1100000000000001</v>
      </c>
      <c r="FD35" s="321">
        <v>1</v>
      </c>
      <c r="FE35" s="321">
        <v>0.88</v>
      </c>
      <c r="FF35" s="321">
        <v>0.92</v>
      </c>
      <c r="FG35" s="321">
        <v>0.87</v>
      </c>
      <c r="FH35" s="321">
        <v>0.83</v>
      </c>
      <c r="FI35" s="321">
        <v>0.83</v>
      </c>
      <c r="FJ35" s="321">
        <v>0.77</v>
      </c>
      <c r="FK35" s="321">
        <v>0.57999999999999996</v>
      </c>
      <c r="FL35" s="321">
        <v>0.5</v>
      </c>
      <c r="FM35" s="321">
        <v>0.32</v>
      </c>
      <c r="FN35" s="321">
        <v>0.37</v>
      </c>
      <c r="FO35" s="321">
        <v>0.38</v>
      </c>
      <c r="FP35" s="321">
        <v>0.49</v>
      </c>
      <c r="FQ35" s="321">
        <v>0.56000000000000005</v>
      </c>
      <c r="FR35" s="321">
        <v>0.46</v>
      </c>
      <c r="FS35" s="321">
        <v>0.41</v>
      </c>
      <c r="FT35" s="321">
        <v>0.22</v>
      </c>
      <c r="FU35" s="321">
        <v>0.12</v>
      </c>
      <c r="FV35" s="321">
        <v>0.03</v>
      </c>
      <c r="FW35" s="321">
        <v>0.03</v>
      </c>
      <c r="FX35" s="321">
        <v>-0.08</v>
      </c>
      <c r="FY35" s="321">
        <v>-0.04</v>
      </c>
      <c r="FZ35" s="321">
        <v>-0.08</v>
      </c>
      <c r="GA35" s="321">
        <v>-0.04</v>
      </c>
      <c r="GB35" s="321">
        <v>0.02</v>
      </c>
      <c r="GC35" s="321">
        <v>-0.01</v>
      </c>
    </row>
    <row r="36" spans="1:185" x14ac:dyDescent="0.3">
      <c r="A36" s="217" t="s">
        <v>86</v>
      </c>
      <c r="B36" s="322"/>
      <c r="C36" s="323" t="s">
        <v>355</v>
      </c>
      <c r="D36" s="324" t="str">
        <f t="shared" si="0"/>
        <v>GBP &gt;8.5 years</v>
      </c>
      <c r="E36" s="325">
        <v>4.2300000000000004</v>
      </c>
      <c r="F36" s="325">
        <v>4.2300000000000004</v>
      </c>
      <c r="G36" s="325">
        <v>4.0199999999999996</v>
      </c>
      <c r="H36" s="325">
        <v>4.34</v>
      </c>
      <c r="I36" s="325">
        <v>4.3899999999999997</v>
      </c>
      <c r="J36" s="325">
        <v>4.6500000000000004</v>
      </c>
      <c r="K36" s="325">
        <v>4.72</v>
      </c>
      <c r="L36" s="325">
        <v>4.7</v>
      </c>
      <c r="M36" s="325">
        <v>4.71</v>
      </c>
      <c r="N36" s="325">
        <v>4.58</v>
      </c>
      <c r="O36" s="325">
        <v>4.7300000000000004</v>
      </c>
      <c r="P36" s="325">
        <v>4.6500000000000004</v>
      </c>
      <c r="Q36" s="325">
        <v>4.7300000000000004</v>
      </c>
      <c r="R36" s="325">
        <v>4.9972729999999999</v>
      </c>
      <c r="S36" s="325">
        <v>5.0620000000000003</v>
      </c>
      <c r="T36" s="325">
        <v>4.9690000000000003</v>
      </c>
      <c r="U36" s="325">
        <v>5.0960000000000001</v>
      </c>
      <c r="V36" s="325">
        <v>5.41</v>
      </c>
      <c r="W36" s="325">
        <v>5.58</v>
      </c>
      <c r="X36" s="325">
        <v>5.64</v>
      </c>
      <c r="Y36" s="325">
        <v>5.26</v>
      </c>
      <c r="Z36" s="325">
        <v>5.0575000000000001</v>
      </c>
      <c r="AA36" s="325">
        <v>5</v>
      </c>
      <c r="AB36" s="325">
        <v>4.7300000000000004</v>
      </c>
      <c r="AC36" s="325">
        <v>4.67</v>
      </c>
      <c r="AD36" s="325">
        <v>4.43</v>
      </c>
      <c r="AE36" s="325">
        <v>4.51</v>
      </c>
      <c r="AF36" s="325">
        <v>4.26</v>
      </c>
      <c r="AG36" s="325">
        <v>4.46</v>
      </c>
      <c r="AH36" s="325">
        <v>4.76</v>
      </c>
      <c r="AI36" s="325">
        <v>5.22</v>
      </c>
      <c r="AJ36" s="325">
        <v>5.0199999999999996</v>
      </c>
      <c r="AK36" s="325">
        <v>4.66</v>
      </c>
      <c r="AL36" s="325">
        <v>4.4749999999999996</v>
      </c>
      <c r="AM36" s="325">
        <v>4.3600000000000003</v>
      </c>
      <c r="AN36" s="325">
        <v>3.8995000000000002</v>
      </c>
      <c r="AO36" s="325">
        <v>3.32</v>
      </c>
      <c r="AP36" s="325">
        <v>3.25</v>
      </c>
      <c r="AQ36" s="325">
        <v>3.17</v>
      </c>
      <c r="AR36" s="325">
        <v>2.77</v>
      </c>
      <c r="AS36" s="325">
        <v>2.94</v>
      </c>
      <c r="AT36" s="325">
        <v>3.09</v>
      </c>
      <c r="AU36" s="325">
        <v>3.25</v>
      </c>
      <c r="AV36" s="325">
        <v>3.42</v>
      </c>
      <c r="AW36" s="325">
        <v>3.3</v>
      </c>
      <c r="AX36" s="325">
        <v>3.19</v>
      </c>
      <c r="AY36" s="325">
        <v>3.1</v>
      </c>
      <c r="AZ36" s="325">
        <v>3.28</v>
      </c>
      <c r="BA36" s="325">
        <v>3.36</v>
      </c>
      <c r="BB36" s="325">
        <v>3.52</v>
      </c>
      <c r="BC36" s="325">
        <v>3.5</v>
      </c>
      <c r="BD36" s="325">
        <v>3.47</v>
      </c>
      <c r="BE36" s="325">
        <v>3.48</v>
      </c>
      <c r="BF36" s="325">
        <v>3.14</v>
      </c>
      <c r="BG36" s="325">
        <v>2.94</v>
      </c>
      <c r="BH36" s="325">
        <v>2.85</v>
      </c>
      <c r="BI36" s="325">
        <v>2.57</v>
      </c>
      <c r="BJ36" s="325">
        <v>2.48</v>
      </c>
      <c r="BK36" s="325">
        <v>2.39</v>
      </c>
      <c r="BL36" s="325">
        <v>2.63</v>
      </c>
      <c r="BM36" s="325">
        <v>2.95</v>
      </c>
      <c r="BN36" s="325">
        <v>3.117</v>
      </c>
      <c r="BO36" s="325">
        <v>3.32</v>
      </c>
      <c r="BP36" s="325">
        <v>3.15</v>
      </c>
      <c r="BQ36" s="325">
        <v>3.1755599999999999</v>
      </c>
      <c r="BR36" s="325">
        <v>2.88</v>
      </c>
      <c r="BS36" s="325">
        <v>2.84</v>
      </c>
      <c r="BT36" s="325">
        <v>2.6</v>
      </c>
      <c r="BU36" s="325">
        <v>2.0699999999999998</v>
      </c>
      <c r="BV36" s="325">
        <v>1.88</v>
      </c>
      <c r="BW36" s="325">
        <v>1.97</v>
      </c>
      <c r="BX36" s="325">
        <v>1.74</v>
      </c>
      <c r="BY36" s="325">
        <v>1.58</v>
      </c>
      <c r="BZ36" s="325">
        <v>1.52</v>
      </c>
      <c r="CA36" s="325">
        <v>1.53</v>
      </c>
      <c r="CB36" s="325">
        <v>1.66</v>
      </c>
      <c r="CC36" s="325">
        <v>1.59</v>
      </c>
      <c r="CD36" s="325">
        <v>1.36</v>
      </c>
      <c r="CE36" s="325">
        <v>1.23</v>
      </c>
      <c r="CF36" s="325">
        <v>1.0900000000000001</v>
      </c>
      <c r="CG36" s="325">
        <v>1.06</v>
      </c>
      <c r="CH36" s="325">
        <v>1.1499999999999999</v>
      </c>
      <c r="CI36" s="325">
        <v>1.27</v>
      </c>
      <c r="CJ36" s="325">
        <v>1.28</v>
      </c>
      <c r="CK36" s="325">
        <v>1.3</v>
      </c>
      <c r="CL36" s="325">
        <v>1.63</v>
      </c>
      <c r="CM36" s="325">
        <v>1.68</v>
      </c>
      <c r="CN36" s="325">
        <v>1.45</v>
      </c>
      <c r="CO36" s="325">
        <v>1.19</v>
      </c>
      <c r="CP36" s="325">
        <v>1.36</v>
      </c>
      <c r="CQ36" s="325">
        <v>1.73</v>
      </c>
      <c r="CR36" s="325">
        <v>1.99</v>
      </c>
      <c r="CS36" s="325">
        <v>2.25</v>
      </c>
      <c r="CT36" s="325">
        <v>2.2799999999999998</v>
      </c>
      <c r="CU36" s="325">
        <v>2.1</v>
      </c>
      <c r="CV36" s="325">
        <v>2.16</v>
      </c>
      <c r="CW36" s="325">
        <v>2.54</v>
      </c>
      <c r="CX36" s="325">
        <v>2.59</v>
      </c>
      <c r="CY36" s="325">
        <v>2.4900000000000002</v>
      </c>
      <c r="CZ36" s="325">
        <v>2.3199999999999998</v>
      </c>
      <c r="DA36" s="325">
        <v>2.27</v>
      </c>
      <c r="DB36" s="325">
        <v>2.2599999999999998</v>
      </c>
      <c r="DC36" s="325">
        <v>2.5099999999999998</v>
      </c>
      <c r="DD36" s="325">
        <v>2.48</v>
      </c>
      <c r="DE36" s="325">
        <v>2.16</v>
      </c>
      <c r="DF36" s="325">
        <v>2.13</v>
      </c>
      <c r="DG36" s="325">
        <v>1.92</v>
      </c>
      <c r="DH36" s="325">
        <v>1.93</v>
      </c>
      <c r="DI36" s="325">
        <v>1.58</v>
      </c>
      <c r="DJ36" s="325">
        <v>1.28</v>
      </c>
      <c r="DK36" s="325">
        <v>1.42</v>
      </c>
      <c r="DL36" s="325">
        <v>1.48</v>
      </c>
      <c r="DM36" s="325">
        <v>1.44</v>
      </c>
      <c r="DN36" s="325">
        <v>1.69</v>
      </c>
      <c r="DO36" s="341">
        <v>1.8</v>
      </c>
      <c r="DP36" s="325">
        <v>1.79</v>
      </c>
      <c r="DQ36" s="325">
        <v>1.63</v>
      </c>
      <c r="DR36" s="325">
        <v>1.52</v>
      </c>
      <c r="DS36" s="325">
        <v>1.46</v>
      </c>
      <c r="DT36" s="325">
        <v>1.61</v>
      </c>
      <c r="DU36" s="325">
        <v>1.5634687625999999</v>
      </c>
      <c r="DV36" s="325">
        <v>1.4078510120000001</v>
      </c>
      <c r="DW36" s="325">
        <v>1.097149172</v>
      </c>
      <c r="DX36" s="325">
        <v>1.1317046209999999</v>
      </c>
      <c r="DY36" s="325">
        <v>1.1395649999999999</v>
      </c>
      <c r="DZ36" s="325">
        <v>1.125162448</v>
      </c>
      <c r="EA36" s="325">
        <v>0.927155277</v>
      </c>
      <c r="EB36" s="325">
        <v>0.59237266</v>
      </c>
      <c r="EC36" s="325">
        <v>0.43498226000000001</v>
      </c>
      <c r="ED36" s="325">
        <v>0.50429985700000002</v>
      </c>
      <c r="EE36" s="325">
        <v>0.726246265</v>
      </c>
      <c r="EF36" s="325">
        <v>0.98363100000000003</v>
      </c>
      <c r="EG36" s="325">
        <v>1</v>
      </c>
      <c r="EH36" s="325">
        <v>1.01</v>
      </c>
      <c r="EI36" s="325">
        <v>0.89</v>
      </c>
      <c r="EJ36" s="325">
        <v>0.78</v>
      </c>
      <c r="EK36" s="325">
        <v>0.69</v>
      </c>
      <c r="EL36" s="325">
        <v>0.71</v>
      </c>
      <c r="EM36" s="325">
        <v>0.7</v>
      </c>
      <c r="EN36" s="325">
        <v>0.874901288</v>
      </c>
      <c r="EO36" s="325">
        <v>0.73970958799999997</v>
      </c>
      <c r="EP36" s="325">
        <v>0.884342674</v>
      </c>
      <c r="EQ36" s="325">
        <v>1.0409289420000001</v>
      </c>
      <c r="ER36" s="325">
        <v>1.0066765099999999</v>
      </c>
      <c r="ES36" s="325">
        <v>0.98</v>
      </c>
      <c r="ET36" s="325">
        <v>1.1100000000000001</v>
      </c>
      <c r="EU36" s="325">
        <v>1.34</v>
      </c>
      <c r="EV36" s="325">
        <v>1.2829113649999999</v>
      </c>
      <c r="EW36" s="325">
        <v>1.29</v>
      </c>
      <c r="EX36" s="325">
        <v>1.2544040000000001</v>
      </c>
      <c r="EY36" s="325">
        <v>1.1799999999999997</v>
      </c>
      <c r="EZ36" s="325">
        <v>1.2</v>
      </c>
      <c r="FA36" s="325">
        <v>1.17</v>
      </c>
      <c r="FB36" s="325">
        <v>1.27</v>
      </c>
      <c r="FC36" s="325">
        <v>1.3</v>
      </c>
      <c r="FD36" s="325">
        <v>1.19</v>
      </c>
      <c r="FE36" s="325">
        <v>1.06</v>
      </c>
      <c r="FF36" s="325">
        <v>1.0900000000000001</v>
      </c>
      <c r="FG36" s="325">
        <v>1.02</v>
      </c>
      <c r="FH36" s="325">
        <v>0.98</v>
      </c>
      <c r="FI36" s="325">
        <v>0.97</v>
      </c>
      <c r="FJ36" s="325">
        <v>0.92</v>
      </c>
      <c r="FK36" s="325">
        <v>0.71</v>
      </c>
      <c r="FL36" s="325">
        <v>0.63</v>
      </c>
      <c r="FM36" s="325">
        <v>0.41</v>
      </c>
      <c r="FN36" s="325">
        <v>0.45</v>
      </c>
      <c r="FO36" s="325">
        <v>0.47</v>
      </c>
      <c r="FP36" s="325">
        <v>0.59</v>
      </c>
      <c r="FQ36" s="325">
        <v>0.66</v>
      </c>
      <c r="FR36" s="325">
        <v>0.56000000000000005</v>
      </c>
      <c r="FS36" s="325">
        <v>0.49</v>
      </c>
      <c r="FT36" s="325">
        <v>0.31</v>
      </c>
      <c r="FU36" s="325">
        <v>0.21</v>
      </c>
      <c r="FV36" s="325">
        <v>0.12</v>
      </c>
      <c r="FW36" s="325">
        <v>0.12</v>
      </c>
      <c r="FX36" s="325">
        <v>0.03</v>
      </c>
      <c r="FY36" s="325">
        <v>7.0000000000000007E-2</v>
      </c>
      <c r="FZ36" s="325">
        <v>0.05</v>
      </c>
      <c r="GA36" s="325">
        <v>0.09</v>
      </c>
      <c r="GB36" s="325">
        <v>0.16</v>
      </c>
      <c r="GC36" s="325">
        <v>0.12</v>
      </c>
    </row>
    <row r="37" spans="1:185" x14ac:dyDescent="0.3">
      <c r="A37" s="217" t="s">
        <v>371</v>
      </c>
      <c r="B37" s="326" t="s">
        <v>66</v>
      </c>
      <c r="C37" s="327" t="s">
        <v>352</v>
      </c>
      <c r="D37" s="328" t="str">
        <f t="shared" si="0"/>
        <v>USD &lt;=5 years</v>
      </c>
      <c r="E37" s="338">
        <v>4.3899999999999997</v>
      </c>
      <c r="F37" s="338">
        <v>4.3899999999999997</v>
      </c>
      <c r="G37" s="338">
        <v>4.6399999999999997</v>
      </c>
      <c r="H37" s="338">
        <v>4.74</v>
      </c>
      <c r="I37" s="338">
        <v>4.8899999999999997</v>
      </c>
      <c r="J37" s="338">
        <v>4.97</v>
      </c>
      <c r="K37" s="338">
        <v>5.09</v>
      </c>
      <c r="L37" s="338">
        <v>5.07</v>
      </c>
      <c r="M37" s="338">
        <v>4.8499999999999996</v>
      </c>
      <c r="N37" s="338">
        <v>4.6900000000000004</v>
      </c>
      <c r="O37" s="338">
        <v>4.72</v>
      </c>
      <c r="P37" s="338">
        <v>4.6399999999999997</v>
      </c>
      <c r="Q37" s="338">
        <v>4.58</v>
      </c>
      <c r="R37" s="338">
        <v>4.79</v>
      </c>
      <c r="S37" s="338">
        <v>4.75</v>
      </c>
      <c r="T37" s="338">
        <v>4.51</v>
      </c>
      <c r="U37" s="338">
        <v>4.5999999999999996</v>
      </c>
      <c r="V37" s="338">
        <v>4.6900000000000004</v>
      </c>
      <c r="W37" s="338">
        <v>5</v>
      </c>
      <c r="X37" s="338">
        <v>4.82</v>
      </c>
      <c r="Y37" s="338">
        <v>4.34</v>
      </c>
      <c r="Z37" s="338">
        <v>4.0599999999999996</v>
      </c>
      <c r="AA37" s="338">
        <v>4.01</v>
      </c>
      <c r="AB37" s="338">
        <v>3.35</v>
      </c>
      <c r="AC37" s="338">
        <v>3.13</v>
      </c>
      <c r="AD37" s="338">
        <v>2.5099999999999998</v>
      </c>
      <c r="AE37" s="338">
        <v>2.19</v>
      </c>
      <c r="AF37" s="338">
        <v>1.8</v>
      </c>
      <c r="AG37" s="338">
        <v>2.23</v>
      </c>
      <c r="AH37" s="338">
        <v>2.69</v>
      </c>
      <c r="AI37" s="338">
        <v>3.08</v>
      </c>
      <c r="AJ37" s="338">
        <v>2.87</v>
      </c>
      <c r="AK37" s="338">
        <v>2.7</v>
      </c>
      <c r="AL37" s="338">
        <v>2.3199999999999998</v>
      </c>
      <c r="AM37" s="338">
        <v>1.86</v>
      </c>
      <c r="AN37" s="338">
        <v>1.51</v>
      </c>
      <c r="AO37" s="338">
        <v>1.07</v>
      </c>
      <c r="AP37" s="338">
        <v>1.1299999999999999</v>
      </c>
      <c r="AQ37" s="338">
        <v>1.37</v>
      </c>
      <c r="AR37" s="338">
        <v>1.31</v>
      </c>
      <c r="AS37" s="338">
        <v>1.32</v>
      </c>
      <c r="AT37" s="338">
        <v>1.39</v>
      </c>
      <c r="AU37" s="338">
        <v>1.76</v>
      </c>
      <c r="AV37" s="338">
        <v>1.55</v>
      </c>
      <c r="AW37" s="338">
        <v>1.65</v>
      </c>
      <c r="AX37" s="338">
        <v>1.48</v>
      </c>
      <c r="AY37" s="338">
        <v>1.46</v>
      </c>
      <c r="AZ37" s="338">
        <v>1.32</v>
      </c>
      <c r="BA37" s="338">
        <v>1.38</v>
      </c>
      <c r="BB37" s="338">
        <v>1.49</v>
      </c>
      <c r="BC37" s="338">
        <v>1.4</v>
      </c>
      <c r="BD37" s="338">
        <v>1.51</v>
      </c>
      <c r="BE37" s="338">
        <v>1.64</v>
      </c>
      <c r="BF37" s="338">
        <v>1.32</v>
      </c>
      <c r="BG37" s="338">
        <v>1.17</v>
      </c>
      <c r="BH37" s="338">
        <v>0.98</v>
      </c>
      <c r="BI37" s="338">
        <v>0.78</v>
      </c>
      <c r="BJ37" s="338">
        <v>0.74</v>
      </c>
      <c r="BK37" s="338">
        <v>0.56999999999999995</v>
      </c>
      <c r="BL37" s="338">
        <v>0.67</v>
      </c>
      <c r="BM37" s="338">
        <v>0.99</v>
      </c>
      <c r="BN37" s="338">
        <v>1.03</v>
      </c>
      <c r="BO37" s="338">
        <v>1.28</v>
      </c>
      <c r="BP37" s="338">
        <v>1.17</v>
      </c>
      <c r="BQ37" s="338">
        <v>1.21</v>
      </c>
      <c r="BR37" s="338">
        <v>0.94</v>
      </c>
      <c r="BS37" s="338">
        <v>0.71</v>
      </c>
      <c r="BT37" s="338">
        <v>0.68</v>
      </c>
      <c r="BU37" s="338">
        <v>0.38</v>
      </c>
      <c r="BV37" s="338">
        <v>0.35</v>
      </c>
      <c r="BW37" s="338">
        <v>0.47</v>
      </c>
      <c r="BX37" s="338">
        <v>0.39</v>
      </c>
      <c r="BY37" s="338">
        <v>0.39</v>
      </c>
      <c r="BZ37" s="338">
        <v>0.36</v>
      </c>
      <c r="CA37" s="338">
        <v>0.38</v>
      </c>
      <c r="CB37" s="338">
        <v>0.51</v>
      </c>
      <c r="CC37" s="338">
        <v>0.43</v>
      </c>
      <c r="CD37" s="338">
        <v>0.39</v>
      </c>
      <c r="CE37" s="338">
        <v>0.39</v>
      </c>
      <c r="CF37" s="338">
        <v>0.33</v>
      </c>
      <c r="CG37" s="338">
        <v>0.37</v>
      </c>
      <c r="CH37" s="338">
        <v>0.34</v>
      </c>
      <c r="CI37" s="338">
        <v>0.37</v>
      </c>
      <c r="CJ37" s="338">
        <v>0.36</v>
      </c>
      <c r="CK37" s="338">
        <v>0.35</v>
      </c>
      <c r="CL37" s="338">
        <v>0.39</v>
      </c>
      <c r="CM37" s="338">
        <v>0.4</v>
      </c>
      <c r="CN37" s="338">
        <v>0.39</v>
      </c>
      <c r="CO37" s="338">
        <v>0.34</v>
      </c>
      <c r="CP37" s="338">
        <v>0.4</v>
      </c>
      <c r="CQ37" s="338">
        <v>0.57999999999999996</v>
      </c>
      <c r="CR37" s="338">
        <v>0.64</v>
      </c>
      <c r="CS37" s="338">
        <v>0.7</v>
      </c>
      <c r="CT37" s="338">
        <v>0.78</v>
      </c>
      <c r="CU37" s="338">
        <v>0.63</v>
      </c>
      <c r="CV37" s="338">
        <v>0.57999999999999996</v>
      </c>
      <c r="CW37" s="338">
        <v>0.69</v>
      </c>
      <c r="CX37" s="338">
        <v>0.78</v>
      </c>
      <c r="CY37" s="338">
        <v>0.69</v>
      </c>
      <c r="CZ37" s="338">
        <v>0.82</v>
      </c>
      <c r="DA37" s="338">
        <v>0.88</v>
      </c>
      <c r="DB37" s="338">
        <v>0.83</v>
      </c>
      <c r="DC37" s="338">
        <v>0.9</v>
      </c>
      <c r="DD37" s="338">
        <v>0.97</v>
      </c>
      <c r="DE37" s="338">
        <v>0.93</v>
      </c>
      <c r="DF37" s="338">
        <v>1.05</v>
      </c>
      <c r="DG37" s="338">
        <v>0.88</v>
      </c>
      <c r="DH37" s="338">
        <v>0.96</v>
      </c>
      <c r="DI37" s="338">
        <v>1.06</v>
      </c>
      <c r="DJ37" s="338">
        <v>0.9</v>
      </c>
      <c r="DK37" s="338">
        <v>0.99</v>
      </c>
      <c r="DL37" s="338">
        <v>1.02</v>
      </c>
      <c r="DM37" s="338">
        <v>0.87</v>
      </c>
      <c r="DN37" s="338">
        <v>0.98</v>
      </c>
      <c r="DO37" s="338">
        <v>1.07</v>
      </c>
      <c r="DP37" s="338">
        <v>1.03</v>
      </c>
      <c r="DQ37" s="338">
        <v>1.03</v>
      </c>
      <c r="DR37" s="338">
        <v>1.01</v>
      </c>
      <c r="DS37" s="338">
        <v>0.93</v>
      </c>
      <c r="DT37" s="338">
        <v>1.2</v>
      </c>
      <c r="DU37" s="338">
        <v>1.28</v>
      </c>
      <c r="DV37" s="338">
        <v>1.1399999999999999</v>
      </c>
      <c r="DW37" s="338">
        <v>0.9</v>
      </c>
      <c r="DX37" s="338">
        <v>1.04</v>
      </c>
      <c r="DY37" s="338">
        <v>0.92</v>
      </c>
      <c r="DZ37" s="338">
        <v>0.97</v>
      </c>
      <c r="EA37" s="338">
        <v>0.86</v>
      </c>
      <c r="EB37" s="338">
        <v>0.79</v>
      </c>
      <c r="EC37" s="338">
        <v>0.85</v>
      </c>
      <c r="ED37" s="338">
        <v>0.9</v>
      </c>
      <c r="EE37" s="338">
        <v>0.99</v>
      </c>
      <c r="EF37" s="338">
        <v>1.22</v>
      </c>
      <c r="EG37" s="338">
        <v>1.49</v>
      </c>
      <c r="EH37" s="338">
        <v>1.48</v>
      </c>
      <c r="EI37" s="338">
        <v>1.47</v>
      </c>
      <c r="EJ37" s="338">
        <v>1.5856521739130431</v>
      </c>
      <c r="EK37" s="338">
        <v>1.4421052631578946</v>
      </c>
      <c r="EL37" s="338">
        <v>1.4836363636363636</v>
      </c>
      <c r="EM37" s="338">
        <v>1.4863636363636366</v>
      </c>
      <c r="EN37" s="338">
        <v>1.5440000000000003</v>
      </c>
      <c r="EO37" s="338">
        <v>1.4782608695652171</v>
      </c>
      <c r="EP37" s="338">
        <v>1.5130000000000001</v>
      </c>
      <c r="EQ37" s="338">
        <v>1.6828571428571426</v>
      </c>
      <c r="ER37" s="338">
        <v>1.8076190476190477</v>
      </c>
      <c r="ES37" s="338">
        <v>1.9550000000000001</v>
      </c>
      <c r="ET37" s="338">
        <v>2.1466666666666669</v>
      </c>
      <c r="EU37" s="338">
        <v>2.3563157894736841</v>
      </c>
      <c r="EV37" s="338">
        <v>2.421904761904762</v>
      </c>
      <c r="EW37" s="338">
        <v>2.52</v>
      </c>
      <c r="EX37" s="338">
        <v>2.6572727272727272</v>
      </c>
      <c r="EY37" s="338">
        <v>2.6452380952380956</v>
      </c>
      <c r="EZ37" s="338">
        <v>2.7</v>
      </c>
      <c r="FA37" s="338">
        <v>2.71</v>
      </c>
      <c r="FB37" s="338">
        <v>2.84</v>
      </c>
      <c r="FC37" s="338">
        <v>2.94</v>
      </c>
      <c r="FD37" s="338">
        <v>2.91</v>
      </c>
      <c r="FE37" s="338">
        <v>2.67</v>
      </c>
      <c r="FF37" s="338">
        <v>2.52</v>
      </c>
      <c r="FG37" s="338">
        <v>2.48</v>
      </c>
      <c r="FH37" s="338">
        <v>2.37</v>
      </c>
      <c r="FI37" s="338">
        <v>2.31</v>
      </c>
      <c r="FJ37" s="338">
        <v>2.16</v>
      </c>
      <c r="FK37" s="338">
        <v>1.78</v>
      </c>
      <c r="FL37" s="338">
        <v>1.8</v>
      </c>
      <c r="FM37" s="338">
        <v>1.51</v>
      </c>
      <c r="FN37" s="338">
        <v>1.59</v>
      </c>
      <c r="FO37" s="338">
        <v>1.53</v>
      </c>
      <c r="FP37" s="338">
        <v>1.61</v>
      </c>
      <c r="FQ37" s="338">
        <v>1.63</v>
      </c>
      <c r="FR37" s="338">
        <v>1.52</v>
      </c>
      <c r="FS37" s="338">
        <v>1.31</v>
      </c>
      <c r="FT37" s="338">
        <v>0.5</v>
      </c>
      <c r="FU37" s="338">
        <v>0.28000000000000003</v>
      </c>
      <c r="FV37" s="338">
        <v>0.22</v>
      </c>
      <c r="FW37" s="338">
        <v>0.22</v>
      </c>
      <c r="FX37" s="338">
        <v>0.17</v>
      </c>
      <c r="FY37" s="338">
        <v>0.16</v>
      </c>
      <c r="FZ37" s="338">
        <v>0.16</v>
      </c>
      <c r="GA37" s="338">
        <v>0.19</v>
      </c>
      <c r="GB37" s="338">
        <v>0.22</v>
      </c>
      <c r="GC37" s="338">
        <v>0.19</v>
      </c>
    </row>
    <row r="38" spans="1:185" x14ac:dyDescent="0.3">
      <c r="A38" s="217" t="s">
        <v>84</v>
      </c>
      <c r="B38" s="318"/>
      <c r="C38" s="319" t="s">
        <v>354</v>
      </c>
      <c r="D38" s="320" t="str">
        <f t="shared" si="0"/>
        <v>USD &gt;5 - 8.5 years</v>
      </c>
      <c r="E38" s="321">
        <v>4.3899999999999997</v>
      </c>
      <c r="F38" s="321">
        <v>4.3899999999999997</v>
      </c>
      <c r="G38" s="321">
        <v>4.57</v>
      </c>
      <c r="H38" s="321">
        <v>4.72</v>
      </c>
      <c r="I38" s="321">
        <v>4.9000000000000004</v>
      </c>
      <c r="J38" s="321">
        <v>5</v>
      </c>
      <c r="K38" s="321">
        <v>5.07</v>
      </c>
      <c r="L38" s="321">
        <v>5.04</v>
      </c>
      <c r="M38" s="321">
        <v>4.82</v>
      </c>
      <c r="N38" s="321">
        <v>4.67</v>
      </c>
      <c r="O38" s="321">
        <v>4.6900000000000004</v>
      </c>
      <c r="P38" s="321">
        <v>4.58</v>
      </c>
      <c r="Q38" s="321">
        <v>4.53</v>
      </c>
      <c r="R38" s="321">
        <v>4.75</v>
      </c>
      <c r="S38" s="321">
        <v>4.71</v>
      </c>
      <c r="T38" s="321">
        <v>4.4800000000000004</v>
      </c>
      <c r="U38" s="321">
        <v>4.59</v>
      </c>
      <c r="V38" s="321">
        <v>4.67</v>
      </c>
      <c r="W38" s="321">
        <v>5.03</v>
      </c>
      <c r="X38" s="321">
        <v>4.88</v>
      </c>
      <c r="Y38" s="321">
        <v>4.43</v>
      </c>
      <c r="Z38" s="321">
        <v>4.2</v>
      </c>
      <c r="AA38" s="321">
        <v>4.2</v>
      </c>
      <c r="AB38" s="321">
        <v>3.67</v>
      </c>
      <c r="AC38" s="321">
        <v>3.49</v>
      </c>
      <c r="AD38" s="321">
        <v>2.98</v>
      </c>
      <c r="AE38" s="321">
        <v>2.78</v>
      </c>
      <c r="AF38" s="321">
        <v>2.48</v>
      </c>
      <c r="AG38" s="321">
        <v>2.84</v>
      </c>
      <c r="AH38" s="321">
        <v>3.14</v>
      </c>
      <c r="AI38" s="321">
        <v>3.49</v>
      </c>
      <c r="AJ38" s="321">
        <v>3.3</v>
      </c>
      <c r="AK38" s="321">
        <v>3.14</v>
      </c>
      <c r="AL38" s="321">
        <v>2.88</v>
      </c>
      <c r="AM38" s="321">
        <v>2.73</v>
      </c>
      <c r="AN38" s="321">
        <v>2.29</v>
      </c>
      <c r="AO38" s="321">
        <v>1.52</v>
      </c>
      <c r="AP38" s="321">
        <v>1.6</v>
      </c>
      <c r="AQ38" s="321">
        <v>1.87</v>
      </c>
      <c r="AR38" s="321">
        <v>1.82</v>
      </c>
      <c r="AS38" s="321">
        <v>1.86</v>
      </c>
      <c r="AT38" s="321">
        <v>2.13</v>
      </c>
      <c r="AU38" s="321">
        <v>2.71</v>
      </c>
      <c r="AV38" s="321">
        <v>2.46</v>
      </c>
      <c r="AW38" s="321">
        <v>2.57</v>
      </c>
      <c r="AX38" s="321">
        <v>2.37</v>
      </c>
      <c r="AY38" s="321">
        <v>2.33</v>
      </c>
      <c r="AZ38" s="321">
        <v>2.23</v>
      </c>
      <c r="BA38" s="321">
        <v>2.34</v>
      </c>
      <c r="BB38" s="321">
        <v>2.48</v>
      </c>
      <c r="BC38" s="321">
        <v>2.36</v>
      </c>
      <c r="BD38" s="321">
        <v>2.4300000000000002</v>
      </c>
      <c r="BE38" s="321">
        <v>2.58</v>
      </c>
      <c r="BF38" s="321">
        <v>2.1800000000000002</v>
      </c>
      <c r="BG38" s="321">
        <v>2</v>
      </c>
      <c r="BH38" s="321">
        <v>1.76</v>
      </c>
      <c r="BI38" s="321">
        <v>1.47</v>
      </c>
      <c r="BJ38" s="321">
        <v>1.41</v>
      </c>
      <c r="BK38" s="321">
        <v>1.18</v>
      </c>
      <c r="BL38" s="321">
        <v>1.35</v>
      </c>
      <c r="BM38" s="321">
        <v>1.9299999999999997</v>
      </c>
      <c r="BN38" s="321">
        <v>1.99</v>
      </c>
      <c r="BO38" s="321">
        <v>2.2599999999999998</v>
      </c>
      <c r="BP38" s="321">
        <v>2.11</v>
      </c>
      <c r="BQ38" s="321">
        <v>2.17</v>
      </c>
      <c r="BR38" s="321">
        <v>1.84</v>
      </c>
      <c r="BS38" s="321">
        <v>1.58</v>
      </c>
      <c r="BT38" s="321">
        <v>1.54</v>
      </c>
      <c r="BU38" s="321">
        <v>1.02</v>
      </c>
      <c r="BV38" s="321">
        <v>0.9</v>
      </c>
      <c r="BW38" s="321">
        <v>1.06</v>
      </c>
      <c r="BX38" s="321">
        <v>0.91</v>
      </c>
      <c r="BY38" s="321">
        <v>0.89</v>
      </c>
      <c r="BZ38" s="321">
        <v>0.84</v>
      </c>
      <c r="CA38" s="321">
        <v>0.83</v>
      </c>
      <c r="CB38" s="321">
        <v>1.02</v>
      </c>
      <c r="CC38" s="321">
        <v>0.89</v>
      </c>
      <c r="CD38" s="321">
        <v>0.76</v>
      </c>
      <c r="CE38" s="321">
        <v>0.71</v>
      </c>
      <c r="CF38" s="321">
        <v>0.62</v>
      </c>
      <c r="CG38" s="321">
        <v>0.71</v>
      </c>
      <c r="CH38" s="321">
        <v>0.67</v>
      </c>
      <c r="CI38" s="321">
        <v>0.71</v>
      </c>
      <c r="CJ38" s="321">
        <v>0.67</v>
      </c>
      <c r="CK38" s="321">
        <v>0.7</v>
      </c>
      <c r="CL38" s="321">
        <v>0.81</v>
      </c>
      <c r="CM38" s="321">
        <v>0.85</v>
      </c>
      <c r="CN38" s="321">
        <v>0.82</v>
      </c>
      <c r="CO38" s="321">
        <v>0.71</v>
      </c>
      <c r="CP38" s="321">
        <v>0.84</v>
      </c>
      <c r="CQ38" s="321">
        <v>1.2</v>
      </c>
      <c r="CR38" s="321">
        <v>1.4</v>
      </c>
      <c r="CS38" s="321">
        <v>1.52</v>
      </c>
      <c r="CT38" s="321">
        <v>1.6</v>
      </c>
      <c r="CU38" s="321">
        <v>1.37</v>
      </c>
      <c r="CV38" s="321">
        <v>1.37</v>
      </c>
      <c r="CW38" s="321">
        <v>1.58</v>
      </c>
      <c r="CX38" s="321">
        <v>1.65</v>
      </c>
      <c r="CY38" s="321">
        <v>1.52</v>
      </c>
      <c r="CZ38" s="321">
        <v>1.64</v>
      </c>
      <c r="DA38" s="321">
        <v>1.7</v>
      </c>
      <c r="DB38" s="321">
        <v>1.59</v>
      </c>
      <c r="DC38" s="321">
        <v>1.68</v>
      </c>
      <c r="DD38" s="321">
        <v>1.7</v>
      </c>
      <c r="DE38" s="321">
        <v>1.63</v>
      </c>
      <c r="DF38" s="321">
        <v>1.77</v>
      </c>
      <c r="DG38" s="321">
        <v>1.55</v>
      </c>
      <c r="DH38" s="321">
        <v>1.62</v>
      </c>
      <c r="DI38" s="321">
        <v>1.64</v>
      </c>
      <c r="DJ38" s="321">
        <v>1.38</v>
      </c>
      <c r="DK38" s="321">
        <v>1.47</v>
      </c>
      <c r="DL38" s="321">
        <v>1.52</v>
      </c>
      <c r="DM38" s="321">
        <v>1.36</v>
      </c>
      <c r="DN38" s="321">
        <v>1.54</v>
      </c>
      <c r="DO38" s="321">
        <v>1.68</v>
      </c>
      <c r="DP38" s="321">
        <v>1.63</v>
      </c>
      <c r="DQ38" s="321">
        <v>1.54</v>
      </c>
      <c r="DR38" s="321">
        <v>1.49</v>
      </c>
      <c r="DS38" s="321">
        <v>1.39</v>
      </c>
      <c r="DT38" s="321">
        <v>1.67</v>
      </c>
      <c r="DU38" s="321">
        <v>1.7</v>
      </c>
      <c r="DV38" s="321">
        <v>1.52</v>
      </c>
      <c r="DW38" s="321">
        <v>1.22</v>
      </c>
      <c r="DX38" s="321">
        <v>1.38</v>
      </c>
      <c r="DY38" s="321">
        <v>1.26</v>
      </c>
      <c r="DZ38" s="321">
        <v>1.3</v>
      </c>
      <c r="EA38" s="321">
        <v>1.17</v>
      </c>
      <c r="EB38" s="321">
        <v>1.07</v>
      </c>
      <c r="EC38" s="321">
        <v>1.1299999999999999</v>
      </c>
      <c r="ED38" s="321">
        <v>1.18</v>
      </c>
      <c r="EE38" s="321">
        <v>1.27</v>
      </c>
      <c r="EF38" s="321">
        <v>1.6</v>
      </c>
      <c r="EG38" s="321">
        <v>1.96</v>
      </c>
      <c r="EH38" s="321">
        <v>1.92</v>
      </c>
      <c r="EI38" s="321">
        <v>1.9</v>
      </c>
      <c r="EJ38" s="321">
        <v>2.0134782608695652</v>
      </c>
      <c r="EK38" s="321">
        <v>1.8242105263157897</v>
      </c>
      <c r="EL38" s="321">
        <v>1.8368181818181819</v>
      </c>
      <c r="EM38" s="321">
        <v>1.7740909090909094</v>
      </c>
      <c r="EN38" s="321">
        <v>1.8720000000000003</v>
      </c>
      <c r="EO38" s="321">
        <v>1.7765217391304353</v>
      </c>
      <c r="EP38" s="321">
        <v>1.7975000000000001</v>
      </c>
      <c r="EQ38" s="321">
        <v>1.9809523809523806</v>
      </c>
      <c r="ER38" s="321">
        <v>2.0499999999999998</v>
      </c>
      <c r="ES38" s="321">
        <v>2.1819999999999995</v>
      </c>
      <c r="ET38" s="321">
        <v>2.381904761904762</v>
      </c>
      <c r="EU38" s="321">
        <v>2.5994736842105262</v>
      </c>
      <c r="EV38" s="321">
        <v>2.6295238095238096</v>
      </c>
      <c r="EW38" s="321">
        <v>2.7</v>
      </c>
      <c r="EX38" s="321">
        <v>2.816818181818181</v>
      </c>
      <c r="EY38" s="321">
        <v>2.7757142857142858</v>
      </c>
      <c r="EZ38" s="321">
        <v>2.78</v>
      </c>
      <c r="FA38" s="321">
        <v>2.77</v>
      </c>
      <c r="FB38" s="321">
        <v>2.89</v>
      </c>
      <c r="FC38" s="321">
        <v>3</v>
      </c>
      <c r="FD38" s="321">
        <v>2.95</v>
      </c>
      <c r="FE38" s="321">
        <v>2.68</v>
      </c>
      <c r="FF38" s="321">
        <v>2.54</v>
      </c>
      <c r="FG38" s="321">
        <v>2.4900000000000002</v>
      </c>
      <c r="FH38" s="321">
        <v>2.37</v>
      </c>
      <c r="FI38" s="321">
        <v>2.33</v>
      </c>
      <c r="FJ38" s="321">
        <v>2.19</v>
      </c>
      <c r="FK38" s="321">
        <v>1.83</v>
      </c>
      <c r="FL38" s="321">
        <v>1.83</v>
      </c>
      <c r="FM38" s="321">
        <v>1.49</v>
      </c>
      <c r="FN38" s="321">
        <v>1.57</v>
      </c>
      <c r="FO38" s="321">
        <v>1.53</v>
      </c>
      <c r="FP38" s="321">
        <v>1.64</v>
      </c>
      <c r="FQ38" s="321">
        <v>1.68</v>
      </c>
      <c r="FR38" s="321">
        <v>1.56</v>
      </c>
      <c r="FS38" s="321">
        <v>1.32</v>
      </c>
      <c r="FT38" s="321">
        <v>0.59</v>
      </c>
      <c r="FU38" s="321">
        <v>0.39</v>
      </c>
      <c r="FV38" s="321">
        <v>0.34</v>
      </c>
      <c r="FW38" s="321">
        <v>0.34</v>
      </c>
      <c r="FX38" s="321">
        <v>0.28000000000000003</v>
      </c>
      <c r="FY38" s="321">
        <v>0.27</v>
      </c>
      <c r="FZ38" s="321">
        <v>0.27</v>
      </c>
      <c r="GA38" s="321">
        <v>0.34</v>
      </c>
      <c r="GB38" s="321">
        <v>0.39</v>
      </c>
      <c r="GC38" s="321">
        <v>0.39</v>
      </c>
    </row>
    <row r="39" spans="1:185" x14ac:dyDescent="0.3">
      <c r="A39" s="217" t="s">
        <v>83</v>
      </c>
      <c r="B39" s="330"/>
      <c r="C39" s="331" t="s">
        <v>355</v>
      </c>
      <c r="D39" s="332" t="str">
        <f t="shared" si="0"/>
        <v>USD &gt;8.5 years</v>
      </c>
      <c r="E39" s="333">
        <v>4.41</v>
      </c>
      <c r="F39" s="333">
        <v>4.41</v>
      </c>
      <c r="G39" s="333">
        <v>4.5599999999999996</v>
      </c>
      <c r="H39" s="333">
        <v>4.71</v>
      </c>
      <c r="I39" s="333">
        <v>4.9400000000000004</v>
      </c>
      <c r="J39" s="333">
        <v>5.03</v>
      </c>
      <c r="K39" s="333">
        <v>5.08</v>
      </c>
      <c r="L39" s="333">
        <v>5.05</v>
      </c>
      <c r="M39" s="333">
        <v>4.83</v>
      </c>
      <c r="N39" s="333">
        <v>4.68</v>
      </c>
      <c r="O39" s="333">
        <v>4.6900000000000004</v>
      </c>
      <c r="P39" s="333">
        <v>4.58</v>
      </c>
      <c r="Q39" s="333">
        <v>4.54</v>
      </c>
      <c r="R39" s="333">
        <v>4.75</v>
      </c>
      <c r="S39" s="333">
        <v>4.71</v>
      </c>
      <c r="T39" s="333">
        <v>4.5</v>
      </c>
      <c r="U39" s="333">
        <v>4.62</v>
      </c>
      <c r="V39" s="333">
        <v>4.6900000000000004</v>
      </c>
      <c r="W39" s="333">
        <v>5.05</v>
      </c>
      <c r="X39" s="333">
        <v>4.93</v>
      </c>
      <c r="Y39" s="333">
        <v>4.53</v>
      </c>
      <c r="Z39" s="333">
        <v>4.33</v>
      </c>
      <c r="AA39" s="333">
        <v>4.33</v>
      </c>
      <c r="AB39" s="333">
        <v>3.87</v>
      </c>
      <c r="AC39" s="333">
        <v>3.74</v>
      </c>
      <c r="AD39" s="333">
        <v>3.31</v>
      </c>
      <c r="AE39" s="333">
        <v>3.21</v>
      </c>
      <c r="AF39" s="333">
        <v>2.93</v>
      </c>
      <c r="AG39" s="333">
        <v>3.19</v>
      </c>
      <c r="AH39" s="333">
        <v>3.45</v>
      </c>
      <c r="AI39" s="333">
        <v>3.73</v>
      </c>
      <c r="AJ39" s="333">
        <v>3.6</v>
      </c>
      <c r="AK39" s="333">
        <v>3.46</v>
      </c>
      <c r="AL39" s="333">
        <v>3.25</v>
      </c>
      <c r="AM39" s="333">
        <v>3.19</v>
      </c>
      <c r="AN39" s="333">
        <v>2.82</v>
      </c>
      <c r="AO39" s="333">
        <v>1.89</v>
      </c>
      <c r="AP39" s="333">
        <v>1.98</v>
      </c>
      <c r="AQ39" s="333">
        <v>2.2999999999999998</v>
      </c>
      <c r="AR39" s="333">
        <v>2.42</v>
      </c>
      <c r="AS39" s="333">
        <v>2.4700000000000002</v>
      </c>
      <c r="AT39" s="333">
        <v>2.81</v>
      </c>
      <c r="AU39" s="333">
        <v>3.37</v>
      </c>
      <c r="AV39" s="333">
        <v>3.14</v>
      </c>
      <c r="AW39" s="333">
        <v>3.21</v>
      </c>
      <c r="AX39" s="333">
        <v>3.02</v>
      </c>
      <c r="AY39" s="333">
        <v>2.96</v>
      </c>
      <c r="AZ39" s="333">
        <v>2.92</v>
      </c>
      <c r="BA39" s="333">
        <v>3.07</v>
      </c>
      <c r="BB39" s="333">
        <v>3.21</v>
      </c>
      <c r="BC39" s="333">
        <v>3.12</v>
      </c>
      <c r="BD39" s="333">
        <v>3.16</v>
      </c>
      <c r="BE39" s="333">
        <v>3.28</v>
      </c>
      <c r="BF39" s="333">
        <v>2.86</v>
      </c>
      <c r="BG39" s="333">
        <v>2.66</v>
      </c>
      <c r="BH39" s="333">
        <v>2.4300000000000002</v>
      </c>
      <c r="BI39" s="333">
        <v>2.1</v>
      </c>
      <c r="BJ39" s="333">
        <v>2.0499999999999998</v>
      </c>
      <c r="BK39" s="333">
        <v>1.85</v>
      </c>
      <c r="BL39" s="333">
        <v>2.02</v>
      </c>
      <c r="BM39" s="333">
        <v>2.66</v>
      </c>
      <c r="BN39" s="333">
        <v>2.72</v>
      </c>
      <c r="BO39" s="333">
        <v>2.96</v>
      </c>
      <c r="BP39" s="333">
        <v>2.8</v>
      </c>
      <c r="BQ39" s="333">
        <v>2.84</v>
      </c>
      <c r="BR39" s="333">
        <v>2.5099999999999998</v>
      </c>
      <c r="BS39" s="333">
        <v>2.29</v>
      </c>
      <c r="BT39" s="333">
        <v>2.2799999999999998</v>
      </c>
      <c r="BU39" s="333">
        <v>1.63</v>
      </c>
      <c r="BV39" s="333">
        <v>1.42</v>
      </c>
      <c r="BW39" s="333">
        <v>1.62</v>
      </c>
      <c r="BX39" s="333">
        <v>1.45</v>
      </c>
      <c r="BY39" s="333">
        <v>1.43</v>
      </c>
      <c r="BZ39" s="333">
        <v>1.38</v>
      </c>
      <c r="CA39" s="333">
        <v>1.37</v>
      </c>
      <c r="CB39" s="333">
        <v>1.56</v>
      </c>
      <c r="CC39" s="333">
        <v>1.43</v>
      </c>
      <c r="CD39" s="333">
        <v>1.21</v>
      </c>
      <c r="CE39" s="333">
        <v>1.08</v>
      </c>
      <c r="CF39" s="333">
        <v>0.98</v>
      </c>
      <c r="CG39" s="333">
        <v>1.1399999999999999</v>
      </c>
      <c r="CH39" s="333">
        <v>1.1200000000000001</v>
      </c>
      <c r="CI39" s="333">
        <v>1.1499999999999999</v>
      </c>
      <c r="CJ39" s="333">
        <v>1.08</v>
      </c>
      <c r="CK39" s="333">
        <v>1.1299999999999999</v>
      </c>
      <c r="CL39" s="333">
        <v>1.3</v>
      </c>
      <c r="CM39" s="333">
        <v>1.35</v>
      </c>
      <c r="CN39" s="333">
        <v>1.32</v>
      </c>
      <c r="CO39" s="333">
        <v>1.1499999999999999</v>
      </c>
      <c r="CP39" s="333">
        <v>1.31</v>
      </c>
      <c r="CQ39" s="333">
        <v>1.71</v>
      </c>
      <c r="CR39" s="333">
        <v>1.99</v>
      </c>
      <c r="CS39" s="333">
        <v>2.15</v>
      </c>
      <c r="CT39" s="333">
        <v>2.2200000000000002</v>
      </c>
      <c r="CU39" s="333">
        <v>1.99</v>
      </c>
      <c r="CV39" s="333">
        <v>2.0699999999999998</v>
      </c>
      <c r="CW39" s="333">
        <v>2.29</v>
      </c>
      <c r="CX39" s="333">
        <v>2.29</v>
      </c>
      <c r="CY39" s="333">
        <v>2.15</v>
      </c>
      <c r="CZ39" s="333">
        <v>2.23</v>
      </c>
      <c r="DA39" s="333">
        <v>2.27</v>
      </c>
      <c r="DB39" s="333">
        <v>2.12</v>
      </c>
      <c r="DC39" s="333">
        <v>2.19</v>
      </c>
      <c r="DD39" s="333">
        <v>2.17</v>
      </c>
      <c r="DE39" s="333">
        <v>2.08</v>
      </c>
      <c r="DF39" s="333">
        <v>2.2200000000000002</v>
      </c>
      <c r="DG39" s="333">
        <v>1.98</v>
      </c>
      <c r="DH39" s="333">
        <v>2.0299999999999998</v>
      </c>
      <c r="DI39" s="333">
        <v>1.98</v>
      </c>
      <c r="DJ39" s="333">
        <v>1.67</v>
      </c>
      <c r="DK39" s="333">
        <v>1.79</v>
      </c>
      <c r="DL39" s="333">
        <v>1.84</v>
      </c>
      <c r="DM39" s="333">
        <v>1.69</v>
      </c>
      <c r="DN39" s="333">
        <v>1.93</v>
      </c>
      <c r="DO39" s="333">
        <v>2.1</v>
      </c>
      <c r="DP39" s="333">
        <v>2.04</v>
      </c>
      <c r="DQ39" s="333">
        <v>1.91</v>
      </c>
      <c r="DR39" s="333">
        <v>1.88</v>
      </c>
      <c r="DS39" s="333">
        <v>1.76</v>
      </c>
      <c r="DT39" s="333">
        <v>2.0299999999999998</v>
      </c>
      <c r="DU39" s="333">
        <v>2.04</v>
      </c>
      <c r="DV39" s="333">
        <v>1.85</v>
      </c>
      <c r="DW39" s="333">
        <v>1.53</v>
      </c>
      <c r="DX39" s="333">
        <v>1.68</v>
      </c>
      <c r="DY39" s="333">
        <v>1.57</v>
      </c>
      <c r="DZ39" s="333">
        <v>1.6</v>
      </c>
      <c r="EA39" s="333">
        <v>1.44</v>
      </c>
      <c r="EB39" s="333">
        <v>1.33</v>
      </c>
      <c r="EC39" s="333">
        <v>1.4</v>
      </c>
      <c r="ED39" s="333">
        <v>1.46</v>
      </c>
      <c r="EE39" s="333">
        <v>1.56</v>
      </c>
      <c r="EF39" s="333">
        <v>1.93</v>
      </c>
      <c r="EG39" s="333">
        <v>2.29</v>
      </c>
      <c r="EH39" s="333">
        <v>2.23</v>
      </c>
      <c r="EI39" s="333">
        <v>2.2200000000000002</v>
      </c>
      <c r="EJ39" s="333">
        <v>2.3013043478260866</v>
      </c>
      <c r="EK39" s="333">
        <v>2.1042105263157898</v>
      </c>
      <c r="EL39" s="333">
        <v>2.1109090909090913</v>
      </c>
      <c r="EM39" s="333">
        <v>2.0068181818181814</v>
      </c>
      <c r="EN39" s="333">
        <v>2.133</v>
      </c>
      <c r="EO39" s="333">
        <v>2.0278260869565217</v>
      </c>
      <c r="EP39" s="333">
        <v>2.032</v>
      </c>
      <c r="EQ39" s="333">
        <v>2.1976190476190474</v>
      </c>
      <c r="ER39" s="333">
        <v>2.2309523809523815</v>
      </c>
      <c r="ES39" s="333">
        <v>2.3190000000000004</v>
      </c>
      <c r="ET39" s="333">
        <v>2.5104761904761905</v>
      </c>
      <c r="EU39" s="333">
        <v>2.7778947368421054</v>
      </c>
      <c r="EV39" s="333">
        <v>2.7723809523809528</v>
      </c>
      <c r="EW39" s="333">
        <v>2.82</v>
      </c>
      <c r="EX39" s="333">
        <v>2.9336363636363645</v>
      </c>
      <c r="EY39" s="333">
        <v>2.8704761904761904</v>
      </c>
      <c r="EZ39" s="333">
        <v>2.85</v>
      </c>
      <c r="FA39" s="333">
        <v>2.84</v>
      </c>
      <c r="FB39" s="333">
        <v>2.96</v>
      </c>
      <c r="FC39" s="333">
        <v>3.09</v>
      </c>
      <c r="FD39" s="333">
        <v>3.04</v>
      </c>
      <c r="FE39" s="333">
        <v>2.75</v>
      </c>
      <c r="FF39" s="333">
        <v>2.61</v>
      </c>
      <c r="FG39" s="333">
        <v>2.57</v>
      </c>
      <c r="FH39" s="333">
        <v>2.4700000000000002</v>
      </c>
      <c r="FI39" s="333">
        <v>2.4300000000000002</v>
      </c>
      <c r="FJ39" s="333">
        <v>2.29</v>
      </c>
      <c r="FK39" s="333">
        <v>1.95</v>
      </c>
      <c r="FL39" s="333">
        <v>1.93</v>
      </c>
      <c r="FM39" s="333">
        <v>1.55</v>
      </c>
      <c r="FN39" s="333">
        <v>1.64</v>
      </c>
      <c r="FO39" s="333">
        <v>1.62</v>
      </c>
      <c r="FP39" s="333">
        <v>1.74</v>
      </c>
      <c r="FQ39" s="333">
        <v>1.79</v>
      </c>
      <c r="FR39" s="333">
        <v>1.67</v>
      </c>
      <c r="FS39" s="333">
        <v>1.42</v>
      </c>
      <c r="FT39" s="333">
        <v>0.78</v>
      </c>
      <c r="FU39" s="333">
        <v>0.55000000000000004</v>
      </c>
      <c r="FV39" s="333">
        <v>0.53</v>
      </c>
      <c r="FW39" s="333">
        <v>0.55000000000000004</v>
      </c>
      <c r="FX39" s="333">
        <v>0.46</v>
      </c>
      <c r="FY39" s="333">
        <v>0.46</v>
      </c>
      <c r="FZ39" s="333">
        <v>0.46</v>
      </c>
      <c r="GA39" s="333">
        <v>0.55000000000000004</v>
      </c>
      <c r="GB39" s="333">
        <v>0.63</v>
      </c>
      <c r="GC39" s="333">
        <v>0.66</v>
      </c>
    </row>
    <row r="40" spans="1:185" x14ac:dyDescent="0.3">
      <c r="A40" s="217" t="s">
        <v>372</v>
      </c>
      <c r="B40" s="314" t="s">
        <v>67</v>
      </c>
      <c r="C40" s="315" t="s">
        <v>352</v>
      </c>
      <c r="D40" s="316" t="str">
        <f t="shared" si="0"/>
        <v>EUR &lt;=5 years</v>
      </c>
      <c r="E40" s="317">
        <v>2.9</v>
      </c>
      <c r="F40" s="317">
        <v>2.9</v>
      </c>
      <c r="G40" s="317">
        <v>3.08</v>
      </c>
      <c r="H40" s="317">
        <v>3.31</v>
      </c>
      <c r="I40" s="317">
        <v>3.49</v>
      </c>
      <c r="J40" s="317">
        <v>3.5</v>
      </c>
      <c r="K40" s="317">
        <v>3.6</v>
      </c>
      <c r="L40" s="317">
        <v>3.66</v>
      </c>
      <c r="M40" s="317">
        <v>3.61</v>
      </c>
      <c r="N40" s="317">
        <v>3.59</v>
      </c>
      <c r="O40" s="317">
        <v>3.68</v>
      </c>
      <c r="P40" s="317">
        <v>3.66</v>
      </c>
      <c r="Q40" s="317">
        <v>3.78</v>
      </c>
      <c r="R40" s="317">
        <v>3.95</v>
      </c>
      <c r="S40" s="317">
        <v>3.95</v>
      </c>
      <c r="T40" s="317">
        <v>3.92</v>
      </c>
      <c r="U40" s="317">
        <v>4.12</v>
      </c>
      <c r="V40" s="317">
        <v>4.28</v>
      </c>
      <c r="W40" s="317">
        <v>4.5</v>
      </c>
      <c r="X40" s="317">
        <v>4.46</v>
      </c>
      <c r="Y40" s="317">
        <v>4.18</v>
      </c>
      <c r="Z40" s="317">
        <v>4.1100000000000003</v>
      </c>
      <c r="AA40" s="317">
        <v>4.12</v>
      </c>
      <c r="AB40" s="317">
        <v>3.89</v>
      </c>
      <c r="AC40" s="317">
        <v>4.04</v>
      </c>
      <c r="AD40" s="317">
        <v>3.61</v>
      </c>
      <c r="AE40" s="317">
        <v>3.32</v>
      </c>
      <c r="AF40" s="317">
        <v>3.4</v>
      </c>
      <c r="AG40" s="317">
        <v>3.78</v>
      </c>
      <c r="AH40" s="317">
        <v>4.05</v>
      </c>
      <c r="AI40" s="317">
        <v>4.55</v>
      </c>
      <c r="AJ40" s="317">
        <v>4.45</v>
      </c>
      <c r="AK40" s="317">
        <v>4.0599999999999996</v>
      </c>
      <c r="AL40" s="317">
        <v>3.89</v>
      </c>
      <c r="AM40" s="317">
        <v>3.2</v>
      </c>
      <c r="AN40" s="317">
        <v>2.76</v>
      </c>
      <c r="AO40" s="317">
        <v>2.59</v>
      </c>
      <c r="AP40" s="317">
        <v>2.3199999999999998</v>
      </c>
      <c r="AQ40" s="317">
        <v>2.06</v>
      </c>
      <c r="AR40" s="317">
        <v>2.0499999999999998</v>
      </c>
      <c r="AS40" s="317">
        <v>2.0499999999999998</v>
      </c>
      <c r="AT40" s="317">
        <v>2.04</v>
      </c>
      <c r="AU40" s="317">
        <v>2.14</v>
      </c>
      <c r="AV40" s="317">
        <v>1.96</v>
      </c>
      <c r="AW40" s="317">
        <v>2.02</v>
      </c>
      <c r="AX40" s="317">
        <v>1.86</v>
      </c>
      <c r="AY40" s="317">
        <v>1.89</v>
      </c>
      <c r="AZ40" s="317">
        <v>1.84</v>
      </c>
      <c r="BA40" s="317">
        <v>1.79</v>
      </c>
      <c r="BB40" s="317">
        <v>1.77</v>
      </c>
      <c r="BC40" s="317">
        <v>1.64</v>
      </c>
      <c r="BD40" s="317">
        <v>1.53</v>
      </c>
      <c r="BE40" s="317">
        <v>1.49</v>
      </c>
      <c r="BF40" s="317">
        <v>1.1200000000000001</v>
      </c>
      <c r="BG40" s="317">
        <v>1.02</v>
      </c>
      <c r="BH40" s="317">
        <v>1.1599999999999999</v>
      </c>
      <c r="BI40" s="317">
        <v>0.98</v>
      </c>
      <c r="BJ40" s="317">
        <v>1.06</v>
      </c>
      <c r="BK40" s="317">
        <v>1.23</v>
      </c>
      <c r="BL40" s="317">
        <v>1.32</v>
      </c>
      <c r="BM40" s="317">
        <v>1.4</v>
      </c>
      <c r="BN40" s="317">
        <v>1.63</v>
      </c>
      <c r="BO40" s="317">
        <v>1.91</v>
      </c>
      <c r="BP40" s="317">
        <v>2.09</v>
      </c>
      <c r="BQ40" s="317">
        <v>2.25</v>
      </c>
      <c r="BR40" s="317">
        <v>2.08</v>
      </c>
      <c r="BS40" s="317">
        <v>1.9</v>
      </c>
      <c r="BT40" s="317">
        <v>1.74</v>
      </c>
      <c r="BU40" s="317">
        <v>1.1599999999999999</v>
      </c>
      <c r="BV40" s="317">
        <v>0.98</v>
      </c>
      <c r="BW40" s="317">
        <v>1.1399999999999999</v>
      </c>
      <c r="BX40" s="317">
        <v>1.24</v>
      </c>
      <c r="BY40" s="317">
        <v>0.93</v>
      </c>
      <c r="BZ40" s="317">
        <v>0.83</v>
      </c>
      <c r="CA40" s="317">
        <v>0.75</v>
      </c>
      <c r="CB40" s="317">
        <v>0.72</v>
      </c>
      <c r="CC40" s="317">
        <v>0.67</v>
      </c>
      <c r="CD40" s="317">
        <v>0.49</v>
      </c>
      <c r="CE40" s="317">
        <v>0.5</v>
      </c>
      <c r="CF40" s="317">
        <v>0.25</v>
      </c>
      <c r="CG40" s="317">
        <v>0.2</v>
      </c>
      <c r="CH40" s="317">
        <v>0.28000000000000003</v>
      </c>
      <c r="CI40" s="317">
        <v>0.28999999999999998</v>
      </c>
      <c r="CJ40" s="317">
        <v>0.21</v>
      </c>
      <c r="CK40" s="317">
        <v>0.15</v>
      </c>
      <c r="CL40" s="317">
        <v>0.39</v>
      </c>
      <c r="CM40" s="317">
        <v>0.39</v>
      </c>
      <c r="CN40" s="317">
        <v>0.25</v>
      </c>
      <c r="CO40" s="317">
        <v>0.19</v>
      </c>
      <c r="CP40" s="317">
        <v>0.22</v>
      </c>
      <c r="CQ40" s="317">
        <v>0.48</v>
      </c>
      <c r="CR40" s="317">
        <v>0.37</v>
      </c>
      <c r="CS40" s="317">
        <v>0.47</v>
      </c>
      <c r="CT40" s="317">
        <v>0.5</v>
      </c>
      <c r="CU40" s="317">
        <v>0.42</v>
      </c>
      <c r="CV40" s="317">
        <v>0.33</v>
      </c>
      <c r="CW40" s="317">
        <v>0.45</v>
      </c>
      <c r="CX40" s="317">
        <v>0.4</v>
      </c>
      <c r="CY40" s="317">
        <v>0.28999999999999998</v>
      </c>
      <c r="CZ40" s="317">
        <v>0.32</v>
      </c>
      <c r="DA40" s="317">
        <v>0.32</v>
      </c>
      <c r="DB40" s="317">
        <v>0.21</v>
      </c>
      <c r="DC40" s="317">
        <v>0.14000000000000001</v>
      </c>
      <c r="DD40" s="317">
        <v>0.09</v>
      </c>
      <c r="DE40" s="317">
        <v>0.05</v>
      </c>
      <c r="DF40" s="317">
        <v>-0.01</v>
      </c>
      <c r="DG40" s="317">
        <v>-0.01</v>
      </c>
      <c r="DH40" s="317">
        <v>-0.02</v>
      </c>
      <c r="DI40" s="317">
        <v>-0.04</v>
      </c>
      <c r="DJ40" s="317">
        <v>-0.11</v>
      </c>
      <c r="DK40" s="317">
        <v>-0.17</v>
      </c>
      <c r="DL40" s="317">
        <v>-0.19</v>
      </c>
      <c r="DM40" s="317">
        <v>-0.20653659999999999</v>
      </c>
      <c r="DN40" s="317">
        <v>-0.12581783999999996</v>
      </c>
      <c r="DO40" s="317">
        <v>-9.5159666666666684E-2</v>
      </c>
      <c r="DP40" s="317">
        <v>-0.15612999999999999</v>
      </c>
      <c r="DQ40" s="317">
        <v>-0.1665606923076923</v>
      </c>
      <c r="DR40" s="317">
        <v>-0.16436362962962964</v>
      </c>
      <c r="DS40" s="317">
        <v>-0.23473548148148154</v>
      </c>
      <c r="DT40" s="317">
        <v>-0.31046896153846149</v>
      </c>
      <c r="DU40" s="317">
        <v>-0.27</v>
      </c>
      <c r="DV40" s="317">
        <v>-0.35372584000000001</v>
      </c>
      <c r="DW40" s="317">
        <v>-0.46590438461538464</v>
      </c>
      <c r="DX40" s="317">
        <v>-0.46619461538461543</v>
      </c>
      <c r="DY40" s="317">
        <v>-0.48</v>
      </c>
      <c r="DZ40" s="317">
        <v>-0.5</v>
      </c>
      <c r="EA40" s="317">
        <v>-0.57999999999999996</v>
      </c>
      <c r="EB40" s="317">
        <v>-0.65</v>
      </c>
      <c r="EC40" s="317">
        <v>-0.64</v>
      </c>
      <c r="ED40" s="317">
        <v>-0.67</v>
      </c>
      <c r="EE40" s="317">
        <v>-0.64</v>
      </c>
      <c r="EF40" s="317">
        <v>-0.63</v>
      </c>
      <c r="EG40" s="317">
        <v>-0.71</v>
      </c>
      <c r="EH40" s="317">
        <v>-0.66</v>
      </c>
      <c r="EI40" s="317">
        <v>-0.77</v>
      </c>
      <c r="EJ40" s="317">
        <v>-0.68</v>
      </c>
      <c r="EK40" s="317">
        <v>-0.69</v>
      </c>
      <c r="EL40" s="317">
        <v>-0.62</v>
      </c>
      <c r="EM40" s="317">
        <v>-0.6</v>
      </c>
      <c r="EN40" s="317">
        <v>-0.52</v>
      </c>
      <c r="EO40" s="317">
        <v>-0.61</v>
      </c>
      <c r="EP40" s="317">
        <v>-0.62</v>
      </c>
      <c r="EQ40" s="317">
        <v>-0.61</v>
      </c>
      <c r="ER40" s="317">
        <v>-0.63</v>
      </c>
      <c r="ES40" s="317">
        <v>-0.56999999999999995</v>
      </c>
      <c r="ET40" s="317">
        <v>-0.42</v>
      </c>
      <c r="EU40" s="317">
        <v>-0.36</v>
      </c>
      <c r="EV40" s="317">
        <v>-0.42</v>
      </c>
      <c r="EW40" s="317">
        <v>-0.41000000000000003</v>
      </c>
      <c r="EX40" s="317">
        <v>-0.47</v>
      </c>
      <c r="EY40" s="317">
        <v>-0.54</v>
      </c>
      <c r="EZ40" s="317">
        <v>-0.53</v>
      </c>
      <c r="FA40" s="317">
        <v>-0.51</v>
      </c>
      <c r="FB40" s="317">
        <v>-0.42</v>
      </c>
      <c r="FC40" s="317">
        <v>-0.45</v>
      </c>
      <c r="FD40" s="317">
        <v>-0.49</v>
      </c>
      <c r="FE40" s="317">
        <v>-0.52</v>
      </c>
      <c r="FF40" s="317">
        <v>-0.54</v>
      </c>
      <c r="FG40" s="317">
        <v>-0.52</v>
      </c>
      <c r="FH40" s="317">
        <v>-0.53</v>
      </c>
      <c r="FI40" s="317">
        <v>-0.56000000000000005</v>
      </c>
      <c r="FJ40" s="317">
        <v>-0.62</v>
      </c>
      <c r="FK40" s="317">
        <v>-0.71</v>
      </c>
      <c r="FL40" s="317">
        <v>-0.77</v>
      </c>
      <c r="FM40" s="317">
        <v>-0.91</v>
      </c>
      <c r="FN40" s="317">
        <v>-0.83</v>
      </c>
      <c r="FO40" s="317">
        <v>-0.72</v>
      </c>
      <c r="FP40" s="317">
        <v>-0.64</v>
      </c>
      <c r="FQ40" s="317">
        <v>-0.62</v>
      </c>
      <c r="FR40" s="317">
        <v>-0.62</v>
      </c>
      <c r="FS40" s="317">
        <v>-0.69</v>
      </c>
      <c r="FT40" s="317">
        <v>-0.76</v>
      </c>
      <c r="FU40" s="317">
        <v>-0.66</v>
      </c>
      <c r="FV40" s="317">
        <v>-0.7</v>
      </c>
      <c r="FW40" s="317">
        <v>-0.67</v>
      </c>
      <c r="FX40" s="317">
        <v>-0.7</v>
      </c>
      <c r="FY40" s="317">
        <v>-0.7</v>
      </c>
      <c r="FZ40" s="317">
        <v>-0.72</v>
      </c>
      <c r="GA40" s="317">
        <v>-0.78</v>
      </c>
      <c r="GB40" s="317">
        <v>-0.78</v>
      </c>
      <c r="GC40" s="317">
        <v>-0.78</v>
      </c>
    </row>
    <row r="41" spans="1:185" x14ac:dyDescent="0.3">
      <c r="A41" s="217" t="s">
        <v>77</v>
      </c>
      <c r="B41" s="318"/>
      <c r="C41" s="319" t="s">
        <v>354</v>
      </c>
      <c r="D41" s="320" t="str">
        <f t="shared" si="0"/>
        <v>EUR &gt;5 - 8.5 years</v>
      </c>
      <c r="E41" s="321">
        <v>3.07</v>
      </c>
      <c r="F41" s="321">
        <v>3.0700000000000003</v>
      </c>
      <c r="G41" s="321">
        <v>3.25</v>
      </c>
      <c r="H41" s="321">
        <v>3.48</v>
      </c>
      <c r="I41" s="321">
        <v>3.69</v>
      </c>
      <c r="J41" s="321">
        <v>3.69</v>
      </c>
      <c r="K41" s="321">
        <v>3.77</v>
      </c>
      <c r="L41" s="321">
        <v>3.79</v>
      </c>
      <c r="M41" s="321">
        <v>3.7</v>
      </c>
      <c r="N41" s="321">
        <v>3.64</v>
      </c>
      <c r="O41" s="321">
        <v>3.72</v>
      </c>
      <c r="P41" s="321">
        <v>3.68</v>
      </c>
      <c r="Q41" s="321">
        <v>3.81</v>
      </c>
      <c r="R41" s="321">
        <v>4</v>
      </c>
      <c r="S41" s="321">
        <v>3.99</v>
      </c>
      <c r="T41" s="321">
        <v>3.93</v>
      </c>
      <c r="U41" s="321">
        <v>4.13</v>
      </c>
      <c r="V41" s="321">
        <v>4.3</v>
      </c>
      <c r="W41" s="321">
        <v>4.55</v>
      </c>
      <c r="X41" s="321">
        <v>4.4800000000000004</v>
      </c>
      <c r="Y41" s="321">
        <v>4.21</v>
      </c>
      <c r="Z41" s="321">
        <v>4.16</v>
      </c>
      <c r="AA41" s="321">
        <v>4.16</v>
      </c>
      <c r="AB41" s="321">
        <v>3.94</v>
      </c>
      <c r="AC41" s="321">
        <v>4.1100000000000003</v>
      </c>
      <c r="AD41" s="321">
        <v>3.73</v>
      </c>
      <c r="AE41" s="321">
        <v>3.53</v>
      </c>
      <c r="AF41" s="321">
        <v>3.54</v>
      </c>
      <c r="AG41" s="321">
        <v>3.88</v>
      </c>
      <c r="AH41" s="321">
        <v>4.09</v>
      </c>
      <c r="AI41" s="321">
        <v>4.55</v>
      </c>
      <c r="AJ41" s="321">
        <v>4.46</v>
      </c>
      <c r="AK41" s="321">
        <v>4.08</v>
      </c>
      <c r="AL41" s="321">
        <v>3.98</v>
      </c>
      <c r="AM41" s="321">
        <v>3.7</v>
      </c>
      <c r="AN41" s="321">
        <v>3.28</v>
      </c>
      <c r="AO41" s="321">
        <v>3.06</v>
      </c>
      <c r="AP41" s="321">
        <v>2.95</v>
      </c>
      <c r="AQ41" s="321">
        <v>2.81</v>
      </c>
      <c r="AR41" s="321">
        <v>2.78</v>
      </c>
      <c r="AS41" s="321">
        <v>2.77</v>
      </c>
      <c r="AT41" s="321">
        <v>2.85</v>
      </c>
      <c r="AU41" s="321">
        <v>2.97</v>
      </c>
      <c r="AV41" s="321">
        <v>2.76</v>
      </c>
      <c r="AW41" s="321">
        <v>2.73</v>
      </c>
      <c r="AX41" s="321">
        <v>2.63</v>
      </c>
      <c r="AY41" s="321">
        <v>2.61</v>
      </c>
      <c r="AZ41" s="321">
        <v>2.56</v>
      </c>
      <c r="BA41" s="321">
        <v>2.5299999999999998</v>
      </c>
      <c r="BB41" s="321">
        <v>2.5299999999999998</v>
      </c>
      <c r="BC41" s="321">
        <v>2.4</v>
      </c>
      <c r="BD41" s="321">
        <v>2.31</v>
      </c>
      <c r="BE41" s="321">
        <v>2.2599999999999998</v>
      </c>
      <c r="BF41" s="321">
        <v>1.93</v>
      </c>
      <c r="BG41" s="321">
        <v>1.81</v>
      </c>
      <c r="BH41" s="321">
        <v>1.85</v>
      </c>
      <c r="BI41" s="321">
        <v>1.6</v>
      </c>
      <c r="BJ41" s="321">
        <v>1.66</v>
      </c>
      <c r="BK41" s="321">
        <v>1.77</v>
      </c>
      <c r="BL41" s="321">
        <v>1.92</v>
      </c>
      <c r="BM41" s="321">
        <v>2.1800000000000002</v>
      </c>
      <c r="BN41" s="321">
        <v>2.36</v>
      </c>
      <c r="BO41" s="321">
        <v>2.57</v>
      </c>
      <c r="BP41" s="321">
        <v>2.71</v>
      </c>
      <c r="BQ41" s="321">
        <v>2.85</v>
      </c>
      <c r="BR41" s="321">
        <v>2.62</v>
      </c>
      <c r="BS41" s="321">
        <v>2.44</v>
      </c>
      <c r="BT41" s="321">
        <v>2.29</v>
      </c>
      <c r="BU41" s="321">
        <v>1.74</v>
      </c>
      <c r="BV41" s="321">
        <v>1.53</v>
      </c>
      <c r="BW41" s="321">
        <v>1.72</v>
      </c>
      <c r="BX41" s="321">
        <v>1.89</v>
      </c>
      <c r="BY41" s="321">
        <v>1.68</v>
      </c>
      <c r="BZ41" s="321">
        <v>1.54</v>
      </c>
      <c r="CA41" s="321">
        <v>1.45</v>
      </c>
      <c r="CB41" s="321">
        <v>1.4</v>
      </c>
      <c r="CC41" s="321">
        <v>1.33</v>
      </c>
      <c r="CD41" s="321">
        <v>1.07</v>
      </c>
      <c r="CE41" s="321">
        <v>1.07</v>
      </c>
      <c r="CF41" s="321">
        <v>0.8</v>
      </c>
      <c r="CG41" s="321">
        <v>0.75</v>
      </c>
      <c r="CH41" s="321">
        <v>0.82</v>
      </c>
      <c r="CI41" s="321">
        <v>0.8</v>
      </c>
      <c r="CJ41" s="321">
        <v>0.69</v>
      </c>
      <c r="CK41" s="321">
        <v>0.61</v>
      </c>
      <c r="CL41" s="321">
        <v>0.86</v>
      </c>
      <c r="CM41" s="321">
        <v>0.86</v>
      </c>
      <c r="CN41" s="321">
        <v>0.69</v>
      </c>
      <c r="CO41" s="321">
        <v>0.57999999999999996</v>
      </c>
      <c r="CP41" s="321">
        <v>0.64</v>
      </c>
      <c r="CQ41" s="321">
        <v>0.95</v>
      </c>
      <c r="CR41" s="321">
        <v>0.85</v>
      </c>
      <c r="CS41" s="321">
        <v>1</v>
      </c>
      <c r="CT41" s="321">
        <v>1.05</v>
      </c>
      <c r="CU41" s="321">
        <v>0.93</v>
      </c>
      <c r="CV41" s="321">
        <v>0.83</v>
      </c>
      <c r="CW41" s="321">
        <v>0.99</v>
      </c>
      <c r="CX41" s="321">
        <v>0.92</v>
      </c>
      <c r="CY41" s="321">
        <v>0.77</v>
      </c>
      <c r="CZ41" s="321">
        <v>0.76</v>
      </c>
      <c r="DA41" s="321">
        <v>0.73</v>
      </c>
      <c r="DB41" s="321">
        <v>0.59</v>
      </c>
      <c r="DC41" s="321">
        <v>0.51</v>
      </c>
      <c r="DD41" s="321">
        <v>0.42</v>
      </c>
      <c r="DE41" s="321">
        <v>0.33</v>
      </c>
      <c r="DF41" s="321">
        <v>0.27</v>
      </c>
      <c r="DG41" s="321">
        <v>0.24</v>
      </c>
      <c r="DH41" s="321">
        <v>0.2</v>
      </c>
      <c r="DI41" s="321">
        <v>0.14000000000000001</v>
      </c>
      <c r="DJ41" s="321">
        <v>0.02</v>
      </c>
      <c r="DK41" s="321">
        <v>-0.05</v>
      </c>
      <c r="DL41" s="321">
        <v>-7.0000000000000007E-2</v>
      </c>
      <c r="DM41" s="321">
        <v>-9.36414E-2</v>
      </c>
      <c r="DN41" s="321">
        <v>0.11327796000000001</v>
      </c>
      <c r="DO41" s="321">
        <v>0.2320271111111111</v>
      </c>
      <c r="DP41" s="321">
        <v>0.130658</v>
      </c>
      <c r="DQ41" s="321">
        <v>8.4311923076923076E-2</v>
      </c>
      <c r="DR41" s="321">
        <v>8.6051370370370375E-2</v>
      </c>
      <c r="DS41" s="321">
        <v>-1.170874074074074E-2</v>
      </c>
      <c r="DT41" s="321">
        <v>-7.263369230769233E-2</v>
      </c>
      <c r="DU41" s="321">
        <v>-0.02</v>
      </c>
      <c r="DV41" s="321">
        <v>-0.11083872000000002</v>
      </c>
      <c r="DW41" s="321">
        <v>-0.28206530769230775</v>
      </c>
      <c r="DX41" s="321">
        <v>-0.28909473076923076</v>
      </c>
      <c r="DY41" s="321">
        <v>-0.32</v>
      </c>
      <c r="DZ41" s="321">
        <v>-0.34</v>
      </c>
      <c r="EA41" s="321">
        <v>-0.44</v>
      </c>
      <c r="EB41" s="321">
        <v>-0.54</v>
      </c>
      <c r="EC41" s="321">
        <v>-0.54</v>
      </c>
      <c r="ED41" s="321">
        <v>-0.55000000000000004</v>
      </c>
      <c r="EE41" s="321">
        <v>-0.47</v>
      </c>
      <c r="EF41" s="321">
        <v>-0.37</v>
      </c>
      <c r="EG41" s="321">
        <v>-0.41</v>
      </c>
      <c r="EH41" s="321">
        <v>-0.36</v>
      </c>
      <c r="EI41" s="321">
        <v>-0.45</v>
      </c>
      <c r="EJ41" s="321">
        <v>-0.34599999999999997</v>
      </c>
      <c r="EK41" s="321">
        <v>-0.4</v>
      </c>
      <c r="EL41" s="321">
        <v>-0.32</v>
      </c>
      <c r="EM41" s="321">
        <v>-0.32</v>
      </c>
      <c r="EN41" s="321">
        <v>-0.18</v>
      </c>
      <c r="EO41" s="321">
        <v>-0.3</v>
      </c>
      <c r="EP41" s="321">
        <v>-0.3</v>
      </c>
      <c r="EQ41" s="321">
        <v>-0.28000000000000003</v>
      </c>
      <c r="ER41" s="321">
        <v>-0.31</v>
      </c>
      <c r="ES41" s="321">
        <v>-0.26</v>
      </c>
      <c r="ET41" s="321">
        <v>-0.06</v>
      </c>
      <c r="EU41" s="321">
        <v>0.05</v>
      </c>
      <c r="EV41" s="321">
        <v>-0.04</v>
      </c>
      <c r="EW41" s="321">
        <v>-5.0000000000000044E-2</v>
      </c>
      <c r="EX41" s="321">
        <v>-0.12</v>
      </c>
      <c r="EY41" s="321">
        <v>-0.20999999999999996</v>
      </c>
      <c r="EZ41" s="321">
        <v>-0.23</v>
      </c>
      <c r="FA41" s="321">
        <v>-0.22</v>
      </c>
      <c r="FB41" s="321">
        <v>-0.12</v>
      </c>
      <c r="FC41" s="321">
        <v>-0.12</v>
      </c>
      <c r="FD41" s="321">
        <v>-0.18</v>
      </c>
      <c r="FE41" s="321">
        <v>-0.24</v>
      </c>
      <c r="FF41" s="321">
        <v>-0.31</v>
      </c>
      <c r="FG41" s="321">
        <v>-0.33</v>
      </c>
      <c r="FH41" s="321">
        <v>-0.37</v>
      </c>
      <c r="FI41" s="321">
        <v>-0.4</v>
      </c>
      <c r="FJ41" s="321">
        <v>-0.49</v>
      </c>
      <c r="FK41" s="321">
        <v>-0.61</v>
      </c>
      <c r="FL41" s="321">
        <v>-0.67</v>
      </c>
      <c r="FM41" s="321">
        <v>-0.86</v>
      </c>
      <c r="FN41" s="321">
        <v>-0.78</v>
      </c>
      <c r="FO41" s="321">
        <v>-0.66</v>
      </c>
      <c r="FP41" s="321">
        <v>-0.56999999999999995</v>
      </c>
      <c r="FQ41" s="321">
        <v>-0.52</v>
      </c>
      <c r="FR41" s="321">
        <v>-0.54</v>
      </c>
      <c r="FS41" s="321">
        <v>-0.65</v>
      </c>
      <c r="FT41" s="321">
        <v>-0.68</v>
      </c>
      <c r="FU41" s="321">
        <v>-0.6</v>
      </c>
      <c r="FV41" s="321">
        <v>-0.66</v>
      </c>
      <c r="FW41" s="321">
        <v>-0.62</v>
      </c>
      <c r="FX41" s="321">
        <v>-0.67</v>
      </c>
      <c r="FY41" s="321">
        <v>-0.67</v>
      </c>
      <c r="FZ41" s="321">
        <v>-0.7</v>
      </c>
      <c r="GA41" s="321">
        <v>-0.77</v>
      </c>
      <c r="GB41" s="321">
        <v>-0.76</v>
      </c>
      <c r="GC41" s="321">
        <v>-0.75</v>
      </c>
    </row>
    <row r="42" spans="1:185" ht="14.4" thickBot="1" x14ac:dyDescent="0.35">
      <c r="A42" s="217" t="s">
        <v>73</v>
      </c>
      <c r="B42" s="342"/>
      <c r="C42" s="343" t="s">
        <v>355</v>
      </c>
      <c r="D42" s="344" t="e">
        <v>#N/A</v>
      </c>
      <c r="E42" s="345">
        <v>3.19</v>
      </c>
      <c r="F42" s="345">
        <v>3.1900000000000004</v>
      </c>
      <c r="G42" s="345">
        <v>3.36</v>
      </c>
      <c r="H42" s="345">
        <v>3.57</v>
      </c>
      <c r="I42" s="345">
        <v>3.82</v>
      </c>
      <c r="J42" s="345">
        <v>3.83</v>
      </c>
      <c r="K42" s="345">
        <v>3.88</v>
      </c>
      <c r="L42" s="345">
        <v>3.89</v>
      </c>
      <c r="M42" s="345">
        <v>3.77</v>
      </c>
      <c r="N42" s="345">
        <v>3.67</v>
      </c>
      <c r="O42" s="345">
        <v>3.75</v>
      </c>
      <c r="P42" s="345">
        <v>3.69</v>
      </c>
      <c r="Q42" s="345">
        <v>3.81</v>
      </c>
      <c r="R42" s="345">
        <v>4.01</v>
      </c>
      <c r="S42" s="345">
        <v>4.0199999999999996</v>
      </c>
      <c r="T42" s="345">
        <v>3.95</v>
      </c>
      <c r="U42" s="345">
        <v>4.1500000000000004</v>
      </c>
      <c r="V42" s="345">
        <v>4.3099999999999996</v>
      </c>
      <c r="W42" s="345">
        <v>4.5599999999999996</v>
      </c>
      <c r="X42" s="345">
        <v>4.5</v>
      </c>
      <c r="Y42" s="345">
        <v>4.2699999999999996</v>
      </c>
      <c r="Z42" s="345">
        <v>4.2300000000000004</v>
      </c>
      <c r="AA42" s="345">
        <v>4.2300000000000004</v>
      </c>
      <c r="AB42" s="345">
        <v>4.04</v>
      </c>
      <c r="AC42" s="345">
        <v>4.21</v>
      </c>
      <c r="AD42" s="345">
        <v>3.9</v>
      </c>
      <c r="AE42" s="345">
        <v>3.79</v>
      </c>
      <c r="AF42" s="345">
        <v>3.75</v>
      </c>
      <c r="AG42" s="345">
        <v>4.03</v>
      </c>
      <c r="AH42" s="345">
        <v>4.2</v>
      </c>
      <c r="AI42" s="345">
        <v>4.59</v>
      </c>
      <c r="AJ42" s="345">
        <v>4.5199999999999996</v>
      </c>
      <c r="AK42" s="345">
        <v>4.1900000000000004</v>
      </c>
      <c r="AL42" s="345">
        <v>4.1399999999999997</v>
      </c>
      <c r="AM42" s="345">
        <v>4</v>
      </c>
      <c r="AN42" s="345">
        <v>3.66</v>
      </c>
      <c r="AO42" s="345">
        <v>3.39</v>
      </c>
      <c r="AP42" s="345">
        <v>3.4</v>
      </c>
      <c r="AQ42" s="345">
        <v>3.35</v>
      </c>
      <c r="AR42" s="345">
        <v>3.3</v>
      </c>
      <c r="AS42" s="345">
        <v>3.29</v>
      </c>
      <c r="AT42" s="345">
        <v>3.42</v>
      </c>
      <c r="AU42" s="345">
        <v>3.54</v>
      </c>
      <c r="AV42" s="345">
        <v>3.33</v>
      </c>
      <c r="AW42" s="345">
        <v>3.22</v>
      </c>
      <c r="AX42" s="345">
        <v>3.18</v>
      </c>
      <c r="AY42" s="345">
        <v>3.14</v>
      </c>
      <c r="AZ42" s="345">
        <v>3.1</v>
      </c>
      <c r="BA42" s="345">
        <v>3.08</v>
      </c>
      <c r="BB42" s="345">
        <v>3.09</v>
      </c>
      <c r="BC42" s="345">
        <v>2.97</v>
      </c>
      <c r="BD42" s="345">
        <v>2.9</v>
      </c>
      <c r="BE42" s="345">
        <v>2.86</v>
      </c>
      <c r="BF42" s="345">
        <v>2.54</v>
      </c>
      <c r="BG42" s="345">
        <v>2.4500000000000002</v>
      </c>
      <c r="BH42" s="345">
        <v>2.4300000000000002</v>
      </c>
      <c r="BI42" s="345">
        <v>2.13</v>
      </c>
      <c r="BJ42" s="345">
        <v>2.16</v>
      </c>
      <c r="BK42" s="345">
        <v>2.25</v>
      </c>
      <c r="BL42" s="345">
        <v>2.4300000000000002</v>
      </c>
      <c r="BM42" s="345">
        <v>2.78</v>
      </c>
      <c r="BN42" s="345">
        <v>2.9</v>
      </c>
      <c r="BO42" s="345">
        <v>3.05</v>
      </c>
      <c r="BP42" s="345">
        <v>3.15</v>
      </c>
      <c r="BQ42" s="345">
        <v>3.26</v>
      </c>
      <c r="BR42" s="345">
        <v>3.01</v>
      </c>
      <c r="BS42" s="345">
        <v>2.89</v>
      </c>
      <c r="BT42" s="345">
        <v>2.75</v>
      </c>
      <c r="BU42" s="345">
        <v>2.2599999999999998</v>
      </c>
      <c r="BV42" s="345">
        <v>2</v>
      </c>
      <c r="BW42" s="345">
        <v>2.21</v>
      </c>
      <c r="BX42" s="345">
        <v>2.41</v>
      </c>
      <c r="BY42" s="345">
        <v>2.2400000000000002</v>
      </c>
      <c r="BZ42" s="345">
        <v>2.12</v>
      </c>
      <c r="CA42" s="345">
        <v>2.04</v>
      </c>
      <c r="CB42" s="345">
        <v>2</v>
      </c>
      <c r="CC42" s="345">
        <v>1.91</v>
      </c>
      <c r="CD42" s="345">
        <v>1.61</v>
      </c>
      <c r="CE42" s="345">
        <v>1.59</v>
      </c>
      <c r="CF42" s="345">
        <v>1.34</v>
      </c>
      <c r="CG42" s="345">
        <v>1.29</v>
      </c>
      <c r="CH42" s="345">
        <v>1.36</v>
      </c>
      <c r="CI42" s="345">
        <v>1.33</v>
      </c>
      <c r="CJ42" s="345">
        <v>1.2</v>
      </c>
      <c r="CK42" s="345">
        <v>1.1100000000000001</v>
      </c>
      <c r="CL42" s="345">
        <v>1.34</v>
      </c>
      <c r="CM42" s="345">
        <v>1.35</v>
      </c>
      <c r="CN42" s="345">
        <v>1.18</v>
      </c>
      <c r="CO42" s="345">
        <v>1.02</v>
      </c>
      <c r="CP42" s="345">
        <v>1.1000000000000001</v>
      </c>
      <c r="CQ42" s="345">
        <v>1.42</v>
      </c>
      <c r="CR42" s="345">
        <v>1.34</v>
      </c>
      <c r="CS42" s="345">
        <v>1.5</v>
      </c>
      <c r="CT42" s="345">
        <v>1.57</v>
      </c>
      <c r="CU42" s="345">
        <v>1.44</v>
      </c>
      <c r="CV42" s="345">
        <v>1.35</v>
      </c>
      <c r="CW42" s="345">
        <v>1.52</v>
      </c>
      <c r="CX42" s="345">
        <v>1.44</v>
      </c>
      <c r="CY42" s="345">
        <v>1.27</v>
      </c>
      <c r="CZ42" s="345">
        <v>1.23</v>
      </c>
      <c r="DA42" s="345">
        <v>1.18</v>
      </c>
      <c r="DB42" s="345">
        <v>1.03</v>
      </c>
      <c r="DC42" s="345">
        <v>0.94</v>
      </c>
      <c r="DD42" s="345">
        <v>0.81</v>
      </c>
      <c r="DE42" s="345">
        <v>0.67</v>
      </c>
      <c r="DF42" s="345">
        <v>0.62</v>
      </c>
      <c r="DG42" s="345">
        <v>0.55000000000000004</v>
      </c>
      <c r="DH42" s="345">
        <v>0.48</v>
      </c>
      <c r="DI42" s="345">
        <v>0.38</v>
      </c>
      <c r="DJ42" s="345">
        <v>0.2</v>
      </c>
      <c r="DK42" s="345">
        <v>0.14000000000000001</v>
      </c>
      <c r="DL42" s="345">
        <v>0.09</v>
      </c>
      <c r="DM42" s="345">
        <v>4.7837039999999997E-2</v>
      </c>
      <c r="DN42" s="345">
        <v>0.36512036000000003</v>
      </c>
      <c r="DO42" s="345">
        <v>0.57050385185185193</v>
      </c>
      <c r="DP42" s="345">
        <v>0.44809700000000002</v>
      </c>
      <c r="DQ42" s="345">
        <v>0.36933450000000012</v>
      </c>
      <c r="DR42" s="345">
        <v>0.37229840740740738</v>
      </c>
      <c r="DS42" s="345">
        <v>0.26678725925925928</v>
      </c>
      <c r="DT42" s="345">
        <v>0.2334786153846154</v>
      </c>
      <c r="DU42" s="345">
        <v>0.3</v>
      </c>
      <c r="DV42" s="345">
        <v>0.19521435999999998</v>
      </c>
      <c r="DW42" s="345">
        <v>-2.7819461538461536E-2</v>
      </c>
      <c r="DX42" s="345">
        <v>-3.981323076923076E-2</v>
      </c>
      <c r="DY42" s="345">
        <v>-0.08</v>
      </c>
      <c r="DZ42" s="345">
        <v>-0.11</v>
      </c>
      <c r="EA42" s="345">
        <v>-0.25</v>
      </c>
      <c r="EB42" s="345">
        <v>-0.36</v>
      </c>
      <c r="EC42" s="345">
        <v>-0.37</v>
      </c>
      <c r="ED42" s="345">
        <v>-0.36</v>
      </c>
      <c r="EE42" s="345">
        <v>-0.26</v>
      </c>
      <c r="EF42" s="345">
        <v>-0.09</v>
      </c>
      <c r="EG42" s="345">
        <v>-7.0000000000000007E-2</v>
      </c>
      <c r="EH42" s="345">
        <v>-0.02</v>
      </c>
      <c r="EI42" s="345">
        <v>-0.08</v>
      </c>
      <c r="EJ42" s="345">
        <v>0.01</v>
      </c>
      <c r="EK42" s="345">
        <v>-7.0000000000000007E-2</v>
      </c>
      <c r="EL42" s="345">
        <v>1.2999999999999999E-2</v>
      </c>
      <c r="EM42" s="345">
        <v>-0.01</v>
      </c>
      <c r="EN42" s="345">
        <v>0.17</v>
      </c>
      <c r="EO42" s="345">
        <v>0.03</v>
      </c>
      <c r="EP42" s="345">
        <v>0.04</v>
      </c>
      <c r="EQ42" s="345">
        <v>0.06</v>
      </c>
      <c r="ER42" s="345">
        <v>0.02</v>
      </c>
      <c r="ES42" s="345">
        <v>0.06</v>
      </c>
      <c r="ET42" s="345">
        <v>0.26</v>
      </c>
      <c r="EU42" s="345">
        <v>0.4</v>
      </c>
      <c r="EV42" s="345">
        <v>0.28000000000000003</v>
      </c>
      <c r="EW42" s="345">
        <v>0.27</v>
      </c>
      <c r="EX42" s="345">
        <v>0.2</v>
      </c>
      <c r="EY42" s="345">
        <v>0.10000000000000009</v>
      </c>
      <c r="EZ42" s="345">
        <v>0.06</v>
      </c>
      <c r="FA42" s="345">
        <v>0.06</v>
      </c>
      <c r="FB42" s="345">
        <v>0.17</v>
      </c>
      <c r="FC42" s="345">
        <v>0.17</v>
      </c>
      <c r="FD42" s="345">
        <v>0.11</v>
      </c>
      <c r="FE42" s="345">
        <v>0.01</v>
      </c>
      <c r="FF42" s="345">
        <v>-0.06</v>
      </c>
      <c r="FG42" s="345">
        <v>-0.12</v>
      </c>
      <c r="FH42" s="345">
        <v>-0.18</v>
      </c>
      <c r="FI42" s="345">
        <v>-0.21</v>
      </c>
      <c r="FJ42" s="345">
        <v>-0.3</v>
      </c>
      <c r="FK42" s="345">
        <v>-0.45</v>
      </c>
      <c r="FL42" s="345">
        <v>-0.53</v>
      </c>
      <c r="FM42" s="345">
        <v>-0.76</v>
      </c>
      <c r="FN42" s="345">
        <v>-0.69</v>
      </c>
      <c r="FO42" s="345">
        <v>-0.55000000000000004</v>
      </c>
      <c r="FP42" s="345">
        <v>-0.46</v>
      </c>
      <c r="FQ42" s="345">
        <v>-0.39</v>
      </c>
      <c r="FR42" s="345">
        <v>-0.43</v>
      </c>
      <c r="FS42" s="345">
        <v>-0.56999999999999995</v>
      </c>
      <c r="FT42" s="345">
        <v>-0.57999999999999996</v>
      </c>
      <c r="FU42" s="345">
        <v>-0.49</v>
      </c>
      <c r="FV42" s="345">
        <v>-0.55000000000000004</v>
      </c>
      <c r="FW42" s="345">
        <v>-0.52</v>
      </c>
      <c r="FX42" s="345">
        <v>-0.59</v>
      </c>
      <c r="FY42" s="345">
        <v>-0.57999999999999996</v>
      </c>
      <c r="FZ42" s="345">
        <v>-0.62</v>
      </c>
      <c r="GA42" s="345">
        <v>-0.69</v>
      </c>
      <c r="GB42" s="345">
        <v>-0.69</v>
      </c>
      <c r="GC42" s="345">
        <v>-0.68</v>
      </c>
    </row>
    <row r="43" spans="1:185" x14ac:dyDescent="0.3">
      <c r="B43" s="21"/>
      <c r="C43" s="21"/>
      <c r="D43" s="21" t="e">
        <v>#N/A</v>
      </c>
      <c r="E43" s="21"/>
      <c r="F43" s="21"/>
      <c r="G43" s="21"/>
      <c r="H43" s="21"/>
      <c r="I43" s="21"/>
      <c r="J43" s="21"/>
      <c r="K43" s="21"/>
      <c r="L43" s="21"/>
      <c r="M43" s="21"/>
      <c r="N43" s="21"/>
      <c r="O43" s="21"/>
      <c r="P43" s="21"/>
      <c r="Q43" s="21"/>
      <c r="R43" s="21"/>
    </row>
    <row r="44" spans="1:185" x14ac:dyDescent="0.3">
      <c r="B44" s="21"/>
      <c r="C44" s="21"/>
      <c r="D44" s="21" t="e">
        <v>#N/A</v>
      </c>
      <c r="E44" s="21"/>
      <c r="F44" s="21"/>
      <c r="G44" s="21"/>
      <c r="H44" s="21"/>
      <c r="I44" s="346"/>
      <c r="J44" s="21"/>
      <c r="K44" s="21"/>
      <c r="L44" s="21"/>
      <c r="M44" s="21"/>
      <c r="N44" s="21"/>
      <c r="O44" s="21"/>
      <c r="P44" s="21"/>
      <c r="Q44" s="21"/>
      <c r="R44" s="21"/>
    </row>
    <row r="45" spans="1:185" ht="12.75" customHeight="1" x14ac:dyDescent="0.3">
      <c r="B45" s="347"/>
      <c r="C45" s="347"/>
      <c r="D45" s="347" t="e">
        <v>#N/A</v>
      </c>
      <c r="E45" s="347"/>
      <c r="F45" s="347"/>
      <c r="G45" s="347"/>
      <c r="H45" s="347"/>
      <c r="I45" s="347"/>
      <c r="J45" s="347"/>
      <c r="K45" s="347"/>
      <c r="L45" s="347"/>
      <c r="M45" s="347"/>
      <c r="N45" s="347"/>
      <c r="O45" s="21"/>
      <c r="P45" s="21"/>
      <c r="Q45" s="21"/>
      <c r="R45" s="21"/>
    </row>
    <row r="46" spans="1:185" x14ac:dyDescent="0.3">
      <c r="D46" s="217" t="e">
        <v>#N/A</v>
      </c>
    </row>
    <row r="47" spans="1:185" x14ac:dyDescent="0.3">
      <c r="D47" s="217" t="e">
        <v>#N/A</v>
      </c>
    </row>
    <row r="48" spans="1:185" x14ac:dyDescent="0.3">
      <c r="D48" s="217" t="e">
        <v>#N/A</v>
      </c>
    </row>
    <row r="49" spans="4:4" x14ac:dyDescent="0.3">
      <c r="D49" s="217" t="e">
        <v>#N/A</v>
      </c>
    </row>
    <row r="50" spans="4:4" x14ac:dyDescent="0.3">
      <c r="D50" s="217" t="e">
        <v>#N/A</v>
      </c>
    </row>
    <row r="51" spans="4:4" x14ac:dyDescent="0.3">
      <c r="D51" s="217" t="e">
        <v>#N/A</v>
      </c>
    </row>
    <row r="52" spans="4:4" x14ac:dyDescent="0.3">
      <c r="D52" s="217" t="e">
        <v>#N/A</v>
      </c>
    </row>
    <row r="53" spans="4:4" x14ac:dyDescent="0.3">
      <c r="D53" s="217" t="e">
        <v>#N/A</v>
      </c>
    </row>
    <row r="54" spans="4:4" x14ac:dyDescent="0.3">
      <c r="D54" s="217" t="e">
        <v>#N/A</v>
      </c>
    </row>
    <row r="55" spans="4:4" x14ac:dyDescent="0.3">
      <c r="D55" s="217" t="e">
        <v>#N/A</v>
      </c>
    </row>
    <row r="56" spans="4:4" x14ac:dyDescent="0.3">
      <c r="D56" s="217" t="e">
        <v>#N/A</v>
      </c>
    </row>
    <row r="57" spans="4:4" x14ac:dyDescent="0.3">
      <c r="D57" s="217" t="e">
        <v>#N/A</v>
      </c>
    </row>
    <row r="58" spans="4:4" x14ac:dyDescent="0.3">
      <c r="D58" s="217" t="e">
        <v>#N/A</v>
      </c>
    </row>
    <row r="59" spans="4:4" x14ac:dyDescent="0.3">
      <c r="D59" s="217" t="e">
        <v>#N/A</v>
      </c>
    </row>
    <row r="60" spans="4:4" x14ac:dyDescent="0.3">
      <c r="D60" s="217" t="e">
        <v>#N/A</v>
      </c>
    </row>
    <row r="61" spans="4:4" x14ac:dyDescent="0.3">
      <c r="D61" s="217" t="e">
        <v>#N/A</v>
      </c>
    </row>
    <row r="62" spans="4:4" x14ac:dyDescent="0.3">
      <c r="D62" s="217" t="e">
        <v>#N/A</v>
      </c>
    </row>
    <row r="63" spans="4:4" x14ac:dyDescent="0.3">
      <c r="D63" s="217" t="e">
        <v>#N/A</v>
      </c>
    </row>
    <row r="64" spans="4:4" x14ac:dyDescent="0.3">
      <c r="D64" s="217" t="e">
        <v>#N/A</v>
      </c>
    </row>
    <row r="65" spans="4:4" x14ac:dyDescent="0.3">
      <c r="D65" s="217" t="e">
        <v>#N/A</v>
      </c>
    </row>
    <row r="66" spans="4:4" x14ac:dyDescent="0.3">
      <c r="D66" s="217" t="e">
        <v>#N/A</v>
      </c>
    </row>
    <row r="67" spans="4:4" x14ac:dyDescent="0.3">
      <c r="D67" s="217" t="e">
        <v>#N/A</v>
      </c>
    </row>
    <row r="68" spans="4:4" x14ac:dyDescent="0.3">
      <c r="D68" s="217" t="e">
        <v>#N/A</v>
      </c>
    </row>
    <row r="69" spans="4:4" x14ac:dyDescent="0.3">
      <c r="D69" s="217" t="e">
        <v>#N/A</v>
      </c>
    </row>
    <row r="70" spans="4:4" x14ac:dyDescent="0.3">
      <c r="D70" s="217" t="e">
        <v>#N/A</v>
      </c>
    </row>
    <row r="71" spans="4:4" x14ac:dyDescent="0.3">
      <c r="D71" s="217" t="e">
        <v>#N/A</v>
      </c>
    </row>
    <row r="72" spans="4:4" x14ac:dyDescent="0.3">
      <c r="D72" s="217" t="e">
        <v>#N/A</v>
      </c>
    </row>
    <row r="73" spans="4:4" x14ac:dyDescent="0.3">
      <c r="D73" s="217" t="e">
        <v>#N/A</v>
      </c>
    </row>
    <row r="74" spans="4:4" x14ac:dyDescent="0.3">
      <c r="D74" s="217" t="e">
        <v>#N/A</v>
      </c>
    </row>
  </sheetData>
  <mergeCells count="2">
    <mergeCell ref="B7:B9"/>
    <mergeCell ref="C7:C9"/>
  </mergeCells>
  <pageMargins left="0.51181102362204722" right="0.55118110236220474" top="0.86614173228346458" bottom="0.55118110236220474" header="0.19685039370078741" footer="0.15748031496062992"/>
  <pageSetup paperSize="9" orientation="landscape" r:id="rId1"/>
  <headerFooter alignWithMargins="0">
    <oddHeader>&amp;L&amp;"Calibri,Regular"ACTIVITY:   Premium Discount Rates
YEAR:          Since 2006
DATA:         Premium Discount Rates, Convention A (Calculated)
&amp;R&amp;G</oddHeader>
    <oddFooter>&amp;L&amp;"Calibri,Regular"&amp;G  PDR - &amp;D  -  &amp;P/&amp;N&amp;CCONFIDENTIAL&amp;R&amp;"Calibri,Regular"&amp;A</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AK46"/>
  <sheetViews>
    <sheetView zoomScaleNormal="100" workbookViewId="0">
      <pane xSplit="4" ySplit="9" topLeftCell="AA10" activePane="bottomRight" state="frozen"/>
      <selection activeCell="AF8" sqref="AF8"/>
      <selection pane="topRight" activeCell="AF8" sqref="AF8"/>
      <selection pane="bottomLeft" activeCell="AF8" sqref="AF8"/>
      <selection pane="bottomRight" activeCell="AN8" sqref="AN8"/>
    </sheetView>
  </sheetViews>
  <sheetFormatPr defaultColWidth="9.33203125" defaultRowHeight="13.8" x14ac:dyDescent="0.3"/>
  <cols>
    <col min="1" max="1" width="18.44140625" style="217" customWidth="1"/>
    <col min="2" max="2" width="7.33203125" style="217" customWidth="1"/>
    <col min="3" max="3" width="18.33203125" style="217" customWidth="1"/>
    <col min="4" max="4" width="7.77734375" style="217" customWidth="1"/>
    <col min="5" max="37" width="11.33203125" style="217" customWidth="1"/>
    <col min="38" max="16384" width="9.33203125" style="217"/>
  </cols>
  <sheetData>
    <row r="1" spans="1:37" x14ac:dyDescent="0.3">
      <c r="B1" s="301" t="s">
        <v>60</v>
      </c>
      <c r="C1" s="301"/>
      <c r="D1" s="301"/>
      <c r="E1" s="21" t="s">
        <v>345</v>
      </c>
      <c r="F1" s="21"/>
      <c r="G1" s="21"/>
      <c r="H1" s="21"/>
      <c r="I1" s="21"/>
      <c r="J1" s="21"/>
      <c r="K1" s="21"/>
      <c r="P1" s="21" t="str">
        <f>+$E$1</f>
        <v>Premium Discount Rates</v>
      </c>
      <c r="T1" s="21"/>
      <c r="AA1" s="21" t="str">
        <f>+$E$1</f>
        <v>Premium Discount Rates</v>
      </c>
    </row>
    <row r="2" spans="1:37" x14ac:dyDescent="0.3">
      <c r="B2" s="301" t="s">
        <v>61</v>
      </c>
      <c r="C2" s="301"/>
      <c r="D2" s="301"/>
      <c r="E2" s="302" t="s">
        <v>346</v>
      </c>
      <c r="F2" s="21"/>
      <c r="G2" s="21"/>
      <c r="H2" s="21"/>
      <c r="I2" s="21"/>
      <c r="J2" s="21"/>
      <c r="K2" s="21"/>
      <c r="P2" s="302" t="str">
        <f>+$E$2</f>
        <v>Since 2006</v>
      </c>
      <c r="T2" s="302"/>
      <c r="AA2" s="302" t="str">
        <f>+$E$2</f>
        <v>Since 2006</v>
      </c>
    </row>
    <row r="3" spans="1:37" x14ac:dyDescent="0.3">
      <c r="B3" s="301" t="s">
        <v>62</v>
      </c>
      <c r="C3" s="21"/>
      <c r="D3" s="21"/>
      <c r="E3" s="301" t="s">
        <v>375</v>
      </c>
      <c r="F3" s="21"/>
      <c r="G3" s="21"/>
      <c r="H3" s="21"/>
      <c r="I3" s="21"/>
      <c r="J3" s="21"/>
      <c r="K3" s="21"/>
      <c r="P3" s="301" t="str">
        <f>+$E$3</f>
        <v>Premium Discount Rates, Convention B (Calculated)</v>
      </c>
      <c r="T3" s="301"/>
      <c r="AA3" s="301" t="str">
        <f>+$E$3</f>
        <v>Premium Discount Rates, Convention B (Calculated)</v>
      </c>
    </row>
    <row r="4" spans="1:37" x14ac:dyDescent="0.3">
      <c r="B4" s="301"/>
      <c r="C4" s="21"/>
      <c r="D4" s="21"/>
      <c r="E4" s="21"/>
      <c r="F4" s="21"/>
      <c r="G4" s="21"/>
      <c r="H4" s="21"/>
      <c r="I4" s="21"/>
      <c r="J4" s="21"/>
      <c r="K4" s="21"/>
    </row>
    <row r="5" spans="1:37" x14ac:dyDescent="0.3">
      <c r="B5" s="301" t="s">
        <v>349</v>
      </c>
      <c r="C5" s="21"/>
      <c r="D5" s="21"/>
      <c r="E5" s="21"/>
      <c r="F5" s="21"/>
      <c r="G5" s="21"/>
      <c r="H5" s="21"/>
      <c r="I5" s="21"/>
      <c r="J5" s="21"/>
      <c r="K5" s="21"/>
    </row>
    <row r="6" spans="1:37" ht="14.4" thickBot="1" x14ac:dyDescent="0.35">
      <c r="B6" s="301"/>
      <c r="C6" s="21"/>
      <c r="D6" s="21"/>
      <c r="E6" s="304"/>
      <c r="F6" s="21"/>
      <c r="G6" s="21"/>
      <c r="H6" s="21"/>
      <c r="I6" s="21"/>
      <c r="J6" s="21"/>
      <c r="K6" s="21"/>
    </row>
    <row r="7" spans="1:37" x14ac:dyDescent="0.3">
      <c r="B7" s="484" t="s">
        <v>63</v>
      </c>
      <c r="C7" s="487" t="s">
        <v>140</v>
      </c>
      <c r="D7" s="490" t="s">
        <v>63</v>
      </c>
      <c r="E7" s="348" t="s">
        <v>376</v>
      </c>
      <c r="F7" s="348"/>
      <c r="G7" s="348" t="s">
        <v>376</v>
      </c>
      <c r="H7" s="348"/>
      <c r="I7" s="348"/>
      <c r="J7" s="348"/>
      <c r="K7" s="348" t="s">
        <v>376</v>
      </c>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row>
    <row r="8" spans="1:37" ht="12.75" customHeight="1" x14ac:dyDescent="0.3">
      <c r="B8" s="485"/>
      <c r="C8" s="488"/>
      <c r="D8" s="491"/>
      <c r="E8" s="349">
        <v>38548</v>
      </c>
      <c r="F8" s="349">
        <v>38732</v>
      </c>
      <c r="G8" s="349">
        <v>38913</v>
      </c>
      <c r="H8" s="349">
        <v>39097</v>
      </c>
      <c r="I8" s="349">
        <v>39278</v>
      </c>
      <c r="J8" s="349">
        <v>39462</v>
      </c>
      <c r="K8" s="349">
        <v>39644</v>
      </c>
      <c r="L8" s="349">
        <v>39828</v>
      </c>
      <c r="M8" s="349">
        <v>40009</v>
      </c>
      <c r="N8" s="349">
        <v>40193</v>
      </c>
      <c r="O8" s="349">
        <v>40374</v>
      </c>
      <c r="P8" s="349">
        <v>40558</v>
      </c>
      <c r="Q8" s="349">
        <v>40739</v>
      </c>
      <c r="R8" s="349">
        <v>40923</v>
      </c>
      <c r="S8" s="349">
        <v>41105</v>
      </c>
      <c r="T8" s="349">
        <v>41289</v>
      </c>
      <c r="U8" s="349">
        <v>41470</v>
      </c>
      <c r="V8" s="349">
        <v>41654</v>
      </c>
      <c r="W8" s="349">
        <v>41835</v>
      </c>
      <c r="X8" s="349">
        <v>42019</v>
      </c>
      <c r="Y8" s="349">
        <v>42200</v>
      </c>
      <c r="Z8" s="349">
        <v>42384</v>
      </c>
      <c r="AA8" s="349">
        <v>42566</v>
      </c>
      <c r="AB8" s="349">
        <v>42750</v>
      </c>
      <c r="AC8" s="349">
        <v>42931</v>
      </c>
      <c r="AD8" s="349">
        <v>43115</v>
      </c>
      <c r="AE8" s="350">
        <v>43296</v>
      </c>
      <c r="AF8" s="349">
        <v>43480</v>
      </c>
      <c r="AG8" s="350">
        <v>43661</v>
      </c>
      <c r="AH8" s="349">
        <v>43845</v>
      </c>
      <c r="AI8" s="350">
        <v>44027</v>
      </c>
      <c r="AJ8" s="349">
        <v>44211</v>
      </c>
      <c r="AK8" s="350"/>
    </row>
    <row r="9" spans="1:37" x14ac:dyDescent="0.3">
      <c r="B9" s="486"/>
      <c r="C9" s="489"/>
      <c r="D9" s="492"/>
      <c r="E9" s="351">
        <v>38731</v>
      </c>
      <c r="F9" s="351">
        <v>38912</v>
      </c>
      <c r="G9" s="351">
        <v>39096</v>
      </c>
      <c r="H9" s="351">
        <v>39277</v>
      </c>
      <c r="I9" s="351">
        <v>39461</v>
      </c>
      <c r="J9" s="351">
        <v>39643</v>
      </c>
      <c r="K9" s="351">
        <v>39827</v>
      </c>
      <c r="L9" s="351">
        <v>40008</v>
      </c>
      <c r="M9" s="351">
        <v>40192</v>
      </c>
      <c r="N9" s="351">
        <v>40373</v>
      </c>
      <c r="O9" s="351">
        <v>40557</v>
      </c>
      <c r="P9" s="351">
        <v>40738</v>
      </c>
      <c r="Q9" s="351">
        <v>40922</v>
      </c>
      <c r="R9" s="351">
        <v>41104</v>
      </c>
      <c r="S9" s="351">
        <v>41288</v>
      </c>
      <c r="T9" s="351">
        <v>41469</v>
      </c>
      <c r="U9" s="351">
        <v>41653</v>
      </c>
      <c r="V9" s="351">
        <v>41834</v>
      </c>
      <c r="W9" s="351">
        <v>42018</v>
      </c>
      <c r="X9" s="351">
        <v>42199</v>
      </c>
      <c r="Y9" s="351">
        <v>42383</v>
      </c>
      <c r="Z9" s="351">
        <v>42565</v>
      </c>
      <c r="AA9" s="351">
        <v>42749</v>
      </c>
      <c r="AB9" s="351">
        <v>42930</v>
      </c>
      <c r="AC9" s="351">
        <v>43114</v>
      </c>
      <c r="AD9" s="351">
        <v>43295</v>
      </c>
      <c r="AE9" s="352">
        <v>43479</v>
      </c>
      <c r="AF9" s="351">
        <v>43660</v>
      </c>
      <c r="AG9" s="352">
        <v>43844</v>
      </c>
      <c r="AH9" s="351">
        <v>44026</v>
      </c>
      <c r="AI9" s="352">
        <v>44210</v>
      </c>
      <c r="AJ9" s="351">
        <v>44391</v>
      </c>
      <c r="AK9" s="352"/>
    </row>
    <row r="10" spans="1:37" x14ac:dyDescent="0.3">
      <c r="A10" s="217" t="s">
        <v>350</v>
      </c>
      <c r="B10" s="404" t="s">
        <v>152</v>
      </c>
      <c r="C10" s="405"/>
      <c r="D10" s="406" t="str">
        <f>IF(AND(B9="",B10=""),+TRIM(+B8&amp;" "&amp;C10),IF(B10="",+TRIM(+B9&amp;" "&amp;C10),+TRIM(+B10&amp;" "&amp;C10)))</f>
        <v>AUD</v>
      </c>
      <c r="E10" s="407">
        <v>5.354166666666667</v>
      </c>
      <c r="F10" s="407">
        <v>5.2358333333333329</v>
      </c>
      <c r="G10" s="407">
        <v>5.5091666666666663</v>
      </c>
      <c r="H10" s="407">
        <v>5.8275000000000006</v>
      </c>
      <c r="I10" s="407"/>
      <c r="J10" s="407">
        <v>6.3350000000000009</v>
      </c>
      <c r="K10" s="407">
        <v>6.3709833333333341</v>
      </c>
      <c r="L10" s="407">
        <v>4.8816666666666668</v>
      </c>
      <c r="M10" s="407">
        <v>4.1275000000000004</v>
      </c>
      <c r="N10" s="407">
        <v>5.2783333333333342</v>
      </c>
      <c r="O10" s="407">
        <v>5.1550000000000002</v>
      </c>
      <c r="P10" s="407">
        <v>4.9416666666666673</v>
      </c>
      <c r="Q10" s="407">
        <v>5.1416666666666666</v>
      </c>
      <c r="R10" s="407">
        <v>3.8316666666666666</v>
      </c>
      <c r="S10" s="407">
        <v>3.1116666666666668</v>
      </c>
      <c r="T10" s="407">
        <v>2.6733333333333333</v>
      </c>
      <c r="U10" s="407">
        <v>2.9416666666666664</v>
      </c>
      <c r="V10" s="407">
        <v>3.2616666666666667</v>
      </c>
      <c r="W10" s="407">
        <v>3.2416666666666671</v>
      </c>
      <c r="X10" s="407">
        <v>2.7533333333333339</v>
      </c>
      <c r="Y10" s="407">
        <v>2.06</v>
      </c>
      <c r="Z10" s="407">
        <v>2.1249999999999996</v>
      </c>
      <c r="AA10" s="407">
        <v>1.9366666666666668</v>
      </c>
      <c r="AB10" s="407">
        <v>1.8333333333333337</v>
      </c>
      <c r="AC10" s="407">
        <v>2.125</v>
      </c>
      <c r="AD10" s="407">
        <v>2.2549999999999994</v>
      </c>
      <c r="AE10" s="407">
        <v>2.3366666666666664</v>
      </c>
      <c r="AF10" s="407">
        <v>2.2100000000000004</v>
      </c>
      <c r="AG10" s="407">
        <v>1.4316666666666666</v>
      </c>
      <c r="AH10" s="407">
        <v>0.83333333333333337</v>
      </c>
      <c r="AI10" s="407">
        <v>0.48833333333333334</v>
      </c>
      <c r="AJ10" s="407">
        <v>0.35333333333333333</v>
      </c>
      <c r="AK10" s="407"/>
    </row>
    <row r="11" spans="1:37" x14ac:dyDescent="0.3">
      <c r="A11" s="217" t="s">
        <v>351</v>
      </c>
      <c r="B11" s="401" t="s">
        <v>165</v>
      </c>
      <c r="C11" s="402" t="s">
        <v>352</v>
      </c>
      <c r="D11" s="412" t="str">
        <f>IF(AND(B10="",B11=""),+TRIM(+B9&amp;" "&amp;C11),IF(B11="",+TRIM(+B10&amp;" "&amp;C11),+TRIM(+B11&amp;" "&amp;C11)))</f>
        <v>CAD &lt;=5 years</v>
      </c>
      <c r="E11" s="403">
        <v>3.543333333333333</v>
      </c>
      <c r="F11" s="403">
        <v>3.6283333333333339</v>
      </c>
      <c r="G11" s="403">
        <v>4.16</v>
      </c>
      <c r="H11" s="403">
        <v>4.0383333333333331</v>
      </c>
      <c r="I11" s="403">
        <f>+AVERAGE('PDR Convention A Calculation'!R12:W12)</f>
        <v>4.1766666666666667</v>
      </c>
      <c r="J11" s="403">
        <v>4.2300000000000004</v>
      </c>
      <c r="K11" s="403">
        <v>3.2716666666666665</v>
      </c>
      <c r="L11" s="403">
        <v>2.8366666666666664</v>
      </c>
      <c r="M11" s="403">
        <v>2.06</v>
      </c>
      <c r="N11" s="403">
        <v>2.605</v>
      </c>
      <c r="O11" s="403">
        <v>2.7183333333333333</v>
      </c>
      <c r="P11" s="403">
        <v>2.2383333333333333</v>
      </c>
      <c r="Q11" s="403">
        <v>2.5450000000000004</v>
      </c>
      <c r="R11" s="403">
        <v>1.5683333333333334</v>
      </c>
      <c r="S11" s="403">
        <v>1.4266666666666667</v>
      </c>
      <c r="T11" s="403">
        <v>1.335</v>
      </c>
      <c r="U11" s="403">
        <v>1.4033333333333333</v>
      </c>
      <c r="V11" s="403">
        <v>1.8433333333333335</v>
      </c>
      <c r="W11" s="403">
        <v>1.6483333333333334</v>
      </c>
      <c r="X11" s="403">
        <v>1.51</v>
      </c>
      <c r="Y11" s="403">
        <v>0.90666666666666662</v>
      </c>
      <c r="Z11" s="403">
        <v>0.80499999999999983</v>
      </c>
      <c r="AA11" s="403">
        <v>0.68</v>
      </c>
      <c r="AB11" s="403">
        <v>0.77</v>
      </c>
      <c r="AC11" s="403">
        <v>1.0883333333333332</v>
      </c>
      <c r="AD11" s="403">
        <v>1.6433333333333333</v>
      </c>
      <c r="AE11" s="403">
        <v>2.0816666666666666</v>
      </c>
      <c r="AF11" s="403">
        <v>2.2200000000000002</v>
      </c>
      <c r="AG11" s="403">
        <v>1.6266666666666667</v>
      </c>
      <c r="AH11" s="403">
        <v>1.4433333333333334</v>
      </c>
      <c r="AI11" s="403">
        <v>0.80166666666666664</v>
      </c>
      <c r="AJ11" s="403">
        <v>0.38833333333333325</v>
      </c>
      <c r="AK11" s="403"/>
    </row>
    <row r="12" spans="1:37" x14ac:dyDescent="0.3">
      <c r="A12" s="217" t="s">
        <v>353</v>
      </c>
      <c r="B12" s="404"/>
      <c r="C12" s="405" t="s">
        <v>354</v>
      </c>
      <c r="D12" s="406" t="str">
        <f>IF(AND(B11="",B12=""),+TRIM(+B10&amp;" "&amp;C12),IF(B12="",+TRIM(+B11&amp;" "&amp;C12),+TRIM(+B12&amp;" "&amp;C12)))</f>
        <v>CAD &gt;5 - 8.5 years</v>
      </c>
      <c r="E12" s="407">
        <v>3.543333333333333</v>
      </c>
      <c r="F12" s="407">
        <v>3.6283333333333339</v>
      </c>
      <c r="G12" s="407">
        <v>4.16</v>
      </c>
      <c r="H12" s="407">
        <v>4.0383333333333331</v>
      </c>
      <c r="I12" s="407">
        <v>4.1766666666666667</v>
      </c>
      <c r="J12" s="407">
        <v>4.2300000000000004</v>
      </c>
      <c r="K12" s="407">
        <v>3.2716666666666665</v>
      </c>
      <c r="L12" s="407">
        <v>2.8366666666666664</v>
      </c>
      <c r="M12" s="407">
        <v>2.06</v>
      </c>
      <c r="N12" s="407">
        <v>2.605</v>
      </c>
      <c r="O12" s="407">
        <v>2.7183333333333333</v>
      </c>
      <c r="P12" s="407">
        <v>2.2383333333333333</v>
      </c>
      <c r="Q12" s="407">
        <v>2.5450000000000004</v>
      </c>
      <c r="R12" s="407">
        <v>1.5683333333333334</v>
      </c>
      <c r="S12" s="407">
        <v>1.4266666666666667</v>
      </c>
      <c r="T12" s="407">
        <v>1.335</v>
      </c>
      <c r="U12" s="407">
        <v>1.4033333333333333</v>
      </c>
      <c r="V12" s="407">
        <v>1.8433333333333335</v>
      </c>
      <c r="W12" s="407">
        <v>1.6483333333333334</v>
      </c>
      <c r="X12" s="407">
        <v>1.51</v>
      </c>
      <c r="Y12" s="407">
        <v>0.90666666666666662</v>
      </c>
      <c r="Z12" s="407">
        <v>0.80499999999999983</v>
      </c>
      <c r="AA12" s="407">
        <v>0.68</v>
      </c>
      <c r="AB12" s="407">
        <v>0.77</v>
      </c>
      <c r="AC12" s="407">
        <v>1.0883333333333332</v>
      </c>
      <c r="AD12" s="407">
        <v>1.6433333333333333</v>
      </c>
      <c r="AE12" s="407">
        <v>2.0816666666666666</v>
      </c>
      <c r="AF12" s="407">
        <v>2.2200000000000002</v>
      </c>
      <c r="AG12" s="407">
        <v>1.6266666666666667</v>
      </c>
      <c r="AH12" s="407">
        <v>1.4433333333333334</v>
      </c>
      <c r="AI12" s="407">
        <v>0.80166666666666664</v>
      </c>
      <c r="AJ12" s="407">
        <v>0.38833333333333325</v>
      </c>
      <c r="AK12" s="407"/>
    </row>
    <row r="13" spans="1:37" x14ac:dyDescent="0.3">
      <c r="A13" s="217" t="s">
        <v>166</v>
      </c>
      <c r="B13" s="408"/>
      <c r="C13" s="409" t="s">
        <v>355</v>
      </c>
      <c r="D13" s="410" t="str">
        <f t="shared" ref="D13:D23" si="0">IF(AND(B12="",B13=""),+TRIM(+B11&amp;" "&amp;C13),IF(B13="",+TRIM(+B12&amp;" "&amp;C13),+TRIM(+B13&amp;" "&amp;C13)))</f>
        <v>CAD &gt;8.5 years</v>
      </c>
      <c r="E13" s="411">
        <v>3.543333333333333</v>
      </c>
      <c r="F13" s="411">
        <v>3.6283333333333339</v>
      </c>
      <c r="G13" s="411">
        <v>4.16</v>
      </c>
      <c r="H13" s="411">
        <v>4.0383333333333331</v>
      </c>
      <c r="I13" s="411">
        <v>4.1766666666666667</v>
      </c>
      <c r="J13" s="411">
        <v>4.2300000000000004</v>
      </c>
      <c r="K13" s="411">
        <v>3.2716666666666665</v>
      </c>
      <c r="L13" s="411">
        <v>2.8366666666666664</v>
      </c>
      <c r="M13" s="411">
        <v>2.06</v>
      </c>
      <c r="N13" s="411">
        <v>2.605</v>
      </c>
      <c r="O13" s="411">
        <v>2.7183333333333333</v>
      </c>
      <c r="P13" s="411">
        <v>2.2383333333333333</v>
      </c>
      <c r="Q13" s="411">
        <v>2.5450000000000004</v>
      </c>
      <c r="R13" s="411">
        <v>1.5683333333333334</v>
      </c>
      <c r="S13" s="411">
        <v>1.4266666666666667</v>
      </c>
      <c r="T13" s="411">
        <v>1.335</v>
      </c>
      <c r="U13" s="411">
        <v>1.4033333333333333</v>
      </c>
      <c r="V13" s="411">
        <v>1.8433333333333335</v>
      </c>
      <c r="W13" s="411">
        <v>1.6483333333333334</v>
      </c>
      <c r="X13" s="411">
        <v>1.51</v>
      </c>
      <c r="Y13" s="411">
        <v>0.90666666666666662</v>
      </c>
      <c r="Z13" s="411">
        <v>0.80499999999999983</v>
      </c>
      <c r="AA13" s="411">
        <v>0.68</v>
      </c>
      <c r="AB13" s="411">
        <v>0.77</v>
      </c>
      <c r="AC13" s="411">
        <v>1.0883333333333332</v>
      </c>
      <c r="AD13" s="411">
        <v>1.6433333333333333</v>
      </c>
      <c r="AE13" s="411">
        <v>2.0816666666666666</v>
      </c>
      <c r="AF13" s="411">
        <v>2.2200000000000002</v>
      </c>
      <c r="AG13" s="411">
        <v>1.6266666666666667</v>
      </c>
      <c r="AH13" s="411">
        <v>1.4433333333333334</v>
      </c>
      <c r="AI13" s="411">
        <v>0.80166666666666664</v>
      </c>
      <c r="AJ13" s="411">
        <v>0.38833333333333325</v>
      </c>
      <c r="AK13" s="411"/>
    </row>
    <row r="14" spans="1:37" x14ac:dyDescent="0.3">
      <c r="A14" s="217" t="s">
        <v>356</v>
      </c>
      <c r="B14" s="362" t="s">
        <v>171</v>
      </c>
      <c r="C14" s="363" t="s">
        <v>352</v>
      </c>
      <c r="D14" s="316" t="str">
        <f t="shared" si="0"/>
        <v>CZK &lt;=5 years</v>
      </c>
      <c r="E14" s="357">
        <v>2.5499999999999998</v>
      </c>
      <c r="F14" s="357">
        <v>2.6633333333333336</v>
      </c>
      <c r="G14" s="357">
        <v>3.0916666666666668</v>
      </c>
      <c r="H14" s="357">
        <v>3.43</v>
      </c>
      <c r="I14" s="357">
        <v>3.5033333333333334</v>
      </c>
      <c r="J14" s="357">
        <v>4.2633333333333336</v>
      </c>
      <c r="K14" s="357">
        <v>4.4666666666666668</v>
      </c>
      <c r="L14" s="357">
        <v>4.2333333333333334</v>
      </c>
      <c r="M14" s="357">
        <v>4.2783333333333324</v>
      </c>
      <c r="N14" s="357">
        <v>3.6766666666666663</v>
      </c>
      <c r="O14" s="357">
        <v>3.1033333333333335</v>
      </c>
      <c r="P14" s="357">
        <v>2.8066666666666666</v>
      </c>
      <c r="Q14" s="357">
        <v>3.0283333333333338</v>
      </c>
      <c r="R14" s="357">
        <v>2.38</v>
      </c>
      <c r="S14" s="357">
        <v>2.2349999999999999</v>
      </c>
      <c r="T14" s="357">
        <v>1.1316666666666668</v>
      </c>
      <c r="U14" s="357">
        <v>1.0716666666666665</v>
      </c>
      <c r="V14" s="357">
        <v>1.2216666666666667</v>
      </c>
      <c r="W14" s="357">
        <v>0.96333333333333337</v>
      </c>
      <c r="X14" s="357">
        <v>0.38166666666666677</v>
      </c>
      <c r="Y14" s="357">
        <v>0.19499999999999998</v>
      </c>
      <c r="Z14" s="357">
        <v>7.3333333333333348E-2</v>
      </c>
      <c r="AA14" s="357">
        <v>7.5000000000000094E-2</v>
      </c>
      <c r="AB14" s="357">
        <v>-0.13666666666666669</v>
      </c>
      <c r="AC14" s="357">
        <v>2.8333333333333401E-2</v>
      </c>
      <c r="AD14" s="357">
        <v>0.42166666666666669</v>
      </c>
      <c r="AE14" s="357">
        <v>1.24</v>
      </c>
      <c r="AF14" s="357">
        <v>1.763333333333333</v>
      </c>
      <c r="AG14" s="357">
        <v>1.6766666666666667</v>
      </c>
      <c r="AH14" s="357">
        <v>1.0983333333333334</v>
      </c>
      <c r="AI14" s="357">
        <v>1.0583333333333333</v>
      </c>
      <c r="AJ14" s="357">
        <v>0.59833333333333327</v>
      </c>
      <c r="AK14" s="357"/>
    </row>
    <row r="15" spans="1:37" x14ac:dyDescent="0.3">
      <c r="A15" s="217" t="s">
        <v>357</v>
      </c>
      <c r="B15" s="354"/>
      <c r="C15" s="26" t="s">
        <v>354</v>
      </c>
      <c r="D15" s="320"/>
      <c r="E15" s="357">
        <v>2.5499999999999998</v>
      </c>
      <c r="F15" s="357">
        <v>2.6633333333333336</v>
      </c>
      <c r="G15" s="357">
        <v>3.0916666666666668</v>
      </c>
      <c r="H15" s="357">
        <v>3.43</v>
      </c>
      <c r="I15" s="357">
        <f>+AVERAGE('PDR Convention A Calculation'!R15:W15)</f>
        <v>3.5033333333333334</v>
      </c>
      <c r="J15" s="357">
        <v>4.2633333333333336</v>
      </c>
      <c r="K15" s="357">
        <v>4.4666666666666668</v>
      </c>
      <c r="L15" s="357">
        <v>4.2333333333333334</v>
      </c>
      <c r="M15" s="357">
        <v>4.2783333333333324</v>
      </c>
      <c r="N15" s="357">
        <v>3.6766666666666663</v>
      </c>
      <c r="O15" s="357">
        <v>3.1033333333333335</v>
      </c>
      <c r="P15" s="357">
        <v>2.8066666666666666</v>
      </c>
      <c r="Q15" s="357">
        <v>3.0283333333333338</v>
      </c>
      <c r="R15" s="357">
        <v>2.38</v>
      </c>
      <c r="S15" s="357">
        <v>2.2349999999999999</v>
      </c>
      <c r="T15" s="357">
        <v>1.1316666666666668</v>
      </c>
      <c r="U15" s="357">
        <v>1.0716666666666665</v>
      </c>
      <c r="V15" s="357">
        <v>1.2216666666666667</v>
      </c>
      <c r="W15" s="357">
        <v>0.96333333333333337</v>
      </c>
      <c r="X15" s="357">
        <v>0.38166666666666677</v>
      </c>
      <c r="Y15" s="357">
        <v>0.19499999999999998</v>
      </c>
      <c r="Z15" s="357">
        <v>7.3333333333333348E-2</v>
      </c>
      <c r="AA15" s="357">
        <v>7.5000000000000094E-2</v>
      </c>
      <c r="AB15" s="357">
        <v>-0.13666666666666669</v>
      </c>
      <c r="AC15" s="357">
        <v>2.8333333333333401E-2</v>
      </c>
      <c r="AD15" s="357">
        <v>0.42166666666666669</v>
      </c>
      <c r="AE15" s="357">
        <v>1.24</v>
      </c>
      <c r="AF15" s="357">
        <v>1.763333333333333</v>
      </c>
      <c r="AG15" s="357">
        <v>1.6766666666666667</v>
      </c>
      <c r="AH15" s="357">
        <v>1.0983333333333334</v>
      </c>
      <c r="AI15" s="357">
        <v>1.0583333333333333</v>
      </c>
      <c r="AJ15" s="357">
        <v>0.59833333333333327</v>
      </c>
      <c r="AK15" s="357"/>
    </row>
    <row r="16" spans="1:37" x14ac:dyDescent="0.3">
      <c r="A16" s="217" t="s">
        <v>172</v>
      </c>
      <c r="B16" s="356"/>
      <c r="C16" s="27" t="s">
        <v>355</v>
      </c>
      <c r="D16" s="332"/>
      <c r="E16" s="361">
        <v>2.5499999999999998</v>
      </c>
      <c r="F16" s="361">
        <v>2.6633333333333336</v>
      </c>
      <c r="G16" s="361">
        <v>3.0916666666666668</v>
      </c>
      <c r="H16" s="361">
        <v>3.43</v>
      </c>
      <c r="I16" s="361">
        <v>3.5033333333333334</v>
      </c>
      <c r="J16" s="361">
        <v>4.2633333333333336</v>
      </c>
      <c r="K16" s="361">
        <v>4.4666666666666668</v>
      </c>
      <c r="L16" s="361">
        <v>4.2333333333333334</v>
      </c>
      <c r="M16" s="361">
        <v>4.2783333333333324</v>
      </c>
      <c r="N16" s="361">
        <v>3.6766666666666663</v>
      </c>
      <c r="O16" s="361">
        <v>3.1033333333333335</v>
      </c>
      <c r="P16" s="361">
        <v>2.8066666666666666</v>
      </c>
      <c r="Q16" s="361">
        <v>3.0283333333333338</v>
      </c>
      <c r="R16" s="361">
        <v>2.38</v>
      </c>
      <c r="S16" s="361">
        <v>2.2349999999999999</v>
      </c>
      <c r="T16" s="361">
        <v>1.1316666666666668</v>
      </c>
      <c r="U16" s="361">
        <v>1.0716666666666665</v>
      </c>
      <c r="V16" s="361">
        <v>1.2216666666666667</v>
      </c>
      <c r="W16" s="361">
        <v>0.96333333333333337</v>
      </c>
      <c r="X16" s="361">
        <v>0.38166666666666677</v>
      </c>
      <c r="Y16" s="361">
        <v>0.19499999999999998</v>
      </c>
      <c r="Z16" s="361">
        <v>7.3333333333333348E-2</v>
      </c>
      <c r="AA16" s="361">
        <v>7.5000000000000094E-2</v>
      </c>
      <c r="AB16" s="361">
        <v>-0.13666666666666669</v>
      </c>
      <c r="AC16" s="361">
        <v>2.8333333333333401E-2</v>
      </c>
      <c r="AD16" s="361">
        <v>0.42166666666666669</v>
      </c>
      <c r="AE16" s="361">
        <v>1.24</v>
      </c>
      <c r="AF16" s="361">
        <v>1.763333333333333</v>
      </c>
      <c r="AG16" s="361">
        <v>1.6766666666666667</v>
      </c>
      <c r="AH16" s="361">
        <v>1.0983333333333334</v>
      </c>
      <c r="AI16" s="361">
        <v>1.0583333333333333</v>
      </c>
      <c r="AJ16" s="361">
        <v>0.59833333333333327</v>
      </c>
      <c r="AK16" s="361"/>
    </row>
    <row r="17" spans="1:37" x14ac:dyDescent="0.3">
      <c r="A17" s="217" t="s">
        <v>358</v>
      </c>
      <c r="B17" s="353" t="s">
        <v>177</v>
      </c>
      <c r="C17" s="25" t="s">
        <v>352</v>
      </c>
      <c r="D17" s="316" t="str">
        <f>IF(AND(B14="",B17=""),+TRIM(+B13&amp;" "&amp;C17),IF(B17="",+TRIM(+B14&amp;" "&amp;C17),+TRIM(+B17&amp;" "&amp;C17)))</f>
        <v>DKK &lt;=5 years</v>
      </c>
      <c r="E17" s="357">
        <v>2.831666666666667</v>
      </c>
      <c r="F17" s="357">
        <v>2.8066666666666666</v>
      </c>
      <c r="G17" s="357">
        <v>3.5883333333333329</v>
      </c>
      <c r="H17" s="357">
        <v>3.7233333333333332</v>
      </c>
      <c r="I17" s="357">
        <v>4.2016666666666671</v>
      </c>
      <c r="J17" s="357">
        <v>4.251666666666666</v>
      </c>
      <c r="K17" s="357">
        <v>4.2050000000000001</v>
      </c>
      <c r="L17" s="357">
        <v>3.9683333333333333</v>
      </c>
      <c r="M17" s="357">
        <v>3.0733333333333328</v>
      </c>
      <c r="N17" s="357">
        <v>3.0150000000000001</v>
      </c>
      <c r="O17" s="357">
        <v>2.2316666666666665</v>
      </c>
      <c r="P17" s="357">
        <v>1.55</v>
      </c>
      <c r="Q17" s="357">
        <v>2.5816666666666666</v>
      </c>
      <c r="R17" s="357">
        <v>1.4483333333333335</v>
      </c>
      <c r="S17" s="357">
        <v>0.70000000000000007</v>
      </c>
      <c r="T17" s="357">
        <v>0.33666666666666667</v>
      </c>
      <c r="U17" s="357">
        <v>0.52166666666666661</v>
      </c>
      <c r="V17" s="357">
        <v>0.82333333333333336</v>
      </c>
      <c r="W17" s="357">
        <v>0.59666666666666668</v>
      </c>
      <c r="X17" s="357">
        <v>0.22999999999999998</v>
      </c>
      <c r="Y17" s="357">
        <v>-7.166666666666667E-2</v>
      </c>
      <c r="Z17" s="357">
        <v>0.13</v>
      </c>
      <c r="AA17" s="357">
        <v>-0.16</v>
      </c>
      <c r="AB17" s="357">
        <v>-0.3133333333333333</v>
      </c>
      <c r="AC17" s="357">
        <v>-0.21999999999999997</v>
      </c>
      <c r="AD17" s="357">
        <v>-0.215</v>
      </c>
      <c r="AE17" s="357">
        <v>-7.3333333333333306E-2</v>
      </c>
      <c r="AF17" s="357">
        <v>-0.17333333333333334</v>
      </c>
      <c r="AG17" s="357">
        <v>-0.43</v>
      </c>
      <c r="AH17" s="357">
        <v>-0.68333333333333324</v>
      </c>
      <c r="AI17" s="357">
        <v>-0.53833333333333333</v>
      </c>
      <c r="AJ17" s="357">
        <v>-0.59666666666666668</v>
      </c>
      <c r="AK17" s="357"/>
    </row>
    <row r="18" spans="1:37" x14ac:dyDescent="0.3">
      <c r="A18" s="217" t="s">
        <v>359</v>
      </c>
      <c r="B18" s="354"/>
      <c r="C18" s="26" t="s">
        <v>354</v>
      </c>
      <c r="D18" s="320" t="str">
        <f>IF(AND(B17="",B18=""),+TRIM(+B14&amp;" "&amp;C18),IF(B18="",+TRIM(+B17&amp;" "&amp;C18),+TRIM(+B18&amp;" "&amp;C18)))</f>
        <v>DKK &gt;5 - 8.5 years</v>
      </c>
      <c r="E18" s="358">
        <v>2.831666666666667</v>
      </c>
      <c r="F18" s="358">
        <v>2.8066666666666666</v>
      </c>
      <c r="G18" s="358">
        <v>3.5883333333333329</v>
      </c>
      <c r="H18" s="358">
        <v>3.7233333333333332</v>
      </c>
      <c r="I18" s="358">
        <f>+AVERAGE('PDR Convention A Calculation'!R18:W18)</f>
        <v>4.2016666666666671</v>
      </c>
      <c r="J18" s="358">
        <v>4.251666666666666</v>
      </c>
      <c r="K18" s="358">
        <v>4.2050000000000001</v>
      </c>
      <c r="L18" s="358">
        <v>3.9683333333333333</v>
      </c>
      <c r="M18" s="358">
        <v>3.0733333333333328</v>
      </c>
      <c r="N18" s="358">
        <v>3.0150000000000001</v>
      </c>
      <c r="O18" s="358">
        <v>2.2316666666666665</v>
      </c>
      <c r="P18" s="358">
        <v>1.55</v>
      </c>
      <c r="Q18" s="358">
        <v>2.5816666666666666</v>
      </c>
      <c r="R18" s="358">
        <v>1.4483333333333335</v>
      </c>
      <c r="S18" s="358">
        <v>0.70000000000000007</v>
      </c>
      <c r="T18" s="358">
        <v>0.33666666666666667</v>
      </c>
      <c r="U18" s="358">
        <v>0.52166666666666661</v>
      </c>
      <c r="V18" s="358">
        <v>0.82333333333333336</v>
      </c>
      <c r="W18" s="358">
        <v>0.59666666666666668</v>
      </c>
      <c r="X18" s="358">
        <v>0.22999999999999998</v>
      </c>
      <c r="Y18" s="358">
        <v>-7.166666666666667E-2</v>
      </c>
      <c r="Z18" s="358">
        <v>0.13</v>
      </c>
      <c r="AA18" s="358">
        <v>-0.16</v>
      </c>
      <c r="AB18" s="358">
        <v>-0.3133333333333333</v>
      </c>
      <c r="AC18" s="358">
        <v>-0.21999999999999997</v>
      </c>
      <c r="AD18" s="358">
        <v>-0.215</v>
      </c>
      <c r="AE18" s="358">
        <v>-7.3333333333333306E-2</v>
      </c>
      <c r="AF18" s="358">
        <v>-0.17333333333333334</v>
      </c>
      <c r="AG18" s="358">
        <v>-0.43</v>
      </c>
      <c r="AH18" s="358">
        <v>-0.68333333333333324</v>
      </c>
      <c r="AI18" s="358">
        <v>-0.53833333333333333</v>
      </c>
      <c r="AJ18" s="358">
        <v>-0.59666666666666668</v>
      </c>
      <c r="AK18" s="358"/>
    </row>
    <row r="19" spans="1:37" x14ac:dyDescent="0.3">
      <c r="A19" s="217" t="s">
        <v>178</v>
      </c>
      <c r="B19" s="356"/>
      <c r="C19" s="27" t="s">
        <v>355</v>
      </c>
      <c r="D19" s="324" t="str">
        <f t="shared" si="0"/>
        <v>DKK &gt;8.5 years</v>
      </c>
      <c r="E19" s="359">
        <v>2.831666666666667</v>
      </c>
      <c r="F19" s="359">
        <v>2.8066666666666666</v>
      </c>
      <c r="G19" s="359">
        <v>3.5883333333333329</v>
      </c>
      <c r="H19" s="359">
        <v>3.7233333333333332</v>
      </c>
      <c r="I19" s="359">
        <v>4.2016666666666671</v>
      </c>
      <c r="J19" s="359">
        <v>4.251666666666666</v>
      </c>
      <c r="K19" s="359">
        <v>4.2050000000000001</v>
      </c>
      <c r="L19" s="359">
        <v>3.9683333333333333</v>
      </c>
      <c r="M19" s="359">
        <v>3.0733333333333328</v>
      </c>
      <c r="N19" s="359">
        <v>3.0150000000000001</v>
      </c>
      <c r="O19" s="359">
        <v>2.2316666666666665</v>
      </c>
      <c r="P19" s="359">
        <v>1.55</v>
      </c>
      <c r="Q19" s="359">
        <v>2.5816666666666666</v>
      </c>
      <c r="R19" s="359">
        <v>1.4483333333333335</v>
      </c>
      <c r="S19" s="359">
        <v>0.70000000000000007</v>
      </c>
      <c r="T19" s="359">
        <v>0.33666666666666667</v>
      </c>
      <c r="U19" s="359">
        <v>0.52166666666666661</v>
      </c>
      <c r="V19" s="359">
        <v>0.82333333333333336</v>
      </c>
      <c r="W19" s="359">
        <v>0.59666666666666668</v>
      </c>
      <c r="X19" s="359">
        <v>0.22999999999999998</v>
      </c>
      <c r="Y19" s="359">
        <v>-7.166666666666667E-2</v>
      </c>
      <c r="Z19" s="359">
        <v>0.13</v>
      </c>
      <c r="AA19" s="359">
        <v>-0.16</v>
      </c>
      <c r="AB19" s="359">
        <v>-0.3133333333333333</v>
      </c>
      <c r="AC19" s="359">
        <v>-0.21999999999999997</v>
      </c>
      <c r="AD19" s="359">
        <v>-0.215</v>
      </c>
      <c r="AE19" s="359">
        <v>-7.3333333333333306E-2</v>
      </c>
      <c r="AF19" s="359">
        <v>-0.17333333333333334</v>
      </c>
      <c r="AG19" s="359">
        <v>-0.43</v>
      </c>
      <c r="AH19" s="359">
        <v>-0.68333333333333324</v>
      </c>
      <c r="AI19" s="359">
        <v>-0.53833333333333333</v>
      </c>
      <c r="AJ19" s="359">
        <v>-0.59666666666666668</v>
      </c>
      <c r="AK19" s="359"/>
    </row>
    <row r="20" spans="1:37" x14ac:dyDescent="0.3">
      <c r="A20" s="217" t="s">
        <v>360</v>
      </c>
      <c r="B20" s="354" t="s">
        <v>183</v>
      </c>
      <c r="C20" s="26"/>
      <c r="D20" s="312" t="str">
        <f>IF(AND(B19="",B20=""),+TRIM(+B18&amp;" "&amp;C20),IF(B20="",+TRIM(+B19&amp;" "&amp;C20),+TRIM(+B20&amp;" "&amp;C20)))</f>
        <v>HUF</v>
      </c>
      <c r="E20" s="355">
        <v>7.3616666666666672</v>
      </c>
      <c r="F20" s="355">
        <v>6.3375000000000004</v>
      </c>
      <c r="G20" s="355">
        <v>6.9908333333333319</v>
      </c>
      <c r="H20" s="355">
        <v>7.9158333333333344</v>
      </c>
      <c r="I20" s="355">
        <f>+AVERAGE('PDR Convention A Calculation'!R20:W20)</f>
        <v>7.3216666666666681</v>
      </c>
      <c r="J20" s="355">
        <v>7.0008333333333335</v>
      </c>
      <c r="K20" s="355">
        <v>8.6974999999999998</v>
      </c>
      <c r="L20" s="355">
        <v>9.9891666666666659</v>
      </c>
      <c r="M20" s="355">
        <v>10.900833333333333</v>
      </c>
      <c r="N20" s="355">
        <v>7.7299999999999995</v>
      </c>
      <c r="O20" s="355">
        <v>6.6541666666666659</v>
      </c>
      <c r="P20" s="355">
        <v>7.0616666666666665</v>
      </c>
      <c r="Q20" s="355">
        <v>7.09</v>
      </c>
      <c r="R20" s="355">
        <v>7.4433333333333325</v>
      </c>
      <c r="S20" s="355">
        <v>8.5466666666666651</v>
      </c>
      <c r="T20" s="355">
        <v>6.6116666666666672</v>
      </c>
      <c r="U20" s="355">
        <v>5.3350000000000009</v>
      </c>
      <c r="V20" s="355">
        <v>4.7883333333333331</v>
      </c>
      <c r="W20" s="355">
        <v>4.2950000000000008</v>
      </c>
      <c r="X20" s="355">
        <v>3.2116666666666664</v>
      </c>
      <c r="Y20" s="355">
        <v>2.4833333333333329</v>
      </c>
      <c r="Z20" s="355">
        <v>2.27</v>
      </c>
      <c r="AA20" s="355">
        <v>2.0489999999999999</v>
      </c>
      <c r="AB20" s="355">
        <v>1.6064999999999998</v>
      </c>
      <c r="AC20" s="355">
        <v>1.5698333333333334</v>
      </c>
      <c r="AD20" s="355">
        <v>1.0131666666666668</v>
      </c>
      <c r="AE20" s="355">
        <v>1.2238333333333333</v>
      </c>
      <c r="AF20" s="355">
        <v>2.2383333333333337</v>
      </c>
      <c r="AG20" s="355">
        <v>1.6250000000000002</v>
      </c>
      <c r="AH20" s="355">
        <v>0.76383333333333336</v>
      </c>
      <c r="AI20" s="355">
        <v>1.2466666666666666</v>
      </c>
      <c r="AJ20" s="355">
        <v>1.3016666666666665</v>
      </c>
      <c r="AK20" s="355"/>
    </row>
    <row r="21" spans="1:37" x14ac:dyDescent="0.3">
      <c r="A21" s="217" t="s">
        <v>361</v>
      </c>
      <c r="B21" s="353" t="s">
        <v>64</v>
      </c>
      <c r="C21" s="25" t="s">
        <v>352</v>
      </c>
      <c r="D21" s="316" t="str">
        <f>IF(AND(B20="",B21=""),+TRIM(+B19&amp;" "&amp;C21),IF(B21="",+TRIM(+B20&amp;" "&amp;C21),+TRIM(+B21&amp;" "&amp;C21)))</f>
        <v>JPY &lt;=5 years</v>
      </c>
      <c r="E21" s="357">
        <v>0.52333333333333332</v>
      </c>
      <c r="F21" s="357">
        <v>0.70666666666666655</v>
      </c>
      <c r="G21" s="357">
        <v>1.1833333333333333</v>
      </c>
      <c r="H21" s="357">
        <v>1.2533333333333332</v>
      </c>
      <c r="I21" s="357">
        <f>+AVERAGE('PDR Convention A Calculation'!R22:W22)</f>
        <v>1.2683333333333333</v>
      </c>
      <c r="J21" s="357">
        <v>1.1950000000000001</v>
      </c>
      <c r="K21" s="357">
        <v>1.0166666666666666</v>
      </c>
      <c r="L21" s="357">
        <v>1.0066666666666668</v>
      </c>
      <c r="M21" s="357">
        <v>0.78333333333333321</v>
      </c>
      <c r="N21" s="357">
        <v>0.62333333333333341</v>
      </c>
      <c r="O21" s="357">
        <v>0.49166666666666664</v>
      </c>
      <c r="P21" s="357">
        <v>0.35333333333333333</v>
      </c>
      <c r="Q21" s="357">
        <v>0.49499999999999994</v>
      </c>
      <c r="R21" s="357">
        <v>0.3673715056792482</v>
      </c>
      <c r="S21" s="357">
        <v>0.29666666666666669</v>
      </c>
      <c r="T21" s="357">
        <v>0.19999999999999998</v>
      </c>
      <c r="U21" s="357">
        <v>0.21648651368760063</v>
      </c>
      <c r="V21" s="357">
        <v>0.24166666666666667</v>
      </c>
      <c r="W21" s="357">
        <v>0.18833333333333332</v>
      </c>
      <c r="X21" s="357">
        <v>0.13085618121023787</v>
      </c>
      <c r="Y21" s="357">
        <v>8.7374561444784574E-2</v>
      </c>
      <c r="Z21" s="357">
        <v>6.629276534392381E-2</v>
      </c>
      <c r="AA21" s="357">
        <v>-0.18105498957924016</v>
      </c>
      <c r="AB21" s="357">
        <v>-0.1867107656835918</v>
      </c>
      <c r="AC21" s="357">
        <v>-0.11197548914969684</v>
      </c>
      <c r="AD21" s="357">
        <v>-8.9896120019224313E-2</v>
      </c>
      <c r="AE21" s="357">
        <v>-9.85514979326335E-2</v>
      </c>
      <c r="AF21" s="357">
        <v>-8.5000000000000006E-2</v>
      </c>
      <c r="AG21" s="357">
        <v>-0.17833333333333334</v>
      </c>
      <c r="AH21" s="357">
        <v>-0.25833333333333336</v>
      </c>
      <c r="AI21" s="357">
        <v>-0.14499999999999999</v>
      </c>
      <c r="AJ21" s="357">
        <v>-0.10833333333333334</v>
      </c>
      <c r="AK21" s="357"/>
    </row>
    <row r="22" spans="1:37" x14ac:dyDescent="0.3">
      <c r="A22" s="217" t="s">
        <v>90</v>
      </c>
      <c r="B22" s="354"/>
      <c r="C22" s="26" t="s">
        <v>354</v>
      </c>
      <c r="D22" s="320" t="str">
        <f>IF(AND(B21="",B22=""),+TRIM(+B20&amp;" "&amp;C22),IF(B22="",+TRIM(+B21&amp;" "&amp;C22),+TRIM(+B22&amp;" "&amp;C22)))</f>
        <v>JPY &gt;5 - 8.5 years</v>
      </c>
      <c r="E22" s="358">
        <v>0.52333333333333332</v>
      </c>
      <c r="F22" s="358">
        <v>0.70666666666666655</v>
      </c>
      <c r="G22" s="358">
        <v>1.1833333333333333</v>
      </c>
      <c r="H22" s="358">
        <v>1.2533333333333332</v>
      </c>
      <c r="I22" s="358">
        <f>+AVERAGE('PDR Convention A Calculation'!R22:W22)</f>
        <v>1.2683333333333333</v>
      </c>
      <c r="J22" s="358">
        <v>1.1950000000000001</v>
      </c>
      <c r="K22" s="358">
        <v>1.0166666666666666</v>
      </c>
      <c r="L22" s="358">
        <v>1.0066666666666668</v>
      </c>
      <c r="M22" s="358">
        <v>0.78333333333333321</v>
      </c>
      <c r="N22" s="358">
        <v>0.62333333333333341</v>
      </c>
      <c r="O22" s="358">
        <v>0.49166666666666664</v>
      </c>
      <c r="P22" s="358">
        <v>0.35333333333333333</v>
      </c>
      <c r="Q22" s="358">
        <v>0.49499999999999994</v>
      </c>
      <c r="R22" s="358">
        <v>0.3673715056792482</v>
      </c>
      <c r="S22" s="358">
        <v>0.29666666666666669</v>
      </c>
      <c r="T22" s="358">
        <v>0.19999999999999998</v>
      </c>
      <c r="U22" s="358">
        <v>0.21648651368760063</v>
      </c>
      <c r="V22" s="358">
        <v>0.24166666666666667</v>
      </c>
      <c r="W22" s="358">
        <v>0.18833333333333332</v>
      </c>
      <c r="X22" s="358">
        <v>0.13085618121023787</v>
      </c>
      <c r="Y22" s="358">
        <v>8.7374561444784574E-2</v>
      </c>
      <c r="Z22" s="358">
        <v>6.629276534392381E-2</v>
      </c>
      <c r="AA22" s="358">
        <v>-0.18105498957924016</v>
      </c>
      <c r="AB22" s="358">
        <v>-0.1867107656835918</v>
      </c>
      <c r="AC22" s="358">
        <v>-0.11197548914969684</v>
      </c>
      <c r="AD22" s="358">
        <v>-8.9896120019224313E-2</v>
      </c>
      <c r="AE22" s="358">
        <v>-9.85514979326335E-2</v>
      </c>
      <c r="AF22" s="358">
        <v>-8.5000000000000006E-2</v>
      </c>
      <c r="AG22" s="358">
        <v>-0.17833333333333334</v>
      </c>
      <c r="AH22" s="358">
        <v>-0.25833333333333336</v>
      </c>
      <c r="AI22" s="358">
        <v>-0.14499999999999999</v>
      </c>
      <c r="AJ22" s="358">
        <v>-0.10833333333333334</v>
      </c>
      <c r="AK22" s="358"/>
    </row>
    <row r="23" spans="1:37" x14ac:dyDescent="0.3">
      <c r="A23" s="217" t="s">
        <v>89</v>
      </c>
      <c r="B23" s="356"/>
      <c r="C23" s="27" t="s">
        <v>355</v>
      </c>
      <c r="D23" s="324" t="str">
        <f t="shared" si="0"/>
        <v>JPY &gt;8.5 years</v>
      </c>
      <c r="E23" s="359">
        <v>0.52333333333333332</v>
      </c>
      <c r="F23" s="359">
        <v>0.70666666666666655</v>
      </c>
      <c r="G23" s="359">
        <v>1.1833333333333333</v>
      </c>
      <c r="H23" s="359">
        <v>1.2533333333333332</v>
      </c>
      <c r="I23" s="359">
        <v>1.2683333333333333</v>
      </c>
      <c r="J23" s="359">
        <v>1.1950000000000001</v>
      </c>
      <c r="K23" s="359">
        <v>1.0166666666666666</v>
      </c>
      <c r="L23" s="359">
        <v>1.0066666666666668</v>
      </c>
      <c r="M23" s="359">
        <v>0.78333333333333321</v>
      </c>
      <c r="N23" s="359">
        <v>0.62333333333333341</v>
      </c>
      <c r="O23" s="359">
        <v>0.49166666666666664</v>
      </c>
      <c r="P23" s="359">
        <v>0.35333333333333333</v>
      </c>
      <c r="Q23" s="359">
        <v>0.49499999999999994</v>
      </c>
      <c r="R23" s="359">
        <v>0.3673715056792482</v>
      </c>
      <c r="S23" s="359">
        <v>0.29666666666666669</v>
      </c>
      <c r="T23" s="359">
        <v>0.19999999999999998</v>
      </c>
      <c r="U23" s="359">
        <v>0.21648651368760063</v>
      </c>
      <c r="V23" s="359">
        <v>0.24166666666666667</v>
      </c>
      <c r="W23" s="359">
        <v>0.18833333333333332</v>
      </c>
      <c r="X23" s="359">
        <v>0.13085618121023787</v>
      </c>
      <c r="Y23" s="359">
        <v>8.7374561444784574E-2</v>
      </c>
      <c r="Z23" s="359">
        <v>6.629276534392381E-2</v>
      </c>
      <c r="AA23" s="359">
        <v>-0.18105498957924016</v>
      </c>
      <c r="AB23" s="359">
        <v>-0.1867107656835918</v>
      </c>
      <c r="AC23" s="359">
        <v>-0.11197548914969684</v>
      </c>
      <c r="AD23" s="359">
        <v>-8.9896120019224313E-2</v>
      </c>
      <c r="AE23" s="359">
        <v>-9.85514979326335E-2</v>
      </c>
      <c r="AF23" s="359">
        <v>-8.5000000000000006E-2</v>
      </c>
      <c r="AG23" s="359">
        <v>-0.17833333333333334</v>
      </c>
      <c r="AH23" s="359">
        <v>-0.25833333333333336</v>
      </c>
      <c r="AI23" s="359">
        <v>-0.14499999999999999</v>
      </c>
      <c r="AJ23" s="359">
        <v>-0.10833333333333334</v>
      </c>
      <c r="AK23" s="359"/>
    </row>
    <row r="24" spans="1:37" x14ac:dyDescent="0.3">
      <c r="A24" s="217" t="s">
        <v>362</v>
      </c>
      <c r="B24" s="354" t="s">
        <v>192</v>
      </c>
      <c r="C24" s="26"/>
      <c r="D24" s="312" t="str">
        <f t="shared" ref="D24:D29" si="1">IF(AND(B23="",B24=""),+TRIM(+B22&amp;" "&amp;C24),IF(B24="",+TRIM(+B23&amp;" "&amp;C24),+TRIM(+B24&amp;" "&amp;C24)))</f>
        <v>KRW</v>
      </c>
      <c r="E24" s="355">
        <v>4.1033333333333326</v>
      </c>
      <c r="F24" s="355">
        <v>4.9416666666666664</v>
      </c>
      <c r="G24" s="355">
        <v>5.0949999999999998</v>
      </c>
      <c r="H24" s="355">
        <v>4.8216666666666663</v>
      </c>
      <c r="I24" s="355">
        <f>+AVERAGE('PDR Convention A Calculation'!R24:W24)</f>
        <v>5.0333333333333341</v>
      </c>
      <c r="J24" s="355">
        <v>5.53</v>
      </c>
      <c r="K24" s="355">
        <v>5.338333333333332</v>
      </c>
      <c r="L24" s="355">
        <v>5.39</v>
      </c>
      <c r="M24" s="355">
        <v>4.456666666666667</v>
      </c>
      <c r="N24" s="355">
        <v>4.8133333333333335</v>
      </c>
      <c r="O24" s="355">
        <v>4.5550000000000006</v>
      </c>
      <c r="P24" s="355">
        <v>4.0483333333333329</v>
      </c>
      <c r="Q24" s="355">
        <v>4.1383333333333328</v>
      </c>
      <c r="R24" s="355">
        <v>3.65</v>
      </c>
      <c r="S24" s="355">
        <v>3.5466666666666669</v>
      </c>
      <c r="T24" s="355">
        <v>2.9416666666666669</v>
      </c>
      <c r="U24" s="355">
        <v>2.7949999999999995</v>
      </c>
      <c r="V24" s="355">
        <v>3.2050000000000001</v>
      </c>
      <c r="W24" s="355">
        <v>3.1349999999999998</v>
      </c>
      <c r="X24" s="355">
        <v>2.5449999999999999</v>
      </c>
      <c r="Y24" s="355">
        <v>2.043333333333333</v>
      </c>
      <c r="Z24" s="355">
        <v>1.9116666666666668</v>
      </c>
      <c r="AA24" s="355">
        <v>1.5833333333333337</v>
      </c>
      <c r="AB24" s="355">
        <v>1.4799999999999998</v>
      </c>
      <c r="AC24" s="355">
        <v>1.8699999999999999</v>
      </c>
      <c r="AD24" s="355">
        <v>2.1366666666666667</v>
      </c>
      <c r="AE24" s="355">
        <v>2.4816666666666665</v>
      </c>
      <c r="AF24" s="355">
        <v>2.1350000000000002</v>
      </c>
      <c r="AG24" s="355">
        <v>1.7683333333333333</v>
      </c>
      <c r="AH24" s="355">
        <v>1.4133333333333333</v>
      </c>
      <c r="AI24" s="355">
        <v>1.2716666666666665</v>
      </c>
      <c r="AJ24" s="355">
        <v>1.1983333333333335</v>
      </c>
      <c r="AK24" s="355"/>
    </row>
    <row r="25" spans="1:37" x14ac:dyDescent="0.3">
      <c r="A25" s="217" t="s">
        <v>363</v>
      </c>
      <c r="B25" s="354" t="s">
        <v>199</v>
      </c>
      <c r="C25" s="26"/>
      <c r="D25" s="336" t="str">
        <f t="shared" si="1"/>
        <v>NZD</v>
      </c>
      <c r="E25" s="346">
        <v>6.0233333333333334</v>
      </c>
      <c r="F25" s="346">
        <v>5.8666666666666671</v>
      </c>
      <c r="G25" s="346">
        <v>5.8650000000000002</v>
      </c>
      <c r="H25" s="346">
        <v>6.1933333333333325</v>
      </c>
      <c r="I25" s="346">
        <v>6.6983333333333333</v>
      </c>
      <c r="J25" s="346">
        <v>6.9783333333333344</v>
      </c>
      <c r="K25" s="346">
        <v>6.7291666666666679</v>
      </c>
      <c r="L25" s="346">
        <v>5.46</v>
      </c>
      <c r="M25" s="346">
        <v>4.29</v>
      </c>
      <c r="N25" s="346">
        <v>5.1050000000000004</v>
      </c>
      <c r="O25" s="346">
        <v>5.0358333333333336</v>
      </c>
      <c r="P25" s="346">
        <v>4.5633333333333326</v>
      </c>
      <c r="Q25" s="346">
        <v>4.2750000000000004</v>
      </c>
      <c r="R25" s="346">
        <v>3.66</v>
      </c>
      <c r="S25" s="346">
        <v>3.2566666666666664</v>
      </c>
      <c r="T25" s="346">
        <v>2.875</v>
      </c>
      <c r="U25" s="346">
        <v>3</v>
      </c>
      <c r="V25" s="346">
        <v>4.0633333333333335</v>
      </c>
      <c r="W25" s="346">
        <v>4.0733333333333333</v>
      </c>
      <c r="X25" s="346">
        <v>3.8583333333333329</v>
      </c>
      <c r="Y25" s="346">
        <v>3.1583333333333337</v>
      </c>
      <c r="Z25" s="346">
        <v>2.8066666666666666</v>
      </c>
      <c r="AA25" s="346">
        <v>2.5116666666666667</v>
      </c>
      <c r="AB25" s="346">
        <v>2.1633333333333336</v>
      </c>
      <c r="AC25" s="346">
        <v>2.5716666666666668</v>
      </c>
      <c r="AD25" s="346">
        <v>2.4416666666666669</v>
      </c>
      <c r="AE25" s="346">
        <v>2.3283333333333331</v>
      </c>
      <c r="AF25" s="346">
        <v>1.9833333333333334</v>
      </c>
      <c r="AG25" s="346">
        <v>1.5199999999999998</v>
      </c>
      <c r="AH25" s="346">
        <v>1.0566666666666669</v>
      </c>
      <c r="AI25" s="346">
        <v>0.63</v>
      </c>
      <c r="AJ25" s="346">
        <v>0.19499999999999998</v>
      </c>
      <c r="AK25" s="346"/>
    </row>
    <row r="26" spans="1:37" x14ac:dyDescent="0.3">
      <c r="A26" s="217" t="s">
        <v>364</v>
      </c>
      <c r="B26" s="354" t="s">
        <v>205</v>
      </c>
      <c r="C26" s="26"/>
      <c r="D26" s="312" t="str">
        <f t="shared" si="1"/>
        <v>NOK</v>
      </c>
      <c r="E26" s="355">
        <v>3.2083333333333335</v>
      </c>
      <c r="F26" s="355">
        <v>3.3516666666666666</v>
      </c>
      <c r="G26" s="355">
        <v>3.811666666666667</v>
      </c>
      <c r="H26" s="355">
        <v>4.0916666666666668</v>
      </c>
      <c r="I26" s="355">
        <v>4.7949999999999999</v>
      </c>
      <c r="J26" s="355">
        <v>4.7600000000000007</v>
      </c>
      <c r="K26" s="355">
        <v>4.6100000000000003</v>
      </c>
      <c r="L26" s="355">
        <v>4.1033333333333326</v>
      </c>
      <c r="M26" s="355">
        <v>3.1266666666666665</v>
      </c>
      <c r="N26" s="355">
        <v>3.4949999999999997</v>
      </c>
      <c r="O26" s="355">
        <v>2.9066666666666667</v>
      </c>
      <c r="P26" s="355">
        <v>2.6366666666666667</v>
      </c>
      <c r="Q26" s="355">
        <v>3.0916666666666668</v>
      </c>
      <c r="R26" s="355">
        <v>2.0016666666666665</v>
      </c>
      <c r="S26" s="355">
        <v>1.665</v>
      </c>
      <c r="T26" s="355">
        <v>1.4933333333333334</v>
      </c>
      <c r="U26" s="355">
        <v>1.6716666666666669</v>
      </c>
      <c r="V26" s="355">
        <v>2.1833333333333331</v>
      </c>
      <c r="W26" s="355">
        <v>1.9950000000000001</v>
      </c>
      <c r="X26" s="355">
        <v>1.4883333333333333</v>
      </c>
      <c r="Y26" s="355">
        <v>1.0066666666666666</v>
      </c>
      <c r="Z26" s="355">
        <v>0.92333333333333334</v>
      </c>
      <c r="AA26" s="355">
        <v>0.76500000000000001</v>
      </c>
      <c r="AB26" s="355">
        <v>0.93166666666666675</v>
      </c>
      <c r="AC26" s="355">
        <v>1.08</v>
      </c>
      <c r="AD26" s="355">
        <v>1.0783333333333336</v>
      </c>
      <c r="AE26" s="355">
        <v>1.3983333333333334</v>
      </c>
      <c r="AF26" s="355">
        <v>1.4833333333333334</v>
      </c>
      <c r="AG26" s="355">
        <v>1.3316666666666668</v>
      </c>
      <c r="AH26" s="355">
        <v>1.2466666666666666</v>
      </c>
      <c r="AI26" s="355">
        <v>0.59666666666666668</v>
      </c>
      <c r="AJ26" s="355">
        <v>0.43833333333333341</v>
      </c>
      <c r="AK26" s="355"/>
    </row>
    <row r="27" spans="1:37" x14ac:dyDescent="0.3">
      <c r="A27" s="217" t="s">
        <v>365</v>
      </c>
      <c r="B27" s="354" t="s">
        <v>211</v>
      </c>
      <c r="C27" s="26"/>
      <c r="D27" s="312" t="str">
        <f t="shared" si="1"/>
        <v>PLN</v>
      </c>
      <c r="E27" s="355">
        <v>5.543333333333333</v>
      </c>
      <c r="F27" s="355">
        <v>4.8516666666666675</v>
      </c>
      <c r="G27" s="355">
        <v>4.8533333333333344</v>
      </c>
      <c r="H27" s="355">
        <v>5.248333333333334</v>
      </c>
      <c r="I27" s="355">
        <f>+AVERAGE('PDR Convention A Calculation'!R27:W27)</f>
        <v>5.0966666666666667</v>
      </c>
      <c r="J27" s="355">
        <v>5.7233333333333336</v>
      </c>
      <c r="K27" s="355">
        <v>6.1983333333333333</v>
      </c>
      <c r="L27" s="355">
        <v>6.2233333333333327</v>
      </c>
      <c r="M27" s="355">
        <v>5.7333333333333343</v>
      </c>
      <c r="N27" s="355">
        <v>5.708333333333333</v>
      </c>
      <c r="O27" s="355">
        <v>5.3716666666666661</v>
      </c>
      <c r="P27" s="355">
        <v>5.3133333333333335</v>
      </c>
      <c r="Q27" s="355">
        <v>5.69</v>
      </c>
      <c r="R27" s="355">
        <v>5.24</v>
      </c>
      <c r="S27" s="355">
        <v>5.0133333333333336</v>
      </c>
      <c r="T27" s="355">
        <v>4.1166666666666671</v>
      </c>
      <c r="U27" s="355">
        <v>3.3126666666666669</v>
      </c>
      <c r="V27" s="355">
        <v>3.6916666666666664</v>
      </c>
      <c r="W27" s="355">
        <v>3.5706666666666673</v>
      </c>
      <c r="X27" s="355">
        <v>2.41</v>
      </c>
      <c r="Y27" s="355">
        <v>2.1083333333333329</v>
      </c>
      <c r="Z27" s="355">
        <v>2.3383333333333334</v>
      </c>
      <c r="AA27" s="355">
        <v>2.27</v>
      </c>
      <c r="AB27" s="355">
        <v>2.4499999999999997</v>
      </c>
      <c r="AC27" s="355">
        <v>2.9066666666666663</v>
      </c>
      <c r="AD27" s="355">
        <v>2.665</v>
      </c>
      <c r="AE27" s="355">
        <v>2.5450000000000004</v>
      </c>
      <c r="AF27" s="355">
        <v>2.4600000000000004</v>
      </c>
      <c r="AG27" s="355">
        <v>2.1683333333333334</v>
      </c>
      <c r="AH27" s="355">
        <v>1.7866666666666664</v>
      </c>
      <c r="AI27" s="355">
        <v>1.3366666666666667</v>
      </c>
      <c r="AJ27" s="355">
        <v>0.6366666666666666</v>
      </c>
      <c r="AK27" s="355"/>
    </row>
    <row r="28" spans="1:37" x14ac:dyDescent="0.3">
      <c r="A28" s="217" t="s">
        <v>366</v>
      </c>
      <c r="B28" s="353" t="s">
        <v>217</v>
      </c>
      <c r="C28" s="25" t="s">
        <v>352</v>
      </c>
      <c r="D28" s="316" t="str">
        <f t="shared" si="1"/>
        <v>SEK &lt;=5 years</v>
      </c>
      <c r="E28" s="357">
        <v>2.9316666666666671</v>
      </c>
      <c r="F28" s="357">
        <v>2.7616666666666667</v>
      </c>
      <c r="G28" s="357">
        <v>3.3883333333333332</v>
      </c>
      <c r="H28" s="357">
        <v>3.6533333333333338</v>
      </c>
      <c r="I28" s="357">
        <f>+AVERAGE('PDR Convention A Calculation'!R29:W29)</f>
        <v>4.0566666666666666</v>
      </c>
      <c r="J28" s="357">
        <v>4.2471666666666668</v>
      </c>
      <c r="K28" s="357">
        <v>4.0324999999999998</v>
      </c>
      <c r="L28" s="357">
        <v>3.5466666666666669</v>
      </c>
      <c r="M28" s="357">
        <v>2.6933333333333334</v>
      </c>
      <c r="N28" s="357">
        <v>2.8886666666666669</v>
      </c>
      <c r="O28" s="357">
        <v>2.5865833333333335</v>
      </c>
      <c r="P28" s="357">
        <v>2.3789500000000001</v>
      </c>
      <c r="Q28" s="357">
        <v>2.9970050000000001</v>
      </c>
      <c r="R28" s="357">
        <v>1.6141683333333334</v>
      </c>
      <c r="S28" s="357">
        <v>1.2883916666666666</v>
      </c>
      <c r="T28" s="357">
        <v>0.99818166666666663</v>
      </c>
      <c r="U28" s="357">
        <v>1.3601166666666666</v>
      </c>
      <c r="V28" s="357">
        <v>1.7631399999999999</v>
      </c>
      <c r="W28" s="357">
        <v>1.3549916666666666</v>
      </c>
      <c r="X28" s="357">
        <v>0.49018</v>
      </c>
      <c r="Y28" s="357">
        <v>0.19942666666666664</v>
      </c>
      <c r="Z28" s="357">
        <v>0.10685666666666667</v>
      </c>
      <c r="AA28" s="357">
        <v>-0.12447833333333334</v>
      </c>
      <c r="AB28" s="357">
        <v>-0.31837333333333334</v>
      </c>
      <c r="AC28" s="357">
        <v>-6.1301666666666643E-2</v>
      </c>
      <c r="AD28" s="357">
        <v>-6.2741666666666668E-2</v>
      </c>
      <c r="AE28" s="357">
        <v>0.13437833333333338</v>
      </c>
      <c r="AF28" s="357">
        <v>2.1666666666666671E-2</v>
      </c>
      <c r="AG28" s="357">
        <v>-0.24</v>
      </c>
      <c r="AH28" s="357">
        <v>-0.47931666666666661</v>
      </c>
      <c r="AI28" s="357">
        <v>-0.32666666666666672</v>
      </c>
      <c r="AJ28" s="357">
        <v>-0.33</v>
      </c>
      <c r="AK28" s="357"/>
    </row>
    <row r="29" spans="1:37" x14ac:dyDescent="0.3">
      <c r="A29" s="217" t="s">
        <v>367</v>
      </c>
      <c r="B29" s="354"/>
      <c r="C29" s="26" t="s">
        <v>354</v>
      </c>
      <c r="D29" s="320" t="str">
        <f t="shared" si="1"/>
        <v>SEK &gt;5 - 8.5 years</v>
      </c>
      <c r="E29" s="358">
        <v>2.9316666666666671</v>
      </c>
      <c r="F29" s="358">
        <v>2.7616666666666667</v>
      </c>
      <c r="G29" s="358">
        <v>3.3883333333333332</v>
      </c>
      <c r="H29" s="358">
        <v>3.6533333333333338</v>
      </c>
      <c r="I29" s="358">
        <v>4.0566666666666666</v>
      </c>
      <c r="J29" s="358">
        <v>4.2471666666666668</v>
      </c>
      <c r="K29" s="358">
        <v>4.0324999999999998</v>
      </c>
      <c r="L29" s="358">
        <v>3.5466666666666669</v>
      </c>
      <c r="M29" s="358">
        <v>2.6933333333333334</v>
      </c>
      <c r="N29" s="358">
        <v>2.8886666666666669</v>
      </c>
      <c r="O29" s="358">
        <v>2.5865833333333335</v>
      </c>
      <c r="P29" s="358">
        <v>2.3789500000000001</v>
      </c>
      <c r="Q29" s="358">
        <v>2.9970050000000001</v>
      </c>
      <c r="R29" s="358">
        <v>1.6141683333333334</v>
      </c>
      <c r="S29" s="358">
        <v>1.2883916666666666</v>
      </c>
      <c r="T29" s="358">
        <v>0.99818166666666663</v>
      </c>
      <c r="U29" s="358">
        <v>1.3601166666666666</v>
      </c>
      <c r="V29" s="358">
        <v>1.7631399999999999</v>
      </c>
      <c r="W29" s="358">
        <v>1.3549916666666666</v>
      </c>
      <c r="X29" s="358">
        <v>0.49018</v>
      </c>
      <c r="Y29" s="358">
        <v>0.19942666666666664</v>
      </c>
      <c r="Z29" s="358">
        <v>0.10685666666666667</v>
      </c>
      <c r="AA29" s="358">
        <v>-0.12447833333333334</v>
      </c>
      <c r="AB29" s="358">
        <v>-0.31837333333333334</v>
      </c>
      <c r="AC29" s="358">
        <v>-6.1301666666666643E-2</v>
      </c>
      <c r="AD29" s="358">
        <v>-6.2741666666666668E-2</v>
      </c>
      <c r="AE29" s="358">
        <v>0.13437833333333338</v>
      </c>
      <c r="AF29" s="358">
        <v>2.1666666666666671E-2</v>
      </c>
      <c r="AG29" s="358">
        <v>-0.24</v>
      </c>
      <c r="AH29" s="358">
        <v>-0.47931666666666661</v>
      </c>
      <c r="AI29" s="358">
        <v>-0.32666666666666672</v>
      </c>
      <c r="AJ29" s="358">
        <v>-0.33</v>
      </c>
      <c r="AK29" s="358"/>
    </row>
    <row r="30" spans="1:37" x14ac:dyDescent="0.3">
      <c r="A30" s="217" t="s">
        <v>218</v>
      </c>
      <c r="B30" s="356"/>
      <c r="C30" s="27" t="s">
        <v>355</v>
      </c>
      <c r="D30" s="324" t="str">
        <f t="shared" ref="D30:D42" si="2">IF(AND(B29="",B30=""),+TRIM(+B28&amp;" "&amp;C30),IF(B30="",+TRIM(+B29&amp;" "&amp;C30),+TRIM(+B30&amp;" "&amp;C30)))</f>
        <v>SEK &gt;8.5 years</v>
      </c>
      <c r="E30" s="359">
        <v>2.9316666666666671</v>
      </c>
      <c r="F30" s="359">
        <v>2.7616666666666667</v>
      </c>
      <c r="G30" s="359">
        <v>3.3883333333333332</v>
      </c>
      <c r="H30" s="359">
        <v>3.6533333333333338</v>
      </c>
      <c r="I30" s="359">
        <v>4.0566666666666666</v>
      </c>
      <c r="J30" s="359">
        <v>4.2471666666666668</v>
      </c>
      <c r="K30" s="359">
        <v>4.0324999999999998</v>
      </c>
      <c r="L30" s="359">
        <v>3.5466666666666669</v>
      </c>
      <c r="M30" s="359">
        <v>2.6933333333333334</v>
      </c>
      <c r="N30" s="359">
        <v>2.8886666666666669</v>
      </c>
      <c r="O30" s="359">
        <v>2.5865833333333335</v>
      </c>
      <c r="P30" s="359">
        <v>2.3789500000000001</v>
      </c>
      <c r="Q30" s="359">
        <v>2.9970050000000001</v>
      </c>
      <c r="R30" s="359">
        <v>1.6141683333333334</v>
      </c>
      <c r="S30" s="359">
        <v>1.2883916666666666</v>
      </c>
      <c r="T30" s="359">
        <v>0.99818166666666663</v>
      </c>
      <c r="U30" s="359">
        <v>1.3601166666666666</v>
      </c>
      <c r="V30" s="359">
        <v>1.7631399999999999</v>
      </c>
      <c r="W30" s="359">
        <v>1.3549916666666666</v>
      </c>
      <c r="X30" s="359">
        <v>0.49018</v>
      </c>
      <c r="Y30" s="359">
        <v>0.19942666666666664</v>
      </c>
      <c r="Z30" s="359">
        <v>0.10685666666666667</v>
      </c>
      <c r="AA30" s="359">
        <v>-0.12447833333333334</v>
      </c>
      <c r="AB30" s="359">
        <v>-0.31837333333333334</v>
      </c>
      <c r="AC30" s="359">
        <v>-6.1301666666666643E-2</v>
      </c>
      <c r="AD30" s="359">
        <v>-6.2741666666666668E-2</v>
      </c>
      <c r="AE30" s="359">
        <v>0.13437833333333338</v>
      </c>
      <c r="AF30" s="359">
        <v>2.1666666666666671E-2</v>
      </c>
      <c r="AG30" s="359">
        <v>-0.24</v>
      </c>
      <c r="AH30" s="359">
        <v>-0.47931666666666661</v>
      </c>
      <c r="AI30" s="359">
        <v>-0.32666666666666672</v>
      </c>
      <c r="AJ30" s="359">
        <v>-0.33</v>
      </c>
      <c r="AK30" s="359"/>
    </row>
    <row r="31" spans="1:37" x14ac:dyDescent="0.3">
      <c r="A31" s="217" t="s">
        <v>368</v>
      </c>
      <c r="B31" s="353" t="s">
        <v>223</v>
      </c>
      <c r="C31" s="25" t="s">
        <v>352</v>
      </c>
      <c r="D31" s="328" t="str">
        <f t="shared" si="2"/>
        <v>CHF &lt;=5 years</v>
      </c>
      <c r="E31" s="360">
        <v>1.56</v>
      </c>
      <c r="F31" s="360">
        <v>1.6816666666666666</v>
      </c>
      <c r="G31" s="360">
        <v>2.2483333333333331</v>
      </c>
      <c r="H31" s="360">
        <v>2.3616666666666668</v>
      </c>
      <c r="I31" s="360">
        <f>+AVERAGE('PDR Convention A Calculation'!R32:W32)</f>
        <v>2.6783333333333332</v>
      </c>
      <c r="J31" s="360">
        <v>2.7233333333333332</v>
      </c>
      <c r="K31" s="360">
        <v>2.72</v>
      </c>
      <c r="L31" s="360">
        <v>2.105</v>
      </c>
      <c r="M31" s="360">
        <v>1.4583333333333333</v>
      </c>
      <c r="N31" s="360">
        <v>1.2816666666666667</v>
      </c>
      <c r="O31" s="360">
        <v>1.0466666666666666</v>
      </c>
      <c r="P31" s="360">
        <v>0.88666666666666671</v>
      </c>
      <c r="Q31" s="360">
        <v>1.2433333333333334</v>
      </c>
      <c r="R31" s="360">
        <v>0.44166666666666671</v>
      </c>
      <c r="S31" s="360">
        <v>0.18333333333333335</v>
      </c>
      <c r="T31" s="360">
        <v>-3.3333333333333361E-3</v>
      </c>
      <c r="U31" s="360">
        <v>0.20666666666666667</v>
      </c>
      <c r="V31" s="360">
        <v>0.3666666666666667</v>
      </c>
      <c r="W31" s="360">
        <v>0.28333333333333338</v>
      </c>
      <c r="X31" s="360">
        <v>3.1666666666666669E-2</v>
      </c>
      <c r="Y31" s="360">
        <v>-0.49333333333333335</v>
      </c>
      <c r="Z31" s="360">
        <v>-0.63666666666666671</v>
      </c>
      <c r="AA31" s="360">
        <v>-0.80833333333333324</v>
      </c>
      <c r="AB31" s="360">
        <v>-0.78333333333333355</v>
      </c>
      <c r="AC31" s="360">
        <v>-0.62</v>
      </c>
      <c r="AD31" s="360">
        <v>-0.50666666666666671</v>
      </c>
      <c r="AE31" s="360">
        <v>-0.48766666666666664</v>
      </c>
      <c r="AF31" s="360">
        <v>-0.45666666666666661</v>
      </c>
      <c r="AG31" s="360">
        <v>-0.73499999999999999</v>
      </c>
      <c r="AH31" s="360">
        <v>-0.77499999999999991</v>
      </c>
      <c r="AI31" s="360">
        <v>-0.71166666666666656</v>
      </c>
      <c r="AJ31" s="360">
        <v>-0.70833333333333337</v>
      </c>
      <c r="AK31" s="360"/>
    </row>
    <row r="32" spans="1:37" x14ac:dyDescent="0.3">
      <c r="A32" s="217" t="s">
        <v>369</v>
      </c>
      <c r="B32" s="354"/>
      <c r="C32" s="26" t="s">
        <v>354</v>
      </c>
      <c r="D32" s="320" t="str">
        <f t="shared" si="2"/>
        <v>CHF &gt;5 - 8.5 years</v>
      </c>
      <c r="E32" s="358">
        <v>1.56</v>
      </c>
      <c r="F32" s="358">
        <v>1.6816666666666666</v>
      </c>
      <c r="G32" s="358">
        <v>2.2483333333333331</v>
      </c>
      <c r="H32" s="358">
        <v>2.3616666666666668</v>
      </c>
      <c r="I32" s="358">
        <v>2.6783333333333332</v>
      </c>
      <c r="J32" s="358">
        <v>2.7233333333333332</v>
      </c>
      <c r="K32" s="358">
        <v>2.72</v>
      </c>
      <c r="L32" s="358">
        <v>2.105</v>
      </c>
      <c r="M32" s="358">
        <v>1.4583333333333333</v>
      </c>
      <c r="N32" s="358">
        <v>1.2816666666666667</v>
      </c>
      <c r="O32" s="358">
        <v>1.0466666666666666</v>
      </c>
      <c r="P32" s="358">
        <v>0.88666666666666671</v>
      </c>
      <c r="Q32" s="358">
        <v>1.2433333333333334</v>
      </c>
      <c r="R32" s="358">
        <v>0.44166666666666671</v>
      </c>
      <c r="S32" s="358">
        <v>0.18333333333333335</v>
      </c>
      <c r="T32" s="358">
        <v>-3.3333333333333361E-3</v>
      </c>
      <c r="U32" s="358">
        <v>0.20666666666666667</v>
      </c>
      <c r="V32" s="358">
        <v>0.3666666666666667</v>
      </c>
      <c r="W32" s="358">
        <v>0.28333333333333338</v>
      </c>
      <c r="X32" s="358">
        <v>3.1666666666666669E-2</v>
      </c>
      <c r="Y32" s="358">
        <v>-0.49333333333333335</v>
      </c>
      <c r="Z32" s="358">
        <v>-0.63666666666666671</v>
      </c>
      <c r="AA32" s="358">
        <v>-0.80833333333333324</v>
      </c>
      <c r="AB32" s="358">
        <v>-0.78333333333333355</v>
      </c>
      <c r="AC32" s="358">
        <v>-0.62</v>
      </c>
      <c r="AD32" s="358">
        <v>-0.50666666666666671</v>
      </c>
      <c r="AE32" s="358">
        <v>-0.48766666666666664</v>
      </c>
      <c r="AF32" s="358">
        <v>-0.45666666666666661</v>
      </c>
      <c r="AG32" s="358">
        <v>-0.73499999999999999</v>
      </c>
      <c r="AH32" s="358">
        <v>-0.77499999999999991</v>
      </c>
      <c r="AI32" s="358">
        <v>-0.71166666666666656</v>
      </c>
      <c r="AJ32" s="358">
        <v>-0.70833333333333337</v>
      </c>
      <c r="AK32" s="358"/>
    </row>
    <row r="33" spans="1:37" x14ac:dyDescent="0.3">
      <c r="A33" s="217" t="s">
        <v>224</v>
      </c>
      <c r="B33" s="356"/>
      <c r="C33" s="27" t="s">
        <v>355</v>
      </c>
      <c r="D33" s="332" t="str">
        <f t="shared" si="2"/>
        <v>CHF &gt;8.5 years</v>
      </c>
      <c r="E33" s="359">
        <v>1.56</v>
      </c>
      <c r="F33" s="359">
        <v>1.6816666666666666</v>
      </c>
      <c r="G33" s="359">
        <v>2.2483333333333331</v>
      </c>
      <c r="H33" s="359">
        <v>2.3616666666666668</v>
      </c>
      <c r="I33" s="359">
        <v>2.6783333333333332</v>
      </c>
      <c r="J33" s="359">
        <v>2.7233333333333332</v>
      </c>
      <c r="K33" s="359">
        <v>2.72</v>
      </c>
      <c r="L33" s="359">
        <v>2.105</v>
      </c>
      <c r="M33" s="359">
        <v>1.4583333333333333</v>
      </c>
      <c r="N33" s="359">
        <v>1.2816666666666667</v>
      </c>
      <c r="O33" s="359">
        <v>1.0466666666666666</v>
      </c>
      <c r="P33" s="359">
        <v>0.88666666666666671</v>
      </c>
      <c r="Q33" s="361">
        <v>1.2433333333333334</v>
      </c>
      <c r="R33" s="361">
        <v>0.44166666666666671</v>
      </c>
      <c r="S33" s="361">
        <v>0.18333333333333335</v>
      </c>
      <c r="T33" s="361">
        <v>-3.3333333333333361E-3</v>
      </c>
      <c r="U33" s="361">
        <v>0.20666666666666667</v>
      </c>
      <c r="V33" s="361">
        <v>0.3666666666666667</v>
      </c>
      <c r="W33" s="361">
        <v>0.28333333333333338</v>
      </c>
      <c r="X33" s="361">
        <v>3.1666666666666669E-2</v>
      </c>
      <c r="Y33" s="361">
        <v>-0.49333333333333335</v>
      </c>
      <c r="Z33" s="361">
        <v>-0.63666666666666671</v>
      </c>
      <c r="AA33" s="361">
        <v>-0.80833333333333324</v>
      </c>
      <c r="AB33" s="361">
        <v>-0.78333333333333355</v>
      </c>
      <c r="AC33" s="361">
        <v>-0.62</v>
      </c>
      <c r="AD33" s="361">
        <v>-0.50666666666666671</v>
      </c>
      <c r="AE33" s="361">
        <v>-0.48766666666666664</v>
      </c>
      <c r="AF33" s="361">
        <v>-0.45666666666666661</v>
      </c>
      <c r="AG33" s="361">
        <v>-0.73499999999999999</v>
      </c>
      <c r="AH33" s="361">
        <v>-0.77499999999999991</v>
      </c>
      <c r="AI33" s="361">
        <v>-0.71166666666666656</v>
      </c>
      <c r="AJ33" s="361">
        <v>-0.70833333333333337</v>
      </c>
      <c r="AK33" s="361"/>
    </row>
    <row r="34" spans="1:37" x14ac:dyDescent="0.3">
      <c r="A34" s="217" t="s">
        <v>370</v>
      </c>
      <c r="B34" s="362" t="s">
        <v>65</v>
      </c>
      <c r="C34" s="363" t="s">
        <v>352</v>
      </c>
      <c r="D34" s="316" t="str">
        <f t="shared" si="2"/>
        <v>GBP &lt;=5 years</v>
      </c>
      <c r="E34" s="360">
        <v>4.5173333333333341</v>
      </c>
      <c r="F34" s="360">
        <v>4.2210000000000001</v>
      </c>
      <c r="G34" s="360">
        <v>4.32</v>
      </c>
      <c r="H34" s="360">
        <v>4.7583333333333329</v>
      </c>
      <c r="I34" s="360">
        <f>+AVERAGE('PDR Convention A Calculation'!R35:W35)</f>
        <v>5.3003866666666664</v>
      </c>
      <c r="J34" s="360">
        <v>5.0529166666666674</v>
      </c>
      <c r="K34" s="360">
        <v>4.5083333333333337</v>
      </c>
      <c r="L34" s="360">
        <v>4.1112666666666664</v>
      </c>
      <c r="M34" s="360">
        <v>2.65</v>
      </c>
      <c r="N34" s="360">
        <v>2.8000000000000003</v>
      </c>
      <c r="O34" s="360">
        <v>2.7050000000000001</v>
      </c>
      <c r="P34" s="360">
        <v>2.0316666666666667</v>
      </c>
      <c r="Q34" s="357">
        <v>2.4755463333333334</v>
      </c>
      <c r="R34" s="357">
        <v>1.4316666666666666</v>
      </c>
      <c r="S34" s="357">
        <v>0.9900000000000001</v>
      </c>
      <c r="T34" s="357">
        <v>0.7599999999999999</v>
      </c>
      <c r="U34" s="357">
        <v>1.0133333333333334</v>
      </c>
      <c r="V34" s="357">
        <v>1.6483333333333334</v>
      </c>
      <c r="W34" s="357">
        <v>1.9400000000000002</v>
      </c>
      <c r="X34" s="357">
        <v>1.6983333333333333</v>
      </c>
      <c r="Y34" s="357">
        <v>1.2033333333333331</v>
      </c>
      <c r="Z34" s="357">
        <v>1.2731044028333331</v>
      </c>
      <c r="AA34" s="357">
        <v>0.83285647149999997</v>
      </c>
      <c r="AB34" s="357">
        <v>0.43457320800000004</v>
      </c>
      <c r="AC34" s="357">
        <v>0.49166666666666664</v>
      </c>
      <c r="AD34" s="357">
        <v>0.6610301308333334</v>
      </c>
      <c r="AE34" s="357">
        <v>1.0396787676666668</v>
      </c>
      <c r="AF34" s="357">
        <v>1.0149999999999999</v>
      </c>
      <c r="AG34" s="357">
        <v>0.80000000000000016</v>
      </c>
      <c r="AH34" s="357">
        <v>0.43666666666666659</v>
      </c>
      <c r="AI34" s="357">
        <v>0.21166666666666667</v>
      </c>
      <c r="AJ34" s="357">
        <v>-3.8333333333333337E-2</v>
      </c>
      <c r="AK34" s="357"/>
    </row>
    <row r="35" spans="1:37" x14ac:dyDescent="0.3">
      <c r="A35" s="217" t="s">
        <v>87</v>
      </c>
      <c r="B35" s="354"/>
      <c r="C35" s="26" t="s">
        <v>354</v>
      </c>
      <c r="D35" s="320" t="str">
        <f t="shared" si="2"/>
        <v>GBP &gt;5 - 8.5 years</v>
      </c>
      <c r="E35" s="358">
        <v>4.5173333333333341</v>
      </c>
      <c r="F35" s="358">
        <v>4.2210000000000001</v>
      </c>
      <c r="G35" s="358">
        <v>4.32</v>
      </c>
      <c r="H35" s="358">
        <v>4.7583333333333329</v>
      </c>
      <c r="I35" s="358">
        <v>5.3003866666666664</v>
      </c>
      <c r="J35" s="358">
        <v>5.0529166666666674</v>
      </c>
      <c r="K35" s="358">
        <v>4.5083333333333337</v>
      </c>
      <c r="L35" s="358">
        <v>4.1112666666666664</v>
      </c>
      <c r="M35" s="358">
        <v>2.65</v>
      </c>
      <c r="N35" s="358">
        <v>2.8000000000000003</v>
      </c>
      <c r="O35" s="358">
        <v>2.7050000000000001</v>
      </c>
      <c r="P35" s="358">
        <v>2.0316666666666667</v>
      </c>
      <c r="Q35" s="358">
        <v>2.4755463333333334</v>
      </c>
      <c r="R35" s="358">
        <v>1.4316666666666666</v>
      </c>
      <c r="S35" s="358">
        <v>0.9900000000000001</v>
      </c>
      <c r="T35" s="358">
        <v>0.7599999999999999</v>
      </c>
      <c r="U35" s="358">
        <v>1.0133333333333334</v>
      </c>
      <c r="V35" s="358">
        <v>1.6483333333333334</v>
      </c>
      <c r="W35" s="358">
        <v>1.9400000000000002</v>
      </c>
      <c r="X35" s="358">
        <v>1.6983333333333333</v>
      </c>
      <c r="Y35" s="358">
        <v>1.2033333333333331</v>
      </c>
      <c r="Z35" s="358">
        <v>1.2731044028333331</v>
      </c>
      <c r="AA35" s="358">
        <v>0.83285647149999997</v>
      </c>
      <c r="AB35" s="358">
        <v>0.43457320800000004</v>
      </c>
      <c r="AC35" s="358">
        <v>0.49166666666666664</v>
      </c>
      <c r="AD35" s="358">
        <v>0.6610301308333334</v>
      </c>
      <c r="AE35" s="358">
        <v>1.0396787676666668</v>
      </c>
      <c r="AF35" s="358">
        <v>1.0149999999999999</v>
      </c>
      <c r="AG35" s="358">
        <v>0.80000000000000016</v>
      </c>
      <c r="AH35" s="358">
        <v>0.43666666666666659</v>
      </c>
      <c r="AI35" s="358">
        <v>0.21166666666666667</v>
      </c>
      <c r="AJ35" s="358">
        <v>-3.8333333333333337E-2</v>
      </c>
      <c r="AK35" s="358"/>
    </row>
    <row r="36" spans="1:37" x14ac:dyDescent="0.3">
      <c r="A36" s="217" t="s">
        <v>86</v>
      </c>
      <c r="B36" s="364"/>
      <c r="C36" s="365" t="s">
        <v>355</v>
      </c>
      <c r="D36" s="324" t="str">
        <f t="shared" si="2"/>
        <v>GBP &gt;8.5 years</v>
      </c>
      <c r="E36" s="359">
        <v>4.5173333333333341</v>
      </c>
      <c r="F36" s="359">
        <v>4.2210000000000001</v>
      </c>
      <c r="G36" s="359">
        <v>4.32</v>
      </c>
      <c r="H36" s="359">
        <v>4.7583333333333329</v>
      </c>
      <c r="I36" s="359">
        <v>5.3003866666666664</v>
      </c>
      <c r="J36" s="359">
        <v>5.0529166666666674</v>
      </c>
      <c r="K36" s="359">
        <v>4.5083333333333337</v>
      </c>
      <c r="L36" s="359">
        <v>4.1112666666666664</v>
      </c>
      <c r="M36" s="359">
        <v>2.65</v>
      </c>
      <c r="N36" s="359">
        <v>2.8000000000000003</v>
      </c>
      <c r="O36" s="359">
        <v>2.7050000000000001</v>
      </c>
      <c r="P36" s="359">
        <v>2.0316666666666667</v>
      </c>
      <c r="Q36" s="359">
        <v>2.4755463333333334</v>
      </c>
      <c r="R36" s="359">
        <v>1.4316666666666666</v>
      </c>
      <c r="S36" s="359">
        <v>0.9900000000000001</v>
      </c>
      <c r="T36" s="359">
        <v>0.7599999999999999</v>
      </c>
      <c r="U36" s="359">
        <v>1.0133333333333334</v>
      </c>
      <c r="V36" s="359">
        <v>1.6483333333333334</v>
      </c>
      <c r="W36" s="359">
        <v>1.9400000000000002</v>
      </c>
      <c r="X36" s="359">
        <v>1.6983333333333333</v>
      </c>
      <c r="Y36" s="359">
        <v>1.2033333333333331</v>
      </c>
      <c r="Z36" s="359">
        <v>1.2731044028333331</v>
      </c>
      <c r="AA36" s="359">
        <v>0.83285647149999997</v>
      </c>
      <c r="AB36" s="359">
        <v>0.43457320800000004</v>
      </c>
      <c r="AC36" s="359">
        <v>0.49166666666666664</v>
      </c>
      <c r="AD36" s="359">
        <v>0.6610301308333334</v>
      </c>
      <c r="AE36" s="359">
        <v>1.0396787676666668</v>
      </c>
      <c r="AF36" s="359">
        <v>1.0149999999999999</v>
      </c>
      <c r="AG36" s="359">
        <v>0.80000000000000016</v>
      </c>
      <c r="AH36" s="359">
        <v>0.43666666666666659</v>
      </c>
      <c r="AI36" s="359">
        <v>0.21166666666666667</v>
      </c>
      <c r="AJ36" s="359">
        <v>-3.8333333333333337E-2</v>
      </c>
      <c r="AK36" s="359"/>
    </row>
    <row r="37" spans="1:37" x14ac:dyDescent="0.3">
      <c r="A37" s="217" t="s">
        <v>371</v>
      </c>
      <c r="B37" s="353" t="s">
        <v>66</v>
      </c>
      <c r="C37" s="25" t="s">
        <v>352</v>
      </c>
      <c r="D37" s="328" t="str">
        <f t="shared" si="2"/>
        <v>USD &lt;=5 years</v>
      </c>
      <c r="E37" s="360">
        <v>3.8783333333333334</v>
      </c>
      <c r="F37" s="360">
        <v>4.2133333333333329</v>
      </c>
      <c r="G37" s="360">
        <v>4.7683333333333335</v>
      </c>
      <c r="H37" s="360">
        <v>4.7216666666666667</v>
      </c>
      <c r="I37" s="360">
        <f>+AVERAGE('PDR Convention A Calculation'!R38:W38)</f>
        <v>4.705000000000001</v>
      </c>
      <c r="J37" s="360">
        <v>4.1449999999999996</v>
      </c>
      <c r="K37" s="360">
        <v>2.9516666666666667</v>
      </c>
      <c r="L37" s="360">
        <v>2.6433333333333331</v>
      </c>
      <c r="M37" s="360">
        <v>1.9983333333333337</v>
      </c>
      <c r="N37" s="360">
        <v>2.3833333333333333</v>
      </c>
      <c r="O37" s="360">
        <v>2.3383333333333334</v>
      </c>
      <c r="P37" s="360">
        <v>1.5166666666666666</v>
      </c>
      <c r="Q37" s="360">
        <v>1.9916666666666665</v>
      </c>
      <c r="R37" s="360">
        <v>1.0533333333333332</v>
      </c>
      <c r="S37" s="360">
        <v>0.84166666666666667</v>
      </c>
      <c r="T37" s="360">
        <v>0.68</v>
      </c>
      <c r="U37" s="360">
        <v>0.8716666666666667</v>
      </c>
      <c r="V37" s="360">
        <v>1.4733333333333334</v>
      </c>
      <c r="W37" s="360">
        <v>1.63</v>
      </c>
      <c r="X37" s="360">
        <v>1.6516666666666666</v>
      </c>
      <c r="Y37" s="360">
        <v>1.4916666666666665</v>
      </c>
      <c r="Z37" s="360">
        <v>1.57</v>
      </c>
      <c r="AA37" s="360">
        <v>1.3083333333333333</v>
      </c>
      <c r="AB37" s="360">
        <v>1.3683333333333334</v>
      </c>
      <c r="AC37" s="360">
        <v>1.8780996463490744</v>
      </c>
      <c r="AD37" s="360">
        <v>1.9431623533471356</v>
      </c>
      <c r="AE37" s="360">
        <v>2.6508899141793876</v>
      </c>
      <c r="AF37" s="360">
        <v>2.8450000000000002</v>
      </c>
      <c r="AG37" s="360">
        <v>2.2916666666666665</v>
      </c>
      <c r="AH37" s="360">
        <v>1.6233333333333333</v>
      </c>
      <c r="AI37" s="360">
        <v>0.75666666666666671</v>
      </c>
      <c r="AJ37" s="360">
        <v>0.32333333333333342</v>
      </c>
      <c r="AK37" s="360"/>
    </row>
    <row r="38" spans="1:37" x14ac:dyDescent="0.3">
      <c r="A38" s="217" t="s">
        <v>84</v>
      </c>
      <c r="B38" s="354"/>
      <c r="C38" s="26" t="s">
        <v>354</v>
      </c>
      <c r="D38" s="320" t="str">
        <f t="shared" si="2"/>
        <v>USD &gt;5 - 8.5 years</v>
      </c>
      <c r="E38" s="358">
        <v>3.8783333333333334</v>
      </c>
      <c r="F38" s="358">
        <v>4.2133333333333329</v>
      </c>
      <c r="G38" s="358">
        <v>4.7683333333333335</v>
      </c>
      <c r="H38" s="358">
        <v>4.7216666666666667</v>
      </c>
      <c r="I38" s="358">
        <v>4.705000000000001</v>
      </c>
      <c r="J38" s="358">
        <v>4.1449999999999996</v>
      </c>
      <c r="K38" s="358">
        <v>2.9516666666666667</v>
      </c>
      <c r="L38" s="358">
        <v>2.6433333333333331</v>
      </c>
      <c r="M38" s="358">
        <v>1.9983333333333337</v>
      </c>
      <c r="N38" s="358">
        <v>2.3833333333333333</v>
      </c>
      <c r="O38" s="358">
        <v>2.3383333333333334</v>
      </c>
      <c r="P38" s="358">
        <v>1.5166666666666666</v>
      </c>
      <c r="Q38" s="358">
        <v>1.9916666666666665</v>
      </c>
      <c r="R38" s="358">
        <v>1.0533333333333332</v>
      </c>
      <c r="S38" s="358">
        <v>0.84166666666666667</v>
      </c>
      <c r="T38" s="358">
        <v>0.68</v>
      </c>
      <c r="U38" s="358">
        <v>0.8716666666666667</v>
      </c>
      <c r="V38" s="358">
        <v>1.4733333333333334</v>
      </c>
      <c r="W38" s="358">
        <v>1.63</v>
      </c>
      <c r="X38" s="358">
        <v>1.6516666666666666</v>
      </c>
      <c r="Y38" s="358">
        <v>1.4916666666666665</v>
      </c>
      <c r="Z38" s="358">
        <v>1.57</v>
      </c>
      <c r="AA38" s="358">
        <v>1.3083333333333333</v>
      </c>
      <c r="AB38" s="358">
        <v>1.3683333333333334</v>
      </c>
      <c r="AC38" s="358">
        <v>1.8780996463490744</v>
      </c>
      <c r="AD38" s="358">
        <v>1.9431623533471356</v>
      </c>
      <c r="AE38" s="358">
        <v>2.6508899141793876</v>
      </c>
      <c r="AF38" s="358">
        <v>2.8450000000000002</v>
      </c>
      <c r="AG38" s="358">
        <v>2.2916666666666665</v>
      </c>
      <c r="AH38" s="358">
        <v>1.6233333333333333</v>
      </c>
      <c r="AI38" s="358">
        <v>0.75666666666666671</v>
      </c>
      <c r="AJ38" s="358">
        <v>0.32333333333333342</v>
      </c>
      <c r="AK38" s="358"/>
    </row>
    <row r="39" spans="1:37" x14ac:dyDescent="0.3">
      <c r="A39" s="217" t="s">
        <v>83</v>
      </c>
      <c r="B39" s="356"/>
      <c r="C39" s="27" t="s">
        <v>355</v>
      </c>
      <c r="D39" s="332" t="str">
        <f t="shared" si="2"/>
        <v>USD &gt;8.5 years</v>
      </c>
      <c r="E39" s="361">
        <v>3.8783333333333334</v>
      </c>
      <c r="F39" s="361">
        <v>4.2133333333333329</v>
      </c>
      <c r="G39" s="361">
        <v>4.7683333333333335</v>
      </c>
      <c r="H39" s="361">
        <v>4.7216666666666667</v>
      </c>
      <c r="I39" s="361">
        <v>4.705000000000001</v>
      </c>
      <c r="J39" s="361">
        <v>4.1449999999999996</v>
      </c>
      <c r="K39" s="361">
        <v>2.9516666666666667</v>
      </c>
      <c r="L39" s="361">
        <v>2.6433333333333331</v>
      </c>
      <c r="M39" s="361">
        <v>1.9983333333333337</v>
      </c>
      <c r="N39" s="361">
        <v>2.3833333333333333</v>
      </c>
      <c r="O39" s="361">
        <v>2.3383333333333334</v>
      </c>
      <c r="P39" s="361">
        <v>1.5166666666666666</v>
      </c>
      <c r="Q39" s="361">
        <v>1.9916666666666665</v>
      </c>
      <c r="R39" s="361">
        <v>1.0533333333333332</v>
      </c>
      <c r="S39" s="361">
        <v>0.84166666666666667</v>
      </c>
      <c r="T39" s="361">
        <v>0.68</v>
      </c>
      <c r="U39" s="361">
        <v>0.8716666666666667</v>
      </c>
      <c r="V39" s="361">
        <v>1.4733333333333334</v>
      </c>
      <c r="W39" s="361">
        <v>1.63</v>
      </c>
      <c r="X39" s="361">
        <v>1.6516666666666666</v>
      </c>
      <c r="Y39" s="361">
        <v>1.4916666666666665</v>
      </c>
      <c r="Z39" s="361">
        <v>1.57</v>
      </c>
      <c r="AA39" s="361">
        <v>1.3083333333333333</v>
      </c>
      <c r="AB39" s="361">
        <v>1.3683333333333334</v>
      </c>
      <c r="AC39" s="361">
        <v>1.8780996463490744</v>
      </c>
      <c r="AD39" s="361">
        <v>1.9431623533471356</v>
      </c>
      <c r="AE39" s="361">
        <v>2.6508899141793876</v>
      </c>
      <c r="AF39" s="361">
        <v>2.8450000000000002</v>
      </c>
      <c r="AG39" s="361">
        <v>2.2916666666666665</v>
      </c>
      <c r="AH39" s="361">
        <v>1.6233333333333333</v>
      </c>
      <c r="AI39" s="361">
        <v>0.75666666666666671</v>
      </c>
      <c r="AJ39" s="361">
        <v>0.32333333333333342</v>
      </c>
      <c r="AK39" s="361"/>
    </row>
    <row r="40" spans="1:37" x14ac:dyDescent="0.3">
      <c r="A40" s="217" t="s">
        <v>372</v>
      </c>
      <c r="B40" s="362" t="s">
        <v>67</v>
      </c>
      <c r="C40" s="363" t="s">
        <v>352</v>
      </c>
      <c r="D40" s="316" t="str">
        <f t="shared" si="2"/>
        <v>EUR &lt;=5 years</v>
      </c>
      <c r="E40" s="357">
        <v>2.89</v>
      </c>
      <c r="F40" s="357">
        <v>2.8433333333333333</v>
      </c>
      <c r="G40" s="357">
        <v>3.5</v>
      </c>
      <c r="H40" s="357">
        <v>3.7233333333333332</v>
      </c>
      <c r="I40" s="357">
        <f>+AVERAGE('PDR Convention A Calculation'!R41:W41)</f>
        <v>4.1500000000000004</v>
      </c>
      <c r="J40" s="357">
        <v>4.1766666666666667</v>
      </c>
      <c r="K40" s="357">
        <v>3.8866666666666667</v>
      </c>
      <c r="L40" s="357">
        <v>3.76</v>
      </c>
      <c r="M40" s="357">
        <v>2.855</v>
      </c>
      <c r="N40" s="357">
        <v>2.6366666666666667</v>
      </c>
      <c r="O40" s="357">
        <v>2.2066666666666666</v>
      </c>
      <c r="P40" s="357">
        <v>1.83</v>
      </c>
      <c r="Q40" s="357">
        <v>2.5916666666666663</v>
      </c>
      <c r="R40" s="357">
        <v>1.8083333333333333</v>
      </c>
      <c r="S40" s="357">
        <v>1.3100000000000003</v>
      </c>
      <c r="T40" s="357">
        <v>0.745</v>
      </c>
      <c r="U40" s="357">
        <v>0.76333333333333331</v>
      </c>
      <c r="V40" s="357">
        <v>0.94166666666666676</v>
      </c>
      <c r="W40" s="357">
        <v>0.71333333333333337</v>
      </c>
      <c r="X40" s="357">
        <v>0.26666666666666666</v>
      </c>
      <c r="Y40" s="357">
        <v>2.5277278518518517E-2</v>
      </c>
      <c r="Z40" s="357">
        <v>3.2779810066476803E-2</v>
      </c>
      <c r="AA40" s="357">
        <v>-0.29699979307692309</v>
      </c>
      <c r="AB40" s="357">
        <v>-0.48000000000000004</v>
      </c>
      <c r="AC40" s="357">
        <v>-0.36600000000000005</v>
      </c>
      <c r="AD40" s="357">
        <v>-0.27166666666666667</v>
      </c>
      <c r="AE40" s="357">
        <v>-7.166666666666667E-2</v>
      </c>
      <c r="AF40" s="357">
        <v>-0.18500000000000003</v>
      </c>
      <c r="AG40" s="357">
        <v>-0.41833333333333339</v>
      </c>
      <c r="AH40" s="357">
        <v>-0.67666666666666675</v>
      </c>
      <c r="AI40" s="357">
        <v>-0.62500000000000011</v>
      </c>
      <c r="AJ40" s="357">
        <v>-0.72000000000000008</v>
      </c>
      <c r="AK40" s="357"/>
    </row>
    <row r="41" spans="1:37" x14ac:dyDescent="0.3">
      <c r="A41" s="217" t="s">
        <v>77</v>
      </c>
      <c r="B41" s="354"/>
      <c r="C41" s="26" t="s">
        <v>354</v>
      </c>
      <c r="D41" s="320" t="str">
        <f t="shared" si="2"/>
        <v>EUR &gt;5 - 8.5 years</v>
      </c>
      <c r="E41" s="358">
        <v>2.89</v>
      </c>
      <c r="F41" s="358">
        <v>2.8433333333333333</v>
      </c>
      <c r="G41" s="358">
        <v>3.5</v>
      </c>
      <c r="H41" s="358">
        <v>3.7233333333333332</v>
      </c>
      <c r="I41" s="358">
        <v>4.1500000000000004</v>
      </c>
      <c r="J41" s="358">
        <v>4.1766666666666667</v>
      </c>
      <c r="K41" s="358">
        <v>3.8866666666666667</v>
      </c>
      <c r="L41" s="358">
        <v>3.76</v>
      </c>
      <c r="M41" s="358">
        <v>2.855</v>
      </c>
      <c r="N41" s="358">
        <v>2.6366666666666667</v>
      </c>
      <c r="O41" s="358">
        <v>2.2066666666666666</v>
      </c>
      <c r="P41" s="358">
        <v>1.83</v>
      </c>
      <c r="Q41" s="358">
        <v>2.5916666666666663</v>
      </c>
      <c r="R41" s="358">
        <v>1.8083333333333333</v>
      </c>
      <c r="S41" s="358">
        <v>1.3100000000000003</v>
      </c>
      <c r="T41" s="358">
        <v>0.745</v>
      </c>
      <c r="U41" s="358">
        <v>0.76333333333333331</v>
      </c>
      <c r="V41" s="358">
        <v>0.94166666666666676</v>
      </c>
      <c r="W41" s="358">
        <v>0.71333333333333337</v>
      </c>
      <c r="X41" s="358">
        <v>0.26666666666666666</v>
      </c>
      <c r="Y41" s="358">
        <v>2.5277278518518517E-2</v>
      </c>
      <c r="Z41" s="358">
        <v>3.2779810066476803E-2</v>
      </c>
      <c r="AA41" s="358">
        <v>-0.29699979307692309</v>
      </c>
      <c r="AB41" s="358">
        <v>-0.48000000000000004</v>
      </c>
      <c r="AC41" s="358">
        <v>-0.36600000000000005</v>
      </c>
      <c r="AD41" s="358">
        <v>-0.27166666666666667</v>
      </c>
      <c r="AE41" s="358">
        <v>-7.166666666666667E-2</v>
      </c>
      <c r="AF41" s="358">
        <v>-0.18500000000000003</v>
      </c>
      <c r="AG41" s="358">
        <v>-0.41833333333333339</v>
      </c>
      <c r="AH41" s="358">
        <v>-0.67666666666666675</v>
      </c>
      <c r="AI41" s="358">
        <v>-0.62500000000000011</v>
      </c>
      <c r="AJ41" s="358">
        <v>-0.72000000000000008</v>
      </c>
      <c r="AK41" s="358"/>
    </row>
    <row r="42" spans="1:37" ht="14.4" thickBot="1" x14ac:dyDescent="0.35">
      <c r="A42" s="217" t="s">
        <v>73</v>
      </c>
      <c r="B42" s="366"/>
      <c r="C42" s="367" t="s">
        <v>355</v>
      </c>
      <c r="D42" s="344" t="str">
        <f t="shared" si="2"/>
        <v>EUR &gt;8.5 years</v>
      </c>
      <c r="E42" s="368">
        <v>2.89</v>
      </c>
      <c r="F42" s="368">
        <v>2.8433333333333333</v>
      </c>
      <c r="G42" s="368">
        <v>3.5</v>
      </c>
      <c r="H42" s="368">
        <v>3.7233333333333332</v>
      </c>
      <c r="I42" s="368">
        <v>4.1500000000000004</v>
      </c>
      <c r="J42" s="368">
        <v>4.1766666666666667</v>
      </c>
      <c r="K42" s="368">
        <v>3.8866666666666667</v>
      </c>
      <c r="L42" s="368">
        <v>3.76</v>
      </c>
      <c r="M42" s="368">
        <v>2.855</v>
      </c>
      <c r="N42" s="368">
        <v>2.6366666666666667</v>
      </c>
      <c r="O42" s="368">
        <v>2.2066666666666666</v>
      </c>
      <c r="P42" s="368">
        <v>1.83</v>
      </c>
      <c r="Q42" s="368">
        <v>2.5916666666666663</v>
      </c>
      <c r="R42" s="368">
        <v>1.8083333333333333</v>
      </c>
      <c r="S42" s="368">
        <v>1.3100000000000003</v>
      </c>
      <c r="T42" s="368">
        <v>0.745</v>
      </c>
      <c r="U42" s="368">
        <v>0.76333333333333331</v>
      </c>
      <c r="V42" s="368">
        <v>0.94166666666666676</v>
      </c>
      <c r="W42" s="368">
        <v>0.71333333333333337</v>
      </c>
      <c r="X42" s="368">
        <v>0.26666666666666666</v>
      </c>
      <c r="Y42" s="368">
        <v>2.5277278518518517E-2</v>
      </c>
      <c r="Z42" s="368">
        <v>3.2779810066476803E-2</v>
      </c>
      <c r="AA42" s="368">
        <v>-0.29699979307692309</v>
      </c>
      <c r="AB42" s="368">
        <v>-0.48000000000000004</v>
      </c>
      <c r="AC42" s="368">
        <v>-0.36600000000000005</v>
      </c>
      <c r="AD42" s="368">
        <v>-0.27166666666666667</v>
      </c>
      <c r="AE42" s="368">
        <v>-7.166666666666667E-2</v>
      </c>
      <c r="AF42" s="368">
        <v>-0.18500000000000003</v>
      </c>
      <c r="AG42" s="368">
        <v>-0.41833333333333339</v>
      </c>
      <c r="AH42" s="368">
        <v>-0.67666666666666675</v>
      </c>
      <c r="AI42" s="368">
        <v>-0.62500000000000011</v>
      </c>
      <c r="AJ42" s="368">
        <v>-0.72000000000000008</v>
      </c>
      <c r="AK42" s="368"/>
    </row>
    <row r="43" spans="1:37" x14ac:dyDescent="0.3">
      <c r="B43" s="21"/>
      <c r="C43" s="21"/>
      <c r="D43" s="21"/>
      <c r="E43" s="21"/>
      <c r="F43" s="21"/>
      <c r="G43" s="21"/>
      <c r="H43" s="21"/>
      <c r="I43" s="21"/>
      <c r="J43" s="21"/>
      <c r="K43" s="21"/>
    </row>
    <row r="44" spans="1:37" x14ac:dyDescent="0.3">
      <c r="B44" s="21" t="s">
        <v>373</v>
      </c>
      <c r="C44" s="21"/>
      <c r="D44" s="21"/>
      <c r="E44" s="21"/>
      <c r="F44" s="21"/>
      <c r="G44" s="21"/>
      <c r="H44" s="21"/>
      <c r="I44" s="21"/>
      <c r="J44" s="21"/>
      <c r="K44" s="21"/>
    </row>
    <row r="45" spans="1:37" ht="12.75" customHeight="1" x14ac:dyDescent="0.3">
      <c r="B45" s="347" t="s">
        <v>374</v>
      </c>
      <c r="C45" s="347"/>
      <c r="D45" s="347"/>
      <c r="E45" s="347"/>
      <c r="F45" s="347"/>
      <c r="G45" s="347"/>
      <c r="H45" s="347"/>
      <c r="I45" s="21"/>
      <c r="J45" s="21"/>
      <c r="K45" s="21"/>
    </row>
    <row r="46" spans="1:37" x14ac:dyDescent="0.3">
      <c r="B46" s="347"/>
      <c r="C46" s="347"/>
      <c r="D46" s="347"/>
      <c r="E46" s="347"/>
      <c r="F46" s="347"/>
      <c r="G46" s="347"/>
      <c r="H46" s="347"/>
      <c r="I46" s="21"/>
      <c r="J46" s="21"/>
      <c r="K46" s="21"/>
    </row>
  </sheetData>
  <mergeCells count="3">
    <mergeCell ref="B7:B9"/>
    <mergeCell ref="C7:C9"/>
    <mergeCell ref="D7:D9"/>
  </mergeCells>
  <pageMargins left="0.35433070866141736" right="0.19685039370078741" top="0.27559055118110237" bottom="0.39370078740157483" header="0.15748031496062992" footer="0.15748031496062992"/>
  <pageSetup paperSize="9" orientation="landscape" r:id="rId1"/>
  <headerFooter alignWithMargins="0">
    <oddFooter>&amp;L&amp;"Calibri,Regular"Not available on Internet&amp;CCONFIDENTIAL&amp;R&amp;"Calibri,Regular"Updated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Historical Rates</vt:lpstr>
      <vt:lpstr>CIRR-1983-1992</vt:lpstr>
      <vt:lpstr>ASU-2007-2010</vt:lpstr>
      <vt:lpstr>CIRR-1993 to nowadays</vt:lpstr>
      <vt:lpstr>ASU-2011 to nowadays</vt:lpstr>
      <vt:lpstr>CCSU-NSU-historical</vt:lpstr>
      <vt:lpstr>PDR Convention A Calculation</vt:lpstr>
      <vt:lpstr>PDR Convention B Calculation</vt:lpstr>
      <vt:lpstr>'ASU-2007-2010'!Print_Area</vt:lpstr>
      <vt:lpstr>'ASU-2011 to nowadays'!Print_Area</vt:lpstr>
      <vt:lpstr>'CIRR-1983-1992'!Print_Area</vt:lpstr>
      <vt:lpstr>'Historical Rates'!Print_Area</vt:lpstr>
      <vt:lpstr>'PDR Convention A Calculation'!Print_Area</vt:lpstr>
      <vt:lpstr>'PDR Convention B Calculation'!Print_Area</vt:lpstr>
      <vt:lpstr>'ASU-2007-2010'!Print_Titles</vt:lpstr>
      <vt:lpstr>'ASU-2011 to nowadays'!Print_Titles</vt:lpstr>
      <vt:lpstr>'CCSU-NSU-historical'!Print_Titles</vt:lpstr>
      <vt:lpstr>'PDR Convention A Calculation'!Print_Titles</vt:lpstr>
      <vt:lpstr>'PDR Convention B Calculation'!Print_Titles</vt:lpstr>
    </vt:vector>
  </TitlesOfParts>
  <Company>OCDE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CIRR rates since 1993</dc:title>
  <dc:subject>CIRR Rates</dc:subject>
  <dc:creator>Evelyne Neimetz-Guedj</dc:creator>
  <cp:keywords>CIRR;TICR</cp:keywords>
  <dc:description>xcred.secretariat@oecd.org
Commercial Interest Reference Rates
Taux d'interêt commercial de référence
©OCDE/XCRED</dc:description>
  <cp:lastModifiedBy>CHIODI Nicolas</cp:lastModifiedBy>
  <cp:lastPrinted>2018-01-26T17:11:12Z</cp:lastPrinted>
  <dcterms:created xsi:type="dcterms:W3CDTF">2000-05-16T15:04:10Z</dcterms:created>
  <dcterms:modified xsi:type="dcterms:W3CDTF">2021-01-07T14:55:03Z</dcterms:modified>
  <cp:category>Interest rates</cp:category>
</cp:coreProperties>
</file>