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815" tabRatio="949" firstSheet="1" activeTab="1"/>
  </bookViews>
  <sheets>
    <sheet name="HiddenSettings" sheetId="1" state="hidden" r:id="rId1"/>
    <sheet name="Settings" sheetId="2" r:id="rId2"/>
    <sheet name="Content" sheetId="3" r:id="rId3"/>
    <sheet name="Notes and Definitions" sheetId="4" r:id="rId4"/>
    <sheet name="Classes of non-life insurance" sheetId="5" r:id="rId5"/>
    <sheet name="Section 1" sheetId="6" r:id="rId6"/>
    <sheet name="Section 2" sheetId="7" r:id="rId7"/>
    <sheet name="Section 3.1" sheetId="8" r:id="rId8"/>
    <sheet name="Section 3.2" sheetId="9" r:id="rId9"/>
    <sheet name="Section 4.1" sheetId="10" r:id="rId10"/>
    <sheet name="Section 4.2" sheetId="11" r:id="rId11"/>
    <sheet name="Section 4.3" sheetId="12" r:id="rId12"/>
    <sheet name="Section 5.1" sheetId="13" r:id="rId13"/>
    <sheet name="Section 5.2" sheetId="14" r:id="rId14"/>
    <sheet name="Section 6.1" sheetId="15" r:id="rId15"/>
    <sheet name="Section 6.2" sheetId="16" r:id="rId16"/>
    <sheet name="Section 6.3" sheetId="17" r:id="rId17"/>
    <sheet name="Section 6.4" sheetId="18" r:id="rId18"/>
    <sheet name="Section 7" sheetId="19" r:id="rId19"/>
    <sheet name="Section 8" sheetId="20" r:id="rId20"/>
    <sheet name="Section 9" sheetId="21" r:id="rId21"/>
    <sheet name="Section 10.1" sheetId="22" r:id="rId22"/>
    <sheet name="Section 10.2" sheetId="23" r:id="rId23"/>
  </sheets>
  <externalReferences>
    <externalReference r:id="rId26"/>
    <externalReference r:id="rId27"/>
  </externalReferences>
  <definedNames>
    <definedName name="Balance">'Notes and Definitions'!$A$145</definedName>
    <definedName name="country" localSheetId="4">'[1]HiddenSettings'!$I$4</definedName>
    <definedName name="country">'HiddenSettings'!$I$4</definedName>
    <definedName name="CountryIndex" localSheetId="4">'[1]HiddenSettings'!$H$4</definedName>
    <definedName name="CountryIndex">'HiddenSettings'!$H$4</definedName>
    <definedName name="currency" localSheetId="4">'[1]HiddenSettings'!$I$5</definedName>
    <definedName name="currency">'HiddenSettings'!$I$5</definedName>
    <definedName name="Error_Tolerance">'HiddenSettings'!$D$5</definedName>
    <definedName name="Investments">'Notes and Definitions'!$A$93</definedName>
    <definedName name="Part2">'Notes and Definitions'!$C$15</definedName>
    <definedName name="_xlnm.Print_Area" localSheetId="2">'Content'!$A$1:$L$36</definedName>
    <definedName name="_xlnm.Print_Area" localSheetId="3">'Notes and Definitions'!$A$1:$M$156</definedName>
    <definedName name="_xlnm.Print_Area" localSheetId="5">'Section 1'!$A$1:$H$39</definedName>
    <definedName name="_xlnm.Print_Area" localSheetId="21">'Section 10.1'!$A$1:$H$72</definedName>
    <definedName name="_xlnm.Print_Area" localSheetId="22">'Section 10.2'!$A$1:$H$68</definedName>
    <definedName name="_xlnm.Print_Area" localSheetId="6">'Section 2'!$A$1:$J$44</definedName>
    <definedName name="_xlnm.Print_Area" localSheetId="10">'Section 4.2'!$A$1:$J$61</definedName>
    <definedName name="_xlnm.Print_Area" localSheetId="11">'Section 4.3'!$A$1:$J$61</definedName>
    <definedName name="_xlnm.Print_Area" localSheetId="13">'Section 5.2'!$A$1:$M$37</definedName>
    <definedName name="_xlnm.Print_Area" localSheetId="14">'Section 6.1'!$A$1:$J$90</definedName>
    <definedName name="_xlnm.Print_Area" localSheetId="15">'Section 6.2'!$A$1:$M$83</definedName>
    <definedName name="_xlnm.Print_Area" localSheetId="16">'Section 6.3'!$A$1:$J$90</definedName>
    <definedName name="_xlnm.Print_Area" localSheetId="17">'Section 6.4'!$A$1:$L$84</definedName>
    <definedName name="_xlnm.Print_Area" localSheetId="18">'Section 7'!$A$1:$H$37</definedName>
    <definedName name="_xlnm.Print_Area" localSheetId="19">'Section 8'!$A$1:$H$37</definedName>
    <definedName name="_xlnm.Print_Area" localSheetId="20">'Section 9'!$A$1:$H$37</definedName>
    <definedName name="_xlnm.Print_Area" localSheetId="1">'Settings'!$A$1:$P$29</definedName>
    <definedName name="Section_1_1">'Notes and Definitions'!$A$15</definedName>
    <definedName name="Section_1_2">'Notes and Definitions'!$A$77</definedName>
    <definedName name="Section_1_3">'Notes and Definitions'!$A$145</definedName>
    <definedName name="Section_1_4">'Notes and Definitions'!$A$93</definedName>
    <definedName name="Section_2_1">'Notes and Definitions'!$A$5</definedName>
    <definedName name="Section_2_12">'Notes and Definitions'!$C$145</definedName>
    <definedName name="Section_2_13">'Notes and Definitions'!$E$93</definedName>
    <definedName name="Section_2_14">'Notes and Definitions'!$G$93</definedName>
    <definedName name="Section_2_3">'Notes and Definitions'!$A$53</definedName>
    <definedName name="Section_2_4">'Notes and Definitions'!$A$61</definedName>
    <definedName name="Section_2_5">'Notes and Definitions'!$A$65</definedName>
    <definedName name="Section_2_6">'Notes and Definitions'!$A$71</definedName>
    <definedName name="Section_2_7">'Notes and Definitions'!$A$85</definedName>
    <definedName name="Section_2_8">'Notes and Definitions'!$C$93</definedName>
    <definedName name="unitindex" localSheetId="4">'[1]HiddenSettings'!$H$6</definedName>
    <definedName name="unitindex">'HiddenSettings'!$H$6</definedName>
    <definedName name="units" localSheetId="4">'[1]HiddenSettings'!$I$6</definedName>
    <definedName name="units">'HiddenSettings'!$I$6</definedName>
    <definedName name="ValueIndex">'HiddenSettings'!$H$7</definedName>
  </definedNames>
  <calcPr fullCalcOnLoad="1"/>
</workbook>
</file>

<file path=xl/sharedStrings.xml><?xml version="1.0" encoding="utf-8"?>
<sst xmlns="http://schemas.openxmlformats.org/spreadsheetml/2006/main" count="4526" uniqueCount="786">
  <si>
    <t>Please select the questionnaire country:</t>
  </si>
  <si>
    <t>COUNTRY</t>
  </si>
  <si>
    <t>CURRENCY:</t>
  </si>
  <si>
    <t>Please select a unit for this questionnaire:</t>
  </si>
  <si>
    <t>UNITS :</t>
  </si>
  <si>
    <t>Please note the following allowed specific cell values:</t>
  </si>
  <si>
    <t>ND</t>
  </si>
  <si>
    <t xml:space="preserve"> : Data not available</t>
  </si>
  <si>
    <t>NA</t>
  </si>
  <si>
    <t xml:space="preserve"> : Data not applicable</t>
  </si>
  <si>
    <t>C</t>
  </si>
  <si>
    <t xml:space="preserve"> : Confidential</t>
  </si>
  <si>
    <t>Countries</t>
  </si>
  <si>
    <t>CountryIndex</t>
  </si>
  <si>
    <t>Settings</t>
  </si>
  <si>
    <t>Currency</t>
  </si>
  <si>
    <t>Units</t>
  </si>
  <si>
    <t>Method</t>
  </si>
  <si>
    <t>Australia</t>
  </si>
  <si>
    <t>AUD</t>
  </si>
  <si>
    <t>Thousands</t>
  </si>
  <si>
    <t>Mark-to-market</t>
  </si>
  <si>
    <t>Austria</t>
  </si>
  <si>
    <t>EUR</t>
  </si>
  <si>
    <t>Millions</t>
  </si>
  <si>
    <t>Book value</t>
  </si>
  <si>
    <t>Belgium</t>
  </si>
  <si>
    <t>Billions</t>
  </si>
  <si>
    <t>Bulgaria</t>
  </si>
  <si>
    <t>Canada</t>
  </si>
  <si>
    <t>CAD</t>
  </si>
  <si>
    <t>Croatia</t>
  </si>
  <si>
    <t>HRK</t>
  </si>
  <si>
    <t>Czech Republic</t>
  </si>
  <si>
    <t>CZK</t>
  </si>
  <si>
    <t>Denmark</t>
  </si>
  <si>
    <t>DKK</t>
  </si>
  <si>
    <t>Estonia</t>
  </si>
  <si>
    <t>Finland</t>
  </si>
  <si>
    <t>France</t>
  </si>
  <si>
    <t>Germany</t>
  </si>
  <si>
    <t>Greece</t>
  </si>
  <si>
    <t>Hungary</t>
  </si>
  <si>
    <t>HUF</t>
  </si>
  <si>
    <t>Iceland</t>
  </si>
  <si>
    <t>ISK</t>
  </si>
  <si>
    <t>Ireland</t>
  </si>
  <si>
    <t>Israel</t>
  </si>
  <si>
    <t>ILS</t>
  </si>
  <si>
    <t>Italy</t>
  </si>
  <si>
    <t>Japan</t>
  </si>
  <si>
    <t>JPY</t>
  </si>
  <si>
    <t>Kazakhstan</t>
  </si>
  <si>
    <t>KZT</t>
  </si>
  <si>
    <t>Korea</t>
  </si>
  <si>
    <t>KRW</t>
  </si>
  <si>
    <t>Latvia</t>
  </si>
  <si>
    <t>Lithuania</t>
  </si>
  <si>
    <t>Luxembourg</t>
  </si>
  <si>
    <t>Mexico</t>
  </si>
  <si>
    <t>MXN</t>
  </si>
  <si>
    <t>Netherlands</t>
  </si>
  <si>
    <t>New Zealand</t>
  </si>
  <si>
    <t>NZD</t>
  </si>
  <si>
    <t>Norway</t>
  </si>
  <si>
    <t>NOK</t>
  </si>
  <si>
    <t>Poland</t>
  </si>
  <si>
    <t>PLN</t>
  </si>
  <si>
    <t>Portugal</t>
  </si>
  <si>
    <t>RUB</t>
  </si>
  <si>
    <t>Singapore</t>
  </si>
  <si>
    <t>Slovak Republic</t>
  </si>
  <si>
    <t>Slovenia</t>
  </si>
  <si>
    <t>Spain</t>
  </si>
  <si>
    <t>Sweden</t>
  </si>
  <si>
    <t>SEK</t>
  </si>
  <si>
    <t>Switzerland</t>
  </si>
  <si>
    <t>CHF</t>
  </si>
  <si>
    <t>Turkey</t>
  </si>
  <si>
    <t>United Kingdom</t>
  </si>
  <si>
    <t>GBP</t>
  </si>
  <si>
    <t>United States</t>
  </si>
  <si>
    <t>USD</t>
  </si>
  <si>
    <t>NOTES AND DEFINITIONS</t>
  </si>
  <si>
    <t>YEAR</t>
  </si>
  <si>
    <t>The calendar year to which the figures refer.</t>
  </si>
  <si>
    <t>COMPOSITE</t>
  </si>
  <si>
    <t>DOMESTIC COMPANIES</t>
  </si>
  <si>
    <t>Domestic companies refer to companies incorporated under national law, together with those companies in the reporting country which are unincorporated, but excluding the branches and agencies of foreign companies.</t>
  </si>
  <si>
    <t>FOREIGN-CONTROLLED COMPANIES</t>
  </si>
  <si>
    <t>Refer to companies controlled by foreign interests, such "control" being defined according to national law.</t>
  </si>
  <si>
    <t>FOREIGN COMPANIES</t>
  </si>
  <si>
    <t>Foreign companies refer to companies incorporated outside the reporting country.</t>
  </si>
  <si>
    <t>UNITS</t>
  </si>
  <si>
    <t>Units of national currency in which figures are given. Premiums should normally be shown in millions of the national currency unit.</t>
  </si>
  <si>
    <t>GROSS PREMIUMS</t>
  </si>
  <si>
    <t>DIRECT BUSINESS</t>
  </si>
  <si>
    <t>Includes all direct business.</t>
  </si>
  <si>
    <t>TOTAL</t>
  </si>
  <si>
    <t>This is the total of the two previous columns. The figure should be given even if it has not been possible to make the split between Direct and Reinsurance business.</t>
  </si>
  <si>
    <t>PREMIUMS CEDED</t>
  </si>
  <si>
    <t>Includes all premiums (reinsurance and retrocession) ceded.</t>
  </si>
  <si>
    <t>NET WRITTEN PREMIUMS</t>
  </si>
  <si>
    <t>"Gross Premiums" and "Premiums Ceded" should be given where available. "Net Written Premiums", however, is very important information and should be given even if an estimate has to be made.</t>
  </si>
  <si>
    <t>"Net Written Premiums" are total retention in the reporting country. There should be no double-counting in these figures, even though double-counting may exist in the gross figures.</t>
  </si>
  <si>
    <t>For certain countries, figures provided for Life business will not necessarily take reinsurance into account.</t>
  </si>
  <si>
    <t>ANNUITIES</t>
  </si>
  <si>
    <t>An annuity is an amount of money paid to somebody at a regular interval (e.g. monthly, yearly). It is an agreement or a contract for one person or organisation (generally an insurance company) to pay another (the annuitant) a stream or series of payments (annuity payments). Payments can start immediately or in the future. They can be fixed or variable.</t>
  </si>
  <si>
    <t>UNIT-LINKED</t>
  </si>
  <si>
    <t>Also called Unit Linked Insurance Plan (ULIP), a type of insurance vehicle in which the policyholder purchases units in investment funds at their net asset values and can choose from a range of different funds to suit his/her attitude to risk. Investment funds are invested in a mix of assets (such as stock, bonds or mutual funds, depending upon the list of qualified investments). Depending on the performance of the fund chosen, the policyholder may achieve gains or losses on his/her investments.</t>
  </si>
  <si>
    <t>PENSION CONTRACTS</t>
  </si>
  <si>
    <t>An insurance contract that specifies pension plan contributions to an insurance undertaking in exchange for which the pension plan benefits will be paid when the members reach a specified retirement age or on earlier exit of members from the plan.</t>
  </si>
  <si>
    <t xml:space="preserve">TARGET SOLVENCY RATIO </t>
  </si>
  <si>
    <t xml:space="preserve">The solvency ratio is the ratio between available capital and required capital, or available solvency margin and required solvency margin. (Please provide also explanations about the calculation method.) The solvency target ratio is the ratio of available and required capital at which supervisory intervention is likely to be triggered.   </t>
  </si>
  <si>
    <t>GROSS OPERATING EXPENSES</t>
  </si>
  <si>
    <t>NET INCOME</t>
  </si>
  <si>
    <t>Net income is the profit, or total earnings, recorded by a company.</t>
  </si>
  <si>
    <t>NET INVESTMENT INCOME</t>
  </si>
  <si>
    <t>Total of interest, dividends, and other earnings derived from the insurance undertaking's invested assets minus the expenses associated with these investments, and including realised and unrealised (but recognised) gains and losses.</t>
  </si>
  <si>
    <t>AVERAGE NOMINAL NET INVESTMENT RETURN (%)</t>
  </si>
  <si>
    <t>Currency :</t>
  </si>
  <si>
    <t>Units :</t>
  </si>
  <si>
    <t>(in millions of national currency units)</t>
  </si>
  <si>
    <t>Direct Business</t>
  </si>
  <si>
    <t>1. Domestic Undertakings</t>
  </si>
  <si>
    <t>Life</t>
  </si>
  <si>
    <t>Non-Life</t>
  </si>
  <si>
    <t>Life Insurance</t>
  </si>
  <si>
    <t>CONTRACTS</t>
  </si>
  <si>
    <t>NET PREMIUMS</t>
  </si>
  <si>
    <t>Single Premiums</t>
  </si>
  <si>
    <t>Periodical Premiums</t>
  </si>
  <si>
    <t>PLEASE REFER TO NOTES AND DEFINITIONS</t>
  </si>
  <si>
    <t>Country:</t>
  </si>
  <si>
    <t>Year:</t>
  </si>
  <si>
    <t>Invalid Data</t>
  </si>
  <si>
    <t>Invalid Total on Rows</t>
  </si>
  <si>
    <t>Invalid Total on Columns</t>
  </si>
  <si>
    <t>Inconsistent Data</t>
  </si>
  <si>
    <t>REINSURANCE ACCEPTED</t>
  </si>
  <si>
    <t>Gross Premiums</t>
  </si>
  <si>
    <t>Premiums Ceded</t>
  </si>
  <si>
    <t>Net Written Premiums</t>
  </si>
  <si>
    <t>1. Annuities</t>
  </si>
  <si>
    <t>2. Unit Linked</t>
  </si>
  <si>
    <t>3. Other</t>
  </si>
  <si>
    <t>TOTAL Life Insurance [1+2+3]</t>
  </si>
  <si>
    <t>Currency:</t>
  </si>
  <si>
    <t>Units:</t>
  </si>
  <si>
    <t xml:space="preserve">Available solvency capital </t>
  </si>
  <si>
    <t>Composite</t>
  </si>
  <si>
    <t xml:space="preserve">Minimum required capital </t>
  </si>
  <si>
    <r>
      <t>Supervisory solvency target ratio for capital (%) (</t>
    </r>
    <r>
      <rPr>
        <sz val="8"/>
        <rFont val="Arial"/>
        <family val="2"/>
      </rPr>
      <t>if publicly known or disclosed</t>
    </r>
    <r>
      <rPr>
        <sz val="10"/>
        <rFont val="Arial"/>
        <family val="2"/>
      </rPr>
      <t xml:space="preserve">)
</t>
    </r>
  </si>
  <si>
    <t>Gross claims paid</t>
  </si>
  <si>
    <t>Outstanding claims provision (changes)</t>
  </si>
  <si>
    <t>Gross operating expenses</t>
  </si>
  <si>
    <t>Commissions</t>
  </si>
  <si>
    <t>Total assets</t>
  </si>
  <si>
    <t>Gross technical provisions</t>
  </si>
  <si>
    <r>
      <rPr>
        <i/>
        <sz val="10"/>
        <rFont val="Arial"/>
        <family val="2"/>
      </rPr>
      <t>Of which</t>
    </r>
    <r>
      <rPr>
        <sz val="10"/>
        <rFont val="Arial"/>
        <family val="2"/>
      </rPr>
      <t>: Unit-linked</t>
    </r>
  </si>
  <si>
    <t>Amount Placed</t>
  </si>
  <si>
    <t>Amount placed</t>
  </si>
  <si>
    <t>1. Domestic Enterprises</t>
  </si>
  <si>
    <t>Net investment income</t>
  </si>
  <si>
    <t>Average nominal net investment return (%)</t>
  </si>
  <si>
    <t xml:space="preserve">Select the valuation method:     </t>
  </si>
  <si>
    <t>Please select the questionnaire year:</t>
  </si>
  <si>
    <t>YEAR:</t>
  </si>
  <si>
    <t>BND</t>
  </si>
  <si>
    <t>Cambodia</t>
  </si>
  <si>
    <t>KHR</t>
  </si>
  <si>
    <t>HKD</t>
  </si>
  <si>
    <t>India</t>
  </si>
  <si>
    <t>INR</t>
  </si>
  <si>
    <t>Indonesia</t>
  </si>
  <si>
    <t>IDR</t>
  </si>
  <si>
    <t>Malaysia</t>
  </si>
  <si>
    <t>MYR</t>
  </si>
  <si>
    <t>Myanmar</t>
  </si>
  <si>
    <t>MMK</t>
  </si>
  <si>
    <t>Pakistan</t>
  </si>
  <si>
    <t>PKR</t>
  </si>
  <si>
    <t>Philippines</t>
  </si>
  <si>
    <t>PHP</t>
  </si>
  <si>
    <t>SGD</t>
  </si>
  <si>
    <t>Sri Lanka</t>
  </si>
  <si>
    <t>LKR</t>
  </si>
  <si>
    <t>Thailand</t>
  </si>
  <si>
    <t>THB</t>
  </si>
  <si>
    <t>VND</t>
  </si>
  <si>
    <t>Gross claims payments, covering all gross payments on claims made during the financial year, are to be used in the calculation of gross claims incurred.</t>
  </si>
  <si>
    <t>Total return, including realised and unrealised (but recognised) gains and losses plus income, after subtracting any investment management costs. The return should be given in nominal terms (before substracting inflation) and in percent.</t>
  </si>
  <si>
    <t>Year</t>
  </si>
  <si>
    <t>BALANCE SHEET AND INCOME</t>
  </si>
  <si>
    <r>
      <t xml:space="preserve">Of Which: </t>
    </r>
    <r>
      <rPr>
        <sz val="10"/>
        <rFont val="Arial"/>
        <family val="2"/>
      </rPr>
      <t>Pension Contracts</t>
    </r>
  </si>
  <si>
    <r>
      <rPr>
        <i/>
        <sz val="10"/>
        <color indexed="8"/>
        <rFont val="Arial"/>
        <family val="2"/>
      </rPr>
      <t>Of which</t>
    </r>
    <r>
      <rPr>
        <sz val="10"/>
        <color theme="1"/>
        <rFont val="Arial"/>
        <family val="2"/>
      </rPr>
      <t>: Foreign-controlled Undertakings</t>
    </r>
  </si>
  <si>
    <t>2. Branches and agencies of foreign Undertakings</t>
  </si>
  <si>
    <t>TOTAL (=1+2)</t>
  </si>
  <si>
    <t>2. Branches And Agencies Of Foreign Undertakings</t>
  </si>
  <si>
    <t>LIFE / NON-LIFE</t>
  </si>
  <si>
    <t xml:space="preserve">Life and Non-Life categories should follow the definitions used in national law. </t>
  </si>
  <si>
    <t>Figures on insurance premiums are requested for all Domestic Undertakings (showing separately the element in the totals made up by locally-incorporated Foreign Controlled Undertakings) and for local branches and agencies of Foreign Undertakings. If this split is not available, please give the total figure only.</t>
  </si>
  <si>
    <t>Figures provided for insurance premiums should include all insurance undertakings licensed or authorised in your country, including professional reinsurers, whether or not these are controlled, but excluding any statutory system of social security administered by the State.</t>
  </si>
  <si>
    <t>See Content for more details</t>
  </si>
  <si>
    <t xml:space="preserve">Reinsurance accepted </t>
  </si>
  <si>
    <t>GROSS CLAIMS PAID</t>
  </si>
  <si>
    <r>
      <rPr>
        <i/>
        <sz val="10"/>
        <color indexed="8"/>
        <rFont val="Arial"/>
        <family val="2"/>
      </rPr>
      <t>Of which</t>
    </r>
    <r>
      <rPr>
        <sz val="10"/>
        <color theme="1"/>
        <rFont val="Arial"/>
        <family val="2"/>
      </rPr>
      <t>: Foreign-controlled Undertakings</t>
    </r>
  </si>
  <si>
    <t>A composite company is an insurance company which has both life and non-life business.</t>
  </si>
  <si>
    <t>Error Formats</t>
  </si>
  <si>
    <t>Error Formats:</t>
  </si>
  <si>
    <t>Normally "Net Written Premiums" should be equal to total "Gross Premiums" less "Premiums Ceded". If there are special problems in your country which prevent this relationship from holding given the definitions provided, then appropriate compensatory element should be included under "Premiums Ceded" so that it does not hold in the figures supplied.</t>
  </si>
  <si>
    <r>
      <t>Composite</t>
    </r>
    <r>
      <rPr>
        <sz val="10"/>
        <color indexed="10"/>
        <rFont val="Arial"/>
        <family val="2"/>
      </rPr>
      <t>*</t>
    </r>
  </si>
  <si>
    <t>TOTAL (1+2+3)</t>
  </si>
  <si>
    <t>1. LIFE</t>
  </si>
  <si>
    <t>2. NON-LIFE</t>
  </si>
  <si>
    <t>3. TOTAL</t>
  </si>
  <si>
    <t>LIFE</t>
  </si>
  <si>
    <t>NON-LIFE</t>
  </si>
  <si>
    <r>
      <t xml:space="preserve">This section covers the breakdown of premiums of life insurance by type of contracts: unit-linked, annuities and other life insurance contracts. </t>
    </r>
    <r>
      <rPr>
        <u val="single"/>
        <sz val="10"/>
        <color indexed="8"/>
        <rFont val="Arial"/>
        <family val="2"/>
      </rPr>
      <t>It should include the life business of composite enterprises</t>
    </r>
    <r>
      <rPr>
        <sz val="10"/>
        <color indexed="8"/>
        <rFont val="Arial"/>
        <family val="2"/>
      </rPr>
      <t xml:space="preserve"> (if applicable)</t>
    </r>
    <r>
      <rPr>
        <sz val="10"/>
        <color theme="1"/>
        <rFont val="Arial"/>
        <family val="2"/>
      </rPr>
      <t>. Data on pension insurance contracts are also collected separately.</t>
    </r>
  </si>
  <si>
    <r>
      <t xml:space="preserve">This section deals with </t>
    </r>
    <r>
      <rPr>
        <u val="single"/>
        <sz val="10"/>
        <color indexed="8"/>
        <rFont val="Arial"/>
        <family val="2"/>
      </rPr>
      <t>Business Written in the Reporting Country</t>
    </r>
    <r>
      <rPr>
        <sz val="10"/>
        <color theme="1"/>
        <rFont val="Arial"/>
        <family val="2"/>
      </rPr>
      <t xml:space="preserve"> and should include all business written in your country, whether in respect of domestic or foreign (world-wide) risks, and analysed according to the definitions that can be found in the sheet "Notes and Definitions". This section also covers a question which breaks down life insurance premiums between </t>
    </r>
    <r>
      <rPr>
        <u val="single"/>
        <sz val="10"/>
        <color indexed="8"/>
        <rFont val="Arial"/>
        <family val="2"/>
      </rPr>
      <t>single premiums and</t>
    </r>
    <r>
      <rPr>
        <sz val="10"/>
        <color indexed="8"/>
        <rFont val="Arial"/>
        <family val="2"/>
      </rPr>
      <t xml:space="preserve"> </t>
    </r>
    <r>
      <rPr>
        <u val="single"/>
        <sz val="10"/>
        <color indexed="8"/>
        <rFont val="Arial"/>
        <family val="2"/>
      </rPr>
      <t>periodical premiums</t>
    </r>
    <r>
      <rPr>
        <sz val="10"/>
        <color theme="1"/>
        <rFont val="Arial"/>
        <family val="2"/>
      </rPr>
      <t xml:space="preserve"> on a net and gross basis. It should include the life business of composite enterprises (if applicable).</t>
    </r>
  </si>
  <si>
    <t>SHAREHOLDER EQUITY</t>
  </si>
  <si>
    <t>Shareholder equity represents the net worth of a company after deducting all liabilities.</t>
  </si>
  <si>
    <t>Shareholder equity</t>
  </si>
  <si>
    <t>Net income</t>
  </si>
  <si>
    <r>
      <rPr>
        <b/>
        <u val="single"/>
        <sz val="10"/>
        <color indexed="10"/>
        <rFont val="Arial"/>
        <family val="2"/>
      </rPr>
      <t>Note:</t>
    </r>
    <r>
      <rPr>
        <b/>
        <sz val="10"/>
        <color indexed="18"/>
        <rFont val="Arial"/>
        <family val="2"/>
      </rPr>
      <t xml:space="preserve"> For items with a (</t>
    </r>
    <r>
      <rPr>
        <b/>
        <sz val="10"/>
        <color indexed="10"/>
        <rFont val="Arial"/>
        <family val="2"/>
      </rPr>
      <t>*</t>
    </r>
    <r>
      <rPr>
        <b/>
        <sz val="10"/>
        <color indexed="18"/>
        <rFont val="Arial"/>
        <family val="2"/>
      </rPr>
      <t>), please provide a breakdown for composite enterprises between life and non-life business if available: this breakdown premits the calculation of the loss, expense, and combined ratios.</t>
    </r>
  </si>
  <si>
    <t>Gross premiums are total premiums written, excluding any premium taxes or other charges, but before deduction of commissions or reinsurance outwards. It is acknowledged that the inclusion of reinsurance will mean that there is some element of double-counting in the figures provided.</t>
  </si>
  <si>
    <t>Albania</t>
  </si>
  <si>
    <t>Argentina</t>
  </si>
  <si>
    <t>Armenia</t>
  </si>
  <si>
    <t>Bangladesh</t>
  </si>
  <si>
    <t>Bhutan</t>
  </si>
  <si>
    <t>Bolivia</t>
  </si>
  <si>
    <t>Botswana</t>
  </si>
  <si>
    <t>Brazil</t>
  </si>
  <si>
    <t>Cayman Islands</t>
  </si>
  <si>
    <t>Chile</t>
  </si>
  <si>
    <t>Colombia</t>
  </si>
  <si>
    <t>Costa Rica</t>
  </si>
  <si>
    <t>Cyprus</t>
  </si>
  <si>
    <t>Egypt</t>
  </si>
  <si>
    <t>El Salvador</t>
  </si>
  <si>
    <t>Fiji</t>
  </si>
  <si>
    <t>Ghana</t>
  </si>
  <si>
    <t>Isle of Man</t>
  </si>
  <si>
    <t>Jamaica</t>
  </si>
  <si>
    <t>Jordan</t>
  </si>
  <si>
    <t>Kenya</t>
  </si>
  <si>
    <t>Kosovo</t>
  </si>
  <si>
    <t>Lesotho</t>
  </si>
  <si>
    <t>Liechtenstein</t>
  </si>
  <si>
    <t>Malawi</t>
  </si>
  <si>
    <t>Maldives</t>
  </si>
  <si>
    <t>Malta</t>
  </si>
  <si>
    <t>Mauritius</t>
  </si>
  <si>
    <t>Mongolia</t>
  </si>
  <si>
    <t>Namibia</t>
  </si>
  <si>
    <t>Nepal</t>
  </si>
  <si>
    <t>Nigeria</t>
  </si>
  <si>
    <t>Palestine</t>
  </si>
  <si>
    <t>Panama</t>
  </si>
  <si>
    <t>Peru</t>
  </si>
  <si>
    <t>Romania</t>
  </si>
  <si>
    <t>Rwanda</t>
  </si>
  <si>
    <t>Saudi Arabia</t>
  </si>
  <si>
    <t>Senegal</t>
  </si>
  <si>
    <t>Serbia</t>
  </si>
  <si>
    <t>South Africa</t>
  </si>
  <si>
    <t>Suriname</t>
  </si>
  <si>
    <t>Tanzania</t>
  </si>
  <si>
    <t>Trinidad and Tobago</t>
  </si>
  <si>
    <t>Ukraine</t>
  </si>
  <si>
    <t>Uruguay</t>
  </si>
  <si>
    <t>Zambia</t>
  </si>
  <si>
    <t>ALL</t>
  </si>
  <si>
    <t>ARS</t>
  </si>
  <si>
    <t>AMD</t>
  </si>
  <si>
    <t>BDT</t>
  </si>
  <si>
    <t>BTN</t>
  </si>
  <si>
    <t>BOB</t>
  </si>
  <si>
    <t>BWP</t>
  </si>
  <si>
    <t>BRL</t>
  </si>
  <si>
    <t>KYD</t>
  </si>
  <si>
    <t>CLP</t>
  </si>
  <si>
    <t>CNY</t>
  </si>
  <si>
    <t>COP</t>
  </si>
  <si>
    <t>CRC</t>
  </si>
  <si>
    <t>EGP</t>
  </si>
  <si>
    <t>FJD</t>
  </si>
  <si>
    <t>GHS</t>
  </si>
  <si>
    <t>JMD</t>
  </si>
  <si>
    <t>JOD</t>
  </si>
  <si>
    <t>KES</t>
  </si>
  <si>
    <t>LAK</t>
  </si>
  <si>
    <t>LSL</t>
  </si>
  <si>
    <t>MKD</t>
  </si>
  <si>
    <t>MWK</t>
  </si>
  <si>
    <t>MVR</t>
  </si>
  <si>
    <t>MUR</t>
  </si>
  <si>
    <t>MNT</t>
  </si>
  <si>
    <t>NAD</t>
  </si>
  <si>
    <t>NPR</t>
  </si>
  <si>
    <t>NGN</t>
  </si>
  <si>
    <t>PAB</t>
  </si>
  <si>
    <t>PEN</t>
  </si>
  <si>
    <t>RON</t>
  </si>
  <si>
    <t>SAR</t>
  </si>
  <si>
    <t>XOF</t>
  </si>
  <si>
    <t>RSD</t>
  </si>
  <si>
    <t>ZAR</t>
  </si>
  <si>
    <t>SRD</t>
  </si>
  <si>
    <t>SZL</t>
  </si>
  <si>
    <t>TZS</t>
  </si>
  <si>
    <t>TTD</t>
  </si>
  <si>
    <t>UAH</t>
  </si>
  <si>
    <t>Belize</t>
  </si>
  <si>
    <t>BZD</t>
  </si>
  <si>
    <t>Guatemala</t>
  </si>
  <si>
    <t>GTQ</t>
  </si>
  <si>
    <t>Honduras</t>
  </si>
  <si>
    <t>HNL</t>
  </si>
  <si>
    <t>Nicaragua</t>
  </si>
  <si>
    <t>NIO</t>
  </si>
  <si>
    <t>Ecuador</t>
  </si>
  <si>
    <t>Guyana</t>
  </si>
  <si>
    <t>GYD</t>
  </si>
  <si>
    <t>Paraguay</t>
  </si>
  <si>
    <t>PYG</t>
  </si>
  <si>
    <t>UYU</t>
  </si>
  <si>
    <t>Venezuela</t>
  </si>
  <si>
    <t>VEF</t>
  </si>
  <si>
    <t>BGN</t>
  </si>
  <si>
    <t>XCD</t>
  </si>
  <si>
    <t>Antigua and Barbuda</t>
  </si>
  <si>
    <t>BSD</t>
  </si>
  <si>
    <t>Barbados</t>
  </si>
  <si>
    <t>BBD</t>
  </si>
  <si>
    <t>Cuba</t>
  </si>
  <si>
    <t>CUP</t>
  </si>
  <si>
    <t>Dominica</t>
  </si>
  <si>
    <t>Dominican Republic</t>
  </si>
  <si>
    <t>DOP</t>
  </si>
  <si>
    <t>Grenada</t>
  </si>
  <si>
    <t>Haiti</t>
  </si>
  <si>
    <t>HTG</t>
  </si>
  <si>
    <t>Saint Kitts and Nevis</t>
  </si>
  <si>
    <t>Saint Lucia</t>
  </si>
  <si>
    <t>Saint Vincent and the Grenadines</t>
  </si>
  <si>
    <t>Puerto Rico</t>
  </si>
  <si>
    <t>Gross operating expenses should normally mean the sum of acquisition costs, change in deferred acquisition costs and administrative expenses.</t>
  </si>
  <si>
    <t>DEFINITIONS OF CLASSES OF NON LIFE INSURANCE</t>
  </si>
  <si>
    <t>(Definitions are based on OECD common classification of the classes of insurance)</t>
  </si>
  <si>
    <t>Classes</t>
  </si>
  <si>
    <t>Definitions</t>
  </si>
  <si>
    <t>1. MOTOR VEHICLE</t>
  </si>
  <si>
    <t>LAND VEHICLES (other than railway rolling stock)</t>
  </si>
  <si>
    <t>All damage to or loss of:</t>
  </si>
  <si>
    <t>- Land motor vehicles,</t>
  </si>
  <si>
    <t>- Land vehicles other than motor vehicles.</t>
  </si>
  <si>
    <t>MOTOR VEHICLE LIABILITY</t>
  </si>
  <si>
    <t>All liability arising out of the use of motor vehicles operating on land (including carriers' liability).</t>
  </si>
  <si>
    <t>RAILWAY ROLLING STOCK AND OTHER TRANSPORT</t>
  </si>
  <si>
    <t>All damage to or loss of railway rolling stock.</t>
  </si>
  <si>
    <t>AIRCRAFT</t>
  </si>
  <si>
    <t>All damage to or loss of aircraft.</t>
  </si>
  <si>
    <t>SHIPS (sea, lake, and river and canal vessels)</t>
  </si>
  <si>
    <t>- River and canal vessels,</t>
  </si>
  <si>
    <t>- Lake vessels,</t>
  </si>
  <si>
    <t>- Sea vessels.</t>
  </si>
  <si>
    <t>LIABILITY FOR SHIPS (sea, lake, and river and canal vessels)</t>
  </si>
  <si>
    <t>All liability arising out of the use of ships, vessels or boats on the sea, lakes, rivers or canals (including carrier's liability).</t>
  </si>
  <si>
    <t>3. FREIGHT</t>
  </si>
  <si>
    <t>GOODS IN TRANSIT (including merchandise, baggage and all other goods)</t>
  </si>
  <si>
    <t>All damage to or loss of goods in transit or baggage, irrespective of the form of transport.</t>
  </si>
  <si>
    <t>4. FIRE AND OTHER PROPERTY DAMAGE</t>
  </si>
  <si>
    <t>FIRE AND NATURAL FORCES</t>
  </si>
  <si>
    <t>- Fire</t>
  </si>
  <si>
    <t>- Explosion</t>
  </si>
  <si>
    <t>- Storm</t>
  </si>
  <si>
    <t>- Natural forces other than storm</t>
  </si>
  <si>
    <t>- Nuclear energy</t>
  </si>
  <si>
    <t>- Land subsidence</t>
  </si>
  <si>
    <t>OTHER DAMAGE TO PROPERTY</t>
  </si>
  <si>
    <t>5. PECUNIARY LOSS</t>
  </si>
  <si>
    <t>CREDIT</t>
  </si>
  <si>
    <t>- Insolvency (general)</t>
  </si>
  <si>
    <t>- Export credit</t>
  </si>
  <si>
    <t>- Instalment credit</t>
  </si>
  <si>
    <t>- Mortgages</t>
  </si>
  <si>
    <t>- Agricultural credit</t>
  </si>
  <si>
    <t>SURETYSHIP</t>
  </si>
  <si>
    <t>- Suretyship (direct)</t>
  </si>
  <si>
    <t>- Suretyship (indirect)</t>
  </si>
  <si>
    <t>MISCELLANEOUS FINANCIAL LOSS</t>
  </si>
  <si>
    <t>- Employment risks</t>
  </si>
  <si>
    <t>- Insufficiency of income (general)</t>
  </si>
  <si>
    <t>- Bad weather</t>
  </si>
  <si>
    <t>- Loss of benefits</t>
  </si>
  <si>
    <t>- Continuing general expenses</t>
  </si>
  <si>
    <t>- Unforeseen trading expenses</t>
  </si>
  <si>
    <t>- Loss of market value</t>
  </si>
  <si>
    <t>- Loss of rent or revenue</t>
  </si>
  <si>
    <t>- Indirect trading losses other than those mentioned above</t>
  </si>
  <si>
    <t>- Other financial loss (non-trading)</t>
  </si>
  <si>
    <t>- Other forms of financial loss</t>
  </si>
  <si>
    <t>6. GENERAL LIABILITY</t>
  </si>
  <si>
    <t>GENERAL LIABILITY</t>
  </si>
  <si>
    <t>All liability other than motor vehicle, aircraft liability and liability for ships</t>
  </si>
  <si>
    <t>7. ACCIDENT AND SICKNESS</t>
  </si>
  <si>
    <t>ACCIDENT (including industrial injury and occupational diseases)</t>
  </si>
  <si>
    <t>- Fixed pecuniary benefits</t>
  </si>
  <si>
    <t>- Benefits in the nature of indemnity</t>
  </si>
  <si>
    <t>- Combinations of the two</t>
  </si>
  <si>
    <t>- Injury to passengers</t>
  </si>
  <si>
    <t>SICKNESS</t>
  </si>
  <si>
    <t>8. OTHER NON-LIFE INSURANCE</t>
  </si>
  <si>
    <t>LEGAL EXPENSES</t>
  </si>
  <si>
    <t>Legal expenses and costs of litigation.</t>
  </si>
  <si>
    <t>ASSISTANCE</t>
  </si>
  <si>
    <t>MISCELLANEOUS</t>
  </si>
  <si>
    <t>9. TREATY REINSURANCE</t>
  </si>
  <si>
    <t>NUMBER OF INSURANCE UNDERTAKINGS</t>
  </si>
  <si>
    <r>
      <rPr>
        <i/>
        <sz val="10"/>
        <color indexed="18"/>
        <rFont val="Arial"/>
        <family val="2"/>
      </rPr>
      <t>Of which</t>
    </r>
    <r>
      <rPr>
        <sz val="10"/>
        <color indexed="18"/>
        <rFont val="Arial"/>
        <family val="2"/>
      </rPr>
      <t>: Foreign Controlled Undertakings</t>
    </r>
  </si>
  <si>
    <t>All Undertakings (=1+2)</t>
  </si>
  <si>
    <t>Reinsurance</t>
  </si>
  <si>
    <t>INSURANCE EMPLOYEES</t>
  </si>
  <si>
    <t>DEFINITION OF FOREIGN-CONTROLLED UNDERTAKINGS IN THE REPORTING COUNTRY</t>
  </si>
  <si>
    <t>i) Insurance Undertakings</t>
  </si>
  <si>
    <t>ii) Intermediaries</t>
  </si>
  <si>
    <t xml:space="preserve">NET WRITTEN PREMIUMS </t>
  </si>
  <si>
    <t>Domestic Risks</t>
  </si>
  <si>
    <t>Foreign Risks</t>
  </si>
  <si>
    <t xml:space="preserve">GROSS PREMIUMS </t>
  </si>
  <si>
    <t xml:space="preserve">Reinsurance Accepted </t>
  </si>
  <si>
    <t>1. Branches And Agencies</t>
  </si>
  <si>
    <t>2. Subsidiaries</t>
  </si>
  <si>
    <t>(Not By Subsidiaries)</t>
  </si>
  <si>
    <t>LIFE INSURANCE</t>
  </si>
  <si>
    <t xml:space="preserve">Mexico </t>
  </si>
  <si>
    <t>NON-LIFE INSURANCE</t>
  </si>
  <si>
    <t>10. TOTAL Non-Life Insurance</t>
  </si>
  <si>
    <t>9. Treaty Reinsurance</t>
  </si>
  <si>
    <t>8. Other Non-Life Insurance</t>
  </si>
  <si>
    <r>
      <rPr>
        <i/>
        <sz val="10"/>
        <color indexed="8"/>
        <rFont val="Arial"/>
        <family val="2"/>
      </rPr>
      <t>Of which</t>
    </r>
    <r>
      <rPr>
        <sz val="10"/>
        <color theme="1"/>
        <rFont val="Arial"/>
        <family val="2"/>
      </rPr>
      <t>: Health</t>
    </r>
  </si>
  <si>
    <t>7. Accident And Health</t>
  </si>
  <si>
    <t>6. General Liability Insurance</t>
  </si>
  <si>
    <t>5. Pecuniary Loss Insurance</t>
  </si>
  <si>
    <t>4. Fire And Other Property Damage Insurance</t>
  </si>
  <si>
    <t>3. Freight Insurance</t>
  </si>
  <si>
    <t>2. Marine, Aviation And Other Transport Insurance</t>
  </si>
  <si>
    <t>1. Motor Vehicle Insurance</t>
  </si>
  <si>
    <t>All Undertakings</t>
  </si>
  <si>
    <t>Domestic</t>
  </si>
  <si>
    <t>Foreign</t>
  </si>
  <si>
    <t>GROSS CLAIMS PAYMENTS</t>
  </si>
  <si>
    <t>COMMISSIONS</t>
  </si>
  <si>
    <r>
      <rPr>
        <b/>
        <u val="single"/>
        <sz val="10"/>
        <color indexed="10"/>
        <rFont val="Arial"/>
        <family val="2"/>
      </rPr>
      <t>Note:</t>
    </r>
    <r>
      <rPr>
        <b/>
        <sz val="10"/>
        <color indexed="18"/>
        <rFont val="Arial"/>
        <family val="2"/>
      </rPr>
      <t xml:space="preserve"> For items with a (</t>
    </r>
    <r>
      <rPr>
        <b/>
        <sz val="10"/>
        <color indexed="10"/>
        <rFont val="Arial"/>
        <family val="2"/>
      </rPr>
      <t>*</t>
    </r>
    <r>
      <rPr>
        <b/>
        <sz val="10"/>
        <color indexed="18"/>
        <rFont val="Arial"/>
        <family val="2"/>
      </rPr>
      <t>), please provide a breakdown for composite enterprises between life and non-life business if available: this breakdown permits the calculation of the loss, expense, and combined ratios.</t>
    </r>
  </si>
  <si>
    <t>Structure of the questionnaire</t>
  </si>
  <si>
    <t xml:space="preserve">This section deals with general information on the reporting country.  </t>
  </si>
  <si>
    <r>
      <t xml:space="preserve">This section specifically deals with business written in the reporting country </t>
    </r>
    <r>
      <rPr>
        <u val="single"/>
        <sz val="10"/>
        <color indexed="8"/>
        <rFont val="Arial"/>
        <family val="2"/>
      </rPr>
      <t>on risks situated outside the reporting country</t>
    </r>
    <r>
      <rPr>
        <sz val="10"/>
        <color theme="1"/>
        <rFont val="Arial"/>
        <family val="2"/>
      </rPr>
      <t xml:space="preserve"> (=foreign risks).</t>
    </r>
  </si>
  <si>
    <r>
      <t xml:space="preserve">This section covers </t>
    </r>
    <r>
      <rPr>
        <u val="single"/>
        <sz val="10"/>
        <color indexed="8"/>
        <rFont val="Arial"/>
        <family val="2"/>
      </rPr>
      <t>Business Written Abroad</t>
    </r>
    <r>
      <rPr>
        <sz val="10"/>
        <color theme="1"/>
        <rFont val="Arial"/>
        <family val="2"/>
      </rPr>
      <t xml:space="preserve"> by branches, agencies and subsidiaries established abroad of domestic undertakings and should include all business written outside your country by these entities (in both OECD and non-OECD countries).</t>
    </r>
  </si>
  <si>
    <r>
      <t xml:space="preserve">This section deals with </t>
    </r>
    <r>
      <rPr>
        <u val="single"/>
        <sz val="10"/>
        <color indexed="8"/>
        <rFont val="Arial"/>
        <family val="2"/>
      </rPr>
      <t>Premiums written by classes of Non-Life Insurance</t>
    </r>
    <r>
      <rPr>
        <sz val="10"/>
        <color theme="1"/>
        <rFont val="Arial"/>
        <family val="2"/>
      </rPr>
      <t xml:space="preserve"> for the business written in the Reporting Country. Those countries having difficulties in breaking down "reinsurance accepted" by classes, may use" (9) Treaty Reinsurance row". </t>
    </r>
    <r>
      <rPr>
        <u val="single"/>
        <sz val="10"/>
        <color indexed="8"/>
        <rFont val="Arial"/>
        <family val="2"/>
      </rPr>
      <t>It should include the life business of composite enterprises</t>
    </r>
    <r>
      <rPr>
        <sz val="10"/>
        <color theme="1"/>
        <rFont val="Arial"/>
        <family val="2"/>
      </rPr>
      <t xml:space="preserve"> (if applicable).</t>
    </r>
  </si>
  <si>
    <r>
      <t xml:space="preserve">This section concerns </t>
    </r>
    <r>
      <rPr>
        <u val="single"/>
        <sz val="10"/>
        <color indexed="8"/>
        <rFont val="Arial"/>
        <family val="2"/>
      </rPr>
      <t>gross claims payments</t>
    </r>
    <r>
      <rPr>
        <sz val="10"/>
        <color theme="1"/>
        <rFont val="Arial"/>
        <family val="2"/>
      </rPr>
      <t>.</t>
    </r>
  </si>
  <si>
    <r>
      <t xml:space="preserve">This section concerns </t>
    </r>
    <r>
      <rPr>
        <u val="single"/>
        <sz val="10"/>
        <color indexed="8"/>
        <rFont val="Arial"/>
        <family val="2"/>
      </rPr>
      <t>gross operating expenses</t>
    </r>
    <r>
      <rPr>
        <sz val="10"/>
        <color theme="1"/>
        <rFont val="Arial"/>
        <family val="2"/>
      </rPr>
      <t>.</t>
    </r>
  </si>
  <si>
    <r>
      <t xml:space="preserve">This section concerns </t>
    </r>
    <r>
      <rPr>
        <u val="single"/>
        <sz val="10"/>
        <color indexed="8"/>
        <rFont val="Arial"/>
        <family val="2"/>
      </rPr>
      <t>commissions</t>
    </r>
    <r>
      <rPr>
        <sz val="10"/>
        <color theme="1"/>
        <rFont val="Arial"/>
        <family val="2"/>
      </rPr>
      <t>.</t>
    </r>
  </si>
  <si>
    <t>Number of insurance undertakings operating in your country. Figures should include all insurance undertakings licensed or authorised in your country, including professional reinsurers, whether or not these are controlled, but excluding any statutory system of social security administered by the State.</t>
  </si>
  <si>
    <t>Give the number of staff (full-time or part-time) employed in the insurance industry of your country.</t>
  </si>
  <si>
    <t>Give the number of persons (brokers or agents and their staffs) excluding intermediaries who may sell insurance but are not directly involved in the insurance industry (e.g. bank managers, solicitors, garage owners) of those included under i) above.</t>
  </si>
  <si>
    <t>DOMESTIC RISKS</t>
  </si>
  <si>
    <t>Includes all business written in the reporting country on domestic risks.</t>
  </si>
  <si>
    <t>FOREIGN RISKS</t>
  </si>
  <si>
    <t>Includes all business written in the reporting country situated outside the reporting country (does not include business written outside the reporting country by national undertakings).</t>
  </si>
  <si>
    <t>Please include all (OECD and other countries) business written by establishments abroad of domestic undertakings. In the absence of precise figures, please give estimates whenever possible.</t>
  </si>
  <si>
    <t>Each country should not fill the row of its own country.</t>
  </si>
  <si>
    <t>TREATY REINSURANCE</t>
  </si>
  <si>
    <t>Optional row, only for those countries having difficulties in breaking down reinsurance accepted by classes.</t>
  </si>
  <si>
    <t>TOTAL NON-LIFE INSURANCE</t>
  </si>
  <si>
    <t>For the definition of classes of non-life insurance, see the worksheet "Classes of non-life insurance".</t>
  </si>
  <si>
    <r>
      <rPr>
        <b/>
        <u val="single"/>
        <sz val="10"/>
        <color indexed="10"/>
        <rFont val="Arial"/>
        <family val="2"/>
      </rPr>
      <t>Note 1</t>
    </r>
    <r>
      <rPr>
        <b/>
        <sz val="10"/>
        <color indexed="10"/>
        <rFont val="Arial"/>
        <family val="2"/>
      </rPr>
      <t>:</t>
    </r>
    <r>
      <rPr>
        <b/>
        <sz val="10"/>
        <color indexed="18"/>
        <rFont val="Arial"/>
        <family val="2"/>
      </rPr>
      <t xml:space="preserve"> Figures should include the life business of composite enterprises (if applicable).</t>
    </r>
  </si>
  <si>
    <r>
      <rPr>
        <b/>
        <u val="single"/>
        <sz val="10"/>
        <color indexed="10"/>
        <rFont val="Arial"/>
        <family val="2"/>
      </rPr>
      <t>Note 1:</t>
    </r>
    <r>
      <rPr>
        <b/>
        <sz val="10"/>
        <color indexed="18"/>
        <rFont val="Arial"/>
        <family val="2"/>
      </rPr>
      <t xml:space="preserve"> Figures should include the life business of composite enterprises (if applicable).</t>
    </r>
  </si>
  <si>
    <r>
      <rPr>
        <b/>
        <u val="single"/>
        <sz val="10"/>
        <color indexed="10"/>
        <rFont val="Arial"/>
        <family val="2"/>
      </rPr>
      <t>Note</t>
    </r>
    <r>
      <rPr>
        <b/>
        <sz val="10"/>
        <color indexed="10"/>
        <rFont val="Arial"/>
        <family val="2"/>
      </rPr>
      <t>:</t>
    </r>
    <r>
      <rPr>
        <b/>
        <sz val="10"/>
        <color indexed="18"/>
        <rFont val="Arial"/>
        <family val="2"/>
      </rPr>
      <t xml:space="preserve"> For the following table, figures should include the life business of composite enterprises (if applicable).</t>
    </r>
  </si>
  <si>
    <r>
      <rPr>
        <b/>
        <u val="single"/>
        <sz val="10"/>
        <color indexed="10"/>
        <rFont val="Arial"/>
        <family val="2"/>
      </rPr>
      <t>Note 2:</t>
    </r>
    <r>
      <rPr>
        <b/>
        <sz val="10"/>
        <color indexed="18"/>
        <rFont val="Arial"/>
        <family val="2"/>
      </rPr>
      <t xml:space="preserve"> For '</t>
    </r>
    <r>
      <rPr>
        <b/>
        <u val="single"/>
        <sz val="10"/>
        <color indexed="18"/>
        <rFont val="Arial"/>
        <family val="2"/>
      </rPr>
      <t>Composite</t>
    </r>
    <r>
      <rPr>
        <b/>
        <sz val="10"/>
        <color indexed="18"/>
        <rFont val="Arial"/>
        <family val="2"/>
      </rPr>
      <t>', please provide, where possible, a breakdown of outstanding investments between life and non-life business. Where assets cannot be allocated to life or non-life business, please include them in the Total column (3).</t>
    </r>
  </si>
  <si>
    <r>
      <rPr>
        <b/>
        <u val="single"/>
        <sz val="10"/>
        <color indexed="10"/>
        <rFont val="Arial"/>
        <family val="2"/>
      </rPr>
      <t>Note 1:</t>
    </r>
    <r>
      <rPr>
        <b/>
        <sz val="10"/>
        <color indexed="18"/>
        <rFont val="Arial"/>
        <family val="2"/>
      </rPr>
      <t xml:space="preserve"> Figures should include the non-life business of composite enterprises (if applicable).</t>
    </r>
  </si>
  <si>
    <r>
      <rPr>
        <b/>
        <u val="single"/>
        <sz val="10"/>
        <color indexed="10"/>
        <rFont val="Arial"/>
        <family val="2"/>
      </rPr>
      <t>Note 2:</t>
    </r>
    <r>
      <rPr>
        <b/>
        <sz val="10"/>
        <color indexed="18"/>
        <rFont val="Arial"/>
        <family val="2"/>
      </rPr>
      <t xml:space="preserve"> For "</t>
    </r>
    <r>
      <rPr>
        <b/>
        <u val="single"/>
        <sz val="10"/>
        <color indexed="18"/>
        <rFont val="Arial"/>
        <family val="2"/>
      </rPr>
      <t>Composite</t>
    </r>
    <r>
      <rPr>
        <b/>
        <sz val="10"/>
        <color indexed="18"/>
        <rFont val="Arial"/>
        <family val="2"/>
      </rPr>
      <t>", please provide, where possible, a breakdown of outstanding investments between life and non-life business. Where assets cannot be allocated to life or non-life business, please include them in the Total column (3).</t>
    </r>
  </si>
  <si>
    <t>Includes all reinsurance business accepted. Facultative reinsurance may be included under "Direct business" or "Reinsurance Accepted" according to practice in the reporting country.</t>
  </si>
  <si>
    <t>Reinsurance Accepted</t>
  </si>
  <si>
    <t>Section 1: General  Information on Reporting Countries</t>
  </si>
  <si>
    <t>SECTION 1</t>
  </si>
  <si>
    <t>Section 2: Business Written in the Reporting Country</t>
  </si>
  <si>
    <t>Section 1</t>
  </si>
  <si>
    <t>Section 2</t>
  </si>
  <si>
    <t>Section 3.1: Business Written in the Reporting Country on Risks Situated Outside the Reporting Country</t>
  </si>
  <si>
    <t>Section 3.1</t>
  </si>
  <si>
    <t>Section 3.2: Business Written in the Reporting Country</t>
  </si>
  <si>
    <t>Section 3.2</t>
  </si>
  <si>
    <r>
      <t xml:space="preserve">This section covers the breakdown of business between domestic and foreign risks </t>
    </r>
    <r>
      <rPr>
        <u val="single"/>
        <sz val="10"/>
        <color indexed="8"/>
        <rFont val="Arial"/>
        <family val="2"/>
      </rPr>
      <t>on a net premium basis</t>
    </r>
    <r>
      <rPr>
        <sz val="10"/>
        <color theme="1"/>
        <rFont val="Arial"/>
        <family val="2"/>
      </rPr>
      <t xml:space="preserve"> and is an amplification of the final ("Net Written Premiums") column of Section 2, with totals corresponding accordingly.</t>
    </r>
  </si>
  <si>
    <t>Section 4.1: Business Written Abroad</t>
  </si>
  <si>
    <t>Section 4.2: Business Written Abroad by Branches and Agencies Only</t>
  </si>
  <si>
    <t>Section 4.3: Business Written Abroad by Branches and Agencies Only</t>
  </si>
  <si>
    <r>
      <rPr>
        <b/>
        <u val="single"/>
        <sz val="10"/>
        <color indexed="10"/>
        <rFont val="Arial"/>
        <family val="2"/>
      </rPr>
      <t>Note 2:</t>
    </r>
    <r>
      <rPr>
        <b/>
        <sz val="10"/>
        <color indexed="18"/>
        <rFont val="Arial"/>
        <family val="2"/>
      </rPr>
      <t xml:space="preserve"> Please make sure that the last line of this table matches with the sum of values in rows 13 and 16 of Section 4.1.  If this relationship is not satisfied, the related cell in this spreadsheet will be highlighted in orange.</t>
    </r>
  </si>
  <si>
    <r>
      <rPr>
        <b/>
        <u val="single"/>
        <sz val="10"/>
        <color indexed="10"/>
        <rFont val="Arial"/>
        <family val="2"/>
      </rPr>
      <t>Note 2:</t>
    </r>
    <r>
      <rPr>
        <b/>
        <sz val="10"/>
        <color indexed="18"/>
        <rFont val="Arial"/>
        <family val="2"/>
      </rPr>
      <t xml:space="preserve">  Please make sure that the last line of this table matches with the sum of values in rows 14 and 17 of Section 4.1. If this relationship is not satisfied, the related cell in this spreadsheet will be highlighted in orange.</t>
    </r>
  </si>
  <si>
    <t>Section 4.1</t>
  </si>
  <si>
    <t>Section 4.2</t>
  </si>
  <si>
    <t>Section 4.3</t>
  </si>
  <si>
    <t>Section 5.1: Business Written in the Reporting Country (by selected classes of life insurance)</t>
  </si>
  <si>
    <t>Section 5.2: Business Written in the Reporting Country (Premium Written by Classes of Non-Life Insurance)</t>
  </si>
  <si>
    <r>
      <rPr>
        <b/>
        <u val="single"/>
        <sz val="10"/>
        <color indexed="10"/>
        <rFont val="Arial"/>
        <family val="2"/>
      </rPr>
      <t>Note 2</t>
    </r>
    <r>
      <rPr>
        <b/>
        <sz val="10"/>
        <color indexed="10"/>
        <rFont val="Arial"/>
        <family val="2"/>
      </rPr>
      <t>:</t>
    </r>
    <r>
      <rPr>
        <b/>
        <sz val="10"/>
        <color indexed="18"/>
        <rFont val="Arial"/>
        <family val="2"/>
      </rPr>
      <t xml:space="preserve"> Please make sure that:
    - cell E16 in this spreadsheet is equal to the sum of cells F27 and F30 from the spreadsheet "Section 2";
    - cell H16 in this spreadsheet is equal to the sum of cells G27 and G30 from the spreadsheet "Section 2";
    - cell K16 in this spreadsheet is equal to the sum of cells H27 and H30 from the spreadsheet "Section 2";
    - cell L16 in this spreadsheet is equal to the sum of cells I27 and I30 from the spreadsheet "Section 2";
    - cell M16 in this spreadsheet is equal to the sum of cells J27 and J30 from the spreadsheet "Section 2".
If these relationships are not satisfied, cells in this spreadsheet will be highlighted in orange.</t>
    </r>
  </si>
  <si>
    <r>
      <rPr>
        <b/>
        <u val="single"/>
        <sz val="10"/>
        <color indexed="10"/>
        <rFont val="Arial"/>
        <family val="2"/>
      </rPr>
      <t>Note 2:</t>
    </r>
    <r>
      <rPr>
        <b/>
        <sz val="10"/>
        <color indexed="18"/>
        <rFont val="Arial"/>
        <family val="2"/>
      </rPr>
      <t xml:space="preserve"> 
Please make sure that:
    - cell E23 in this spreadsheet is equal to the sum of cells F28 and F31 from the spreadsheet "Section 2";
    - cell H23 in this spreadsheet is equal to the sum of cells G28 and G31 from the spreadsheet "Section 2";
    - cell K23 in this spreadsheet is equal to the sum of cells H28 and H31 from the spreadsheet "Section 2";
    - cell L23 in this spreadsheet is equal to the sum of cells I28 and I31 from the spreadsheet "Section 2";
    - cell M23 in this spreadsheet is equal to the sum of cells J28 and J31 from the spreadsheet "Section 2".
If these relationships are not satisfied, cells in this spreadsheet will be highlighted in orange.</t>
    </r>
  </si>
  <si>
    <r>
      <rPr>
        <b/>
        <u val="single"/>
        <sz val="10"/>
        <color indexed="10"/>
        <rFont val="Arial"/>
        <family val="2"/>
      </rPr>
      <t>Note 3:</t>
    </r>
    <r>
      <rPr>
        <b/>
        <sz val="10"/>
        <color indexed="18"/>
        <rFont val="Arial"/>
        <family val="2"/>
      </rPr>
      <t xml:space="preserve"> Please make sure that the row "TOTAL" for each asset class of this spreadsheet is equal to the sum of the related rows for "1. Domestic Enterprises" and "2. Branches And Agencies Of Foreign Undertakings" from the spreadsheet "Section 6.1".  If this relationship is not satisfied, the related cell in this spreadsheet will be highlighted in orange.</t>
    </r>
  </si>
  <si>
    <t>Section 5.1</t>
  </si>
  <si>
    <t>Section 5.2</t>
  </si>
  <si>
    <t>Section 6.2</t>
  </si>
  <si>
    <t>Section 6.1</t>
  </si>
  <si>
    <t>Section 7: Gross Claims Payments in the Reporting Country</t>
  </si>
  <si>
    <t>Section 7</t>
  </si>
  <si>
    <t>Section 8</t>
  </si>
  <si>
    <t>Section 9</t>
  </si>
  <si>
    <t>Section 8: Gross Operating Expenses in the Reporting Country</t>
  </si>
  <si>
    <t>Section 9: Commissions in the Reporting Country</t>
  </si>
  <si>
    <r>
      <t xml:space="preserve">Section 6.2: Outstanding Investments by </t>
    </r>
    <r>
      <rPr>
        <b/>
        <u val="single"/>
        <sz val="14"/>
        <color indexed="10"/>
        <rFont val="Arial"/>
        <family val="2"/>
      </rPr>
      <t>Direct Insurers</t>
    </r>
    <r>
      <rPr>
        <b/>
        <sz val="14"/>
        <color indexed="8"/>
        <rFont val="Arial"/>
        <family val="2"/>
      </rPr>
      <t xml:space="preserve"> in the Reporting Country (All Enterprises)</t>
    </r>
  </si>
  <si>
    <r>
      <rPr>
        <b/>
        <u val="single"/>
        <sz val="10"/>
        <color indexed="10"/>
        <rFont val="Arial"/>
        <family val="2"/>
      </rPr>
      <t>Note 3:</t>
    </r>
    <r>
      <rPr>
        <b/>
        <sz val="10"/>
        <color indexed="18"/>
        <rFont val="Arial"/>
        <family val="2"/>
      </rPr>
      <t xml:space="preserve"> Please make sure that the row "TOTAL" for each asset class of this spreadsheet is equal to the sum of the related rows for "1. Domestic Enterprises" and "2. Branches And Agencies Of Foreign Undertakings" from the spreadsheet "Section 6.3".  If this relationship is not satisfied, the related cell in this spreadsheet will be highlighted in orange.</t>
    </r>
  </si>
  <si>
    <r>
      <rPr>
        <b/>
        <u val="single"/>
        <sz val="10"/>
        <color indexed="10"/>
        <rFont val="Arial"/>
        <family val="2"/>
      </rPr>
      <t>Note</t>
    </r>
    <r>
      <rPr>
        <b/>
        <sz val="10"/>
        <color indexed="10"/>
        <rFont val="Arial"/>
        <family val="2"/>
      </rPr>
      <t>:</t>
    </r>
    <r>
      <rPr>
        <b/>
        <sz val="10"/>
        <color indexed="18"/>
        <rFont val="Arial"/>
        <family val="2"/>
      </rPr>
      <t xml:space="preserve"> Please make sure that the values of cells H28 to H32 in this spreadsheet are equal to the sum of the related cells pertaining to Gross claims payments in the spreadsheets "Section 10.1" and "Section 10.2". If this relationship is not satisfied, the cell in this spreadsheet will be highlighted in orange.</t>
    </r>
  </si>
  <si>
    <r>
      <rPr>
        <b/>
        <u val="single"/>
        <sz val="10"/>
        <color indexed="10"/>
        <rFont val="Arial"/>
        <family val="2"/>
      </rPr>
      <t>Note</t>
    </r>
    <r>
      <rPr>
        <b/>
        <sz val="10"/>
        <color indexed="10"/>
        <rFont val="Arial"/>
        <family val="2"/>
      </rPr>
      <t>:</t>
    </r>
    <r>
      <rPr>
        <b/>
        <sz val="10"/>
        <color indexed="18"/>
        <rFont val="Arial"/>
        <family val="2"/>
      </rPr>
      <t xml:space="preserve"> Please make sure that the values of cells H28 to H32 in this spreadsheet are equal to the sum of the related cells pertaining to Gross operating expenses in the spreadsheets "Section 10.1" and "Section 10.2". If this relationship is not satisfied, the cell in this spreadsheet will be highlighted in orange.</t>
    </r>
  </si>
  <si>
    <r>
      <rPr>
        <b/>
        <u val="single"/>
        <sz val="10"/>
        <color indexed="10"/>
        <rFont val="Arial"/>
        <family val="2"/>
      </rPr>
      <t>Note</t>
    </r>
    <r>
      <rPr>
        <b/>
        <sz val="10"/>
        <color indexed="10"/>
        <rFont val="Arial"/>
        <family val="2"/>
      </rPr>
      <t>:</t>
    </r>
    <r>
      <rPr>
        <b/>
        <sz val="10"/>
        <color indexed="18"/>
        <rFont val="Arial"/>
        <family val="2"/>
      </rPr>
      <t xml:space="preserve"> Please make sure that the values of cells H28 to H32 in this spreadsheet are equal to the sum of the related cells pertaining to Commissions in the spreadsheets "Section 10.1" and "Section 10.2". If this relationship is not satisfied, the cell in this spreadsheet will be highlighted in orange.</t>
    </r>
  </si>
  <si>
    <t>Section 10.1</t>
  </si>
  <si>
    <t>Section 10.2</t>
  </si>
  <si>
    <t>Section 6.3</t>
  </si>
  <si>
    <t>Section 6.4</t>
  </si>
  <si>
    <t>Contents of the questionnaire</t>
  </si>
  <si>
    <r>
      <t xml:space="preserve">This section concerns investments by </t>
    </r>
    <r>
      <rPr>
        <u val="single"/>
        <sz val="10"/>
        <color indexed="8"/>
        <rFont val="Arial"/>
        <family val="2"/>
      </rPr>
      <t>direct insurers</t>
    </r>
    <r>
      <rPr>
        <sz val="10"/>
        <color theme="1"/>
        <rFont val="Arial"/>
        <family val="2"/>
      </rPr>
      <t>. It covers the breakdown of investments by the set of all companies based on their geographical destinations (investments in the reporting country or investments abroad). For "Composite", please provide, where possible, a breakdown of outstanding investments between life and non-life business. Where assets cannot be allocated to life or non-life business, please include them under composite (i.e. column named "3. Total").</t>
    </r>
  </si>
  <si>
    <r>
      <t xml:space="preserve">This section concerns investments of </t>
    </r>
    <r>
      <rPr>
        <u val="single"/>
        <sz val="10"/>
        <color indexed="8"/>
        <rFont val="Arial"/>
        <family val="2"/>
      </rPr>
      <t>reinsurers</t>
    </r>
    <r>
      <rPr>
        <sz val="10"/>
        <color theme="1"/>
        <rFont val="Arial"/>
        <family val="2"/>
      </rPr>
      <t>. It covers the breakdown of investments according to the categories of reinsurers (“Domestic Enterprises”, “Foreign-controlled Undertakings” and “Branches and agencies of foreign Undertakings”).</t>
    </r>
  </si>
  <si>
    <r>
      <t xml:space="preserve">This section concerns investments of </t>
    </r>
    <r>
      <rPr>
        <u val="single"/>
        <sz val="10"/>
        <color indexed="8"/>
        <rFont val="Arial"/>
        <family val="2"/>
      </rPr>
      <t>reinsurers</t>
    </r>
    <r>
      <rPr>
        <sz val="10"/>
        <color theme="1"/>
        <rFont val="Arial"/>
        <family val="2"/>
      </rPr>
      <t>. It covers the breakdown of investments by the set of all companies based on their geographical destinations (investments in the reporting country or investments abroad). For "Composite", please provide, where possible, a breakdown of outstanding investments between life and non-life business. Where assets cannot be allocated to life or non-life business, please include them under composite (i.e. column named “3. Total”).</t>
    </r>
  </si>
  <si>
    <t>SECTION 3.2</t>
  </si>
  <si>
    <t>SECTION 4.1</t>
  </si>
  <si>
    <t>SECTION 4.2</t>
  </si>
  <si>
    <t>SECTION 4.3</t>
  </si>
  <si>
    <t>SECTION 5.1</t>
  </si>
  <si>
    <t>SECTION 5.2</t>
  </si>
  <si>
    <t>SECTION 6.1</t>
  </si>
  <si>
    <t>SECTION 6.2</t>
  </si>
  <si>
    <r>
      <t xml:space="preserve">Section 6.3: Outstanding Investments by </t>
    </r>
    <r>
      <rPr>
        <b/>
        <u val="single"/>
        <sz val="14"/>
        <color indexed="10"/>
        <rFont val="Arial"/>
        <family val="2"/>
      </rPr>
      <t>Reinsurers</t>
    </r>
    <r>
      <rPr>
        <b/>
        <sz val="14"/>
        <color indexed="8"/>
        <rFont val="Arial"/>
        <family val="2"/>
      </rPr>
      <t xml:space="preserve"> in the Reporting Country</t>
    </r>
  </si>
  <si>
    <t>SECTION 6.3</t>
  </si>
  <si>
    <r>
      <t xml:space="preserve">Section 6.4: Outstanding Investments by </t>
    </r>
    <r>
      <rPr>
        <b/>
        <u val="single"/>
        <sz val="14"/>
        <color indexed="10"/>
        <rFont val="Arial"/>
        <family val="2"/>
      </rPr>
      <t>Reinsurers</t>
    </r>
    <r>
      <rPr>
        <b/>
        <sz val="14"/>
        <color indexed="8"/>
        <rFont val="Arial"/>
        <family val="2"/>
      </rPr>
      <t xml:space="preserve"> in the Reporting Country (All Enterprises)</t>
    </r>
  </si>
  <si>
    <t>SECTION 6.4</t>
  </si>
  <si>
    <t>SECTION 10.1</t>
  </si>
  <si>
    <t>SECTION 10.2</t>
  </si>
  <si>
    <t>(as used under Section 5.2)</t>
  </si>
  <si>
    <t>SECTION 2 - SECTION 5.2</t>
  </si>
  <si>
    <t>This row should correspond to the total of non life premiums shown in Section 2.</t>
  </si>
  <si>
    <t>Section 6.1 covers the breakdown of investments according to the categories of insurance companies (“Domestic Enterprises”, “Foreign-controlled Undertakings” and “Branches and agencies of foreign Undertakings”).</t>
  </si>
  <si>
    <t>Shows total of domestic and foreign business. This total should correspond to the final column in Section 2.</t>
  </si>
  <si>
    <t>The final row (TOTAL) should correspond to the first row (Branches and Agencies: Life) in Section 4.1 plus part of the fourth row (Branches and Agencies: Composite/Life).</t>
  </si>
  <si>
    <r>
      <t xml:space="preserve">Section 6.1: Outstanding Figures of Investments by </t>
    </r>
    <r>
      <rPr>
        <b/>
        <u val="single"/>
        <sz val="14"/>
        <color indexed="10"/>
        <rFont val="Arial"/>
        <family val="2"/>
      </rPr>
      <t>Direct Insurers</t>
    </r>
    <r>
      <rPr>
        <b/>
        <sz val="14"/>
        <color indexed="8"/>
        <rFont val="Arial"/>
        <family val="2"/>
      </rPr>
      <t xml:space="preserve"> in the Reporting Country</t>
    </r>
  </si>
  <si>
    <t>Inconsistent Data with "Section 2"</t>
  </si>
  <si>
    <t>Inconsistent Data with "Section 4.1"</t>
  </si>
  <si>
    <t>Inconsistent Data with "Section 6.1"</t>
  </si>
  <si>
    <t>Inconsistent Data with "Section 6.3"</t>
  </si>
  <si>
    <t>Inconsistent Data with "Section 10.1" and "Section 10.2"</t>
  </si>
  <si>
    <r>
      <t xml:space="preserve">Section 10.1: Balance Sheet and Income Statement of </t>
    </r>
    <r>
      <rPr>
        <b/>
        <u val="single"/>
        <sz val="14"/>
        <color indexed="10"/>
        <rFont val="Arial"/>
        <family val="2"/>
      </rPr>
      <t>Direct Insurers</t>
    </r>
    <r>
      <rPr>
        <sz val="14"/>
        <rFont val="Arial"/>
        <family val="2"/>
      </rPr>
      <t xml:space="preserve"> </t>
    </r>
    <r>
      <rPr>
        <b/>
        <sz val="14"/>
        <rFont val="Arial"/>
        <family val="2"/>
      </rPr>
      <t>in the Reporting Country</t>
    </r>
  </si>
  <si>
    <r>
      <t xml:space="preserve">Section 10.2: Balance Sheet and Income Statement of </t>
    </r>
    <r>
      <rPr>
        <b/>
        <u val="single"/>
        <sz val="14"/>
        <color indexed="10"/>
        <rFont val="Arial"/>
        <family val="2"/>
      </rPr>
      <t>Reinsurers</t>
    </r>
    <r>
      <rPr>
        <sz val="14"/>
        <rFont val="Arial"/>
        <family val="2"/>
      </rPr>
      <t xml:space="preserve"> </t>
    </r>
    <r>
      <rPr>
        <b/>
        <sz val="14"/>
        <rFont val="Arial"/>
        <family val="2"/>
      </rPr>
      <t>in the Reporting Country</t>
    </r>
  </si>
  <si>
    <t xml:space="preserve">All damage or loss of property (other than land vehicles, railway rolling stock, aircraft, ships and goods in transit) due to: </t>
  </si>
  <si>
    <t>All damage to or loss of property (other than land vehicles, railway rolling stock, aircraft, ships and goods in transit) due to hail or frost, and any event such as theft, other than those mentioned under "Fire and natural forces".</t>
  </si>
  <si>
    <r>
      <t xml:space="preserve">This section collects information pertaining to balance sheet and income statement variables of </t>
    </r>
    <r>
      <rPr>
        <u val="single"/>
        <sz val="10"/>
        <color indexed="8"/>
        <rFont val="Arial"/>
        <family val="2"/>
      </rPr>
      <t>direct insurers</t>
    </r>
    <r>
      <rPr>
        <sz val="10"/>
        <color indexed="8"/>
        <rFont val="Arial"/>
        <family val="2"/>
      </rPr>
      <t xml:space="preserve"> in the reporting country</t>
    </r>
    <r>
      <rPr>
        <sz val="10"/>
        <color theme="1"/>
        <rFont val="Arial"/>
        <family val="2"/>
      </rPr>
      <t>. For items “Gross claims paid”, “Outstanding claims provision”, “Gross operating expenses” and “Commissions”, please provide a breakdown for composite enterprises between life and non-life business if available: this breakdown permits the calculation of the loss, expense, and combined ratios.</t>
    </r>
  </si>
  <si>
    <r>
      <t xml:space="preserve">This section collects information pertaining to balance sheet and income statement variables </t>
    </r>
    <r>
      <rPr>
        <u val="single"/>
        <sz val="10"/>
        <color indexed="8"/>
        <rFont val="Arial"/>
        <family val="2"/>
      </rPr>
      <t>of reinsurers</t>
    </r>
    <r>
      <rPr>
        <sz val="10"/>
        <color theme="1"/>
        <rFont val="Arial"/>
        <family val="2"/>
      </rPr>
      <t xml:space="preserve"> in the reporting country. For items “Gross claims paid”, “Outstanding claims provision”, “Gross operating expenses” and “Commissions”, please provide a breakdown for composite enterprises between life and non-life business if available: this breakdown permits the calculation of the loss, expense, and combined ratios.</t>
    </r>
  </si>
  <si>
    <r>
      <t>Supervisory solvency target ratio for capital (%) (</t>
    </r>
    <r>
      <rPr>
        <sz val="8"/>
        <rFont val="Arial"/>
        <family val="2"/>
      </rPr>
      <t>if publicly known or disclosed</t>
    </r>
    <r>
      <rPr>
        <sz val="10"/>
        <rFont val="Arial"/>
        <family val="2"/>
      </rPr>
      <t>)</t>
    </r>
  </si>
  <si>
    <t>Of which: Life</t>
  </si>
  <si>
    <t>Of which: Non-Life</t>
  </si>
  <si>
    <t>Non-OECD countries Total [2]</t>
  </si>
  <si>
    <t>OECD countries Total [1]</t>
  </si>
  <si>
    <t>TOTAL [1+2]</t>
  </si>
  <si>
    <r>
      <t xml:space="preserve">This section covers Business Written Abroad by Branches and Agencies by country. </t>
    </r>
    <r>
      <rPr>
        <u val="single"/>
        <sz val="10"/>
        <color indexed="8"/>
        <rFont val="Arial"/>
        <family val="2"/>
      </rPr>
      <t>Figures shall comprise life and non-life business of composite enterprises respectively when available</t>
    </r>
    <r>
      <rPr>
        <sz val="10"/>
        <color theme="1"/>
        <rFont val="Arial"/>
        <family val="2"/>
      </rPr>
      <t>.</t>
    </r>
  </si>
  <si>
    <t>Cash and deposits</t>
  </si>
  <si>
    <t>Bills and bonds issued by public and private sector</t>
  </si>
  <si>
    <t>- of which: bills and bonds issued by public administration</t>
  </si>
  <si>
    <t>- of which: bonds issued by the private sector</t>
  </si>
  <si>
    <t>Loans</t>
  </si>
  <si>
    <t>Equity</t>
  </si>
  <si>
    <t>- of which: listed equity</t>
  </si>
  <si>
    <t>- of which: unlisted equity</t>
  </si>
  <si>
    <t>Land and buildings</t>
  </si>
  <si>
    <t>Collective Investment Schemes (CIS)</t>
  </si>
  <si>
    <t>- of which: cash and deposits</t>
  </si>
  <si>
    <t>- of which: bills and bonds</t>
  </si>
  <si>
    <t>- of which: equity</t>
  </si>
  <si>
    <t>- of which: land and buildings</t>
  </si>
  <si>
    <t>- of which: other</t>
  </si>
  <si>
    <t>Private equity funds</t>
  </si>
  <si>
    <t>Hedge Funds</t>
  </si>
  <si>
    <t>Structured products</t>
  </si>
  <si>
    <t>Assets held for index-linked and unit-linked contracts</t>
  </si>
  <si>
    <t>Other investments</t>
  </si>
  <si>
    <t>TOTAL INVESTMENTS</t>
  </si>
  <si>
    <r>
      <rPr>
        <b/>
        <u val="single"/>
        <sz val="10"/>
        <color indexed="10"/>
        <rFont val="Arial"/>
        <family val="2"/>
      </rPr>
      <t>Note 1</t>
    </r>
    <r>
      <rPr>
        <sz val="10"/>
        <rFont val="Arial"/>
        <family val="2"/>
      </rPr>
      <t>: A</t>
    </r>
    <r>
      <rPr>
        <b/>
        <sz val="10"/>
        <color indexed="18"/>
        <rFont val="Arial"/>
        <family val="2"/>
      </rPr>
      <t xml:space="preserve">ssets linked to unit-linked products sold to policyholders should be </t>
    </r>
    <r>
      <rPr>
        <b/>
        <u val="single"/>
        <sz val="10"/>
        <color indexed="18"/>
        <rFont val="Arial"/>
        <family val="2"/>
      </rPr>
      <t>included</t>
    </r>
    <r>
      <rPr>
        <b/>
        <sz val="10"/>
        <color indexed="18"/>
        <rFont val="Arial"/>
        <family val="2"/>
      </rPr>
      <t xml:space="preserve"> and </t>
    </r>
    <r>
      <rPr>
        <b/>
        <u val="single"/>
        <sz val="10"/>
        <color indexed="18"/>
        <rFont val="Arial"/>
        <family val="2"/>
      </rPr>
      <t>reported</t>
    </r>
    <r>
      <rPr>
        <b/>
        <sz val="10"/>
        <color indexed="18"/>
        <rFont val="Arial"/>
        <family val="2"/>
      </rPr>
      <t xml:space="preserve"> under "Assets held for index-linked and unit-linked contracts"</t>
    </r>
    <r>
      <rPr>
        <sz val="10"/>
        <rFont val="Arial"/>
        <family val="2"/>
      </rPr>
      <t xml:space="preserve">
</t>
    </r>
  </si>
  <si>
    <r>
      <rPr>
        <b/>
        <u val="single"/>
        <sz val="10"/>
        <color indexed="10"/>
        <rFont val="Arial"/>
        <family val="2"/>
      </rPr>
      <t>Note 1</t>
    </r>
    <r>
      <rPr>
        <sz val="10"/>
        <rFont val="Arial"/>
        <family val="2"/>
      </rPr>
      <t xml:space="preserve">: </t>
    </r>
    <r>
      <rPr>
        <b/>
        <sz val="10"/>
        <color indexed="18"/>
        <rFont val="Arial"/>
        <family val="2"/>
      </rPr>
      <t xml:space="preserve">Assets linked to unit-linked products sold to policyholders should be </t>
    </r>
    <r>
      <rPr>
        <b/>
        <u val="single"/>
        <sz val="10"/>
        <color indexed="18"/>
        <rFont val="Arial"/>
        <family val="2"/>
      </rPr>
      <t>included</t>
    </r>
    <r>
      <rPr>
        <b/>
        <sz val="10"/>
        <color indexed="18"/>
        <rFont val="Arial"/>
        <family val="2"/>
      </rPr>
      <t xml:space="preserve"> and </t>
    </r>
    <r>
      <rPr>
        <b/>
        <u val="single"/>
        <sz val="10"/>
        <color indexed="18"/>
        <rFont val="Arial"/>
        <family val="2"/>
      </rPr>
      <t>reported</t>
    </r>
    <r>
      <rPr>
        <b/>
        <sz val="10"/>
        <color indexed="18"/>
        <rFont val="Arial"/>
        <family val="2"/>
      </rPr>
      <t xml:space="preserve"> under "Assets held for index-linked and unit-linked contracts"</t>
    </r>
    <r>
      <rPr>
        <sz val="10"/>
        <rFont val="Arial"/>
        <family val="2"/>
      </rPr>
      <t xml:space="preserve">
</t>
    </r>
  </si>
  <si>
    <r>
      <t xml:space="preserve">- "Section 1": number of companies and employees in the reporting country;
- "Section 2": business written in the reporting country;
- "Section 3.1": business written in the reporting country on risks situated outside the reporting country;
- "Section 3.2": net written premiums;
- "Section 4.1" to "Section 4.3": business written abroad;
- "Section 5.1": premiums written by classes of life insurance for the business written in the reporting country;
- "Section 5.2": premiums written by classes of non-life insurance for the business written in the reporting country;
- "Section 6.1": breakdown of outstanding investments by all </t>
    </r>
    <r>
      <rPr>
        <u val="single"/>
        <sz val="10"/>
        <rFont val="Arial"/>
        <family val="2"/>
      </rPr>
      <t>direct insurers</t>
    </r>
    <r>
      <rPr>
        <sz val="10"/>
        <rFont val="Arial"/>
        <family val="2"/>
      </rPr>
      <t xml:space="preserve"> in the reporting country by asset classes;
- "Section 6.2": outstanding investments by </t>
    </r>
    <r>
      <rPr>
        <u val="single"/>
        <sz val="10"/>
        <rFont val="Arial"/>
        <family val="2"/>
      </rPr>
      <t>direct insurers</t>
    </r>
    <r>
      <rPr>
        <sz val="10"/>
        <rFont val="Arial"/>
        <family val="2"/>
      </rPr>
      <t xml:space="preserve"> in the reporting country by asset classes and by destination of investments (i.e., domestic vs. foreign);
- "Section 6.3": outstanding investment by </t>
    </r>
    <r>
      <rPr>
        <u val="single"/>
        <sz val="10"/>
        <rFont val="Arial"/>
        <family val="2"/>
      </rPr>
      <t>reinsurers</t>
    </r>
    <r>
      <rPr>
        <sz val="10"/>
        <rFont val="Arial"/>
        <family val="2"/>
      </rPr>
      <t xml:space="preserve"> in the reporting country by asset classes;
- "Section 6.4: outstanding investments by </t>
    </r>
    <r>
      <rPr>
        <u val="single"/>
        <sz val="10"/>
        <rFont val="Arial"/>
        <family val="2"/>
      </rPr>
      <t>reinsurers</t>
    </r>
    <r>
      <rPr>
        <sz val="10"/>
        <rFont val="Arial"/>
        <family val="2"/>
      </rPr>
      <t xml:space="preserve"> in the reporting country by asset classes and by destination on investments (i.e., domestic vs. foreign);
- "Section 7": gross claims payments;
- "Section 8": gross operating expenses;
- "Section 9": commissions;
- "Section 10.1": balance sheet and income statement variables for </t>
    </r>
    <r>
      <rPr>
        <u val="single"/>
        <sz val="10"/>
        <rFont val="Arial"/>
        <family val="2"/>
      </rPr>
      <t>direct insurers</t>
    </r>
    <r>
      <rPr>
        <sz val="10"/>
        <rFont val="Arial"/>
        <family val="2"/>
      </rPr>
      <t xml:space="preserve"> in the reporting country;
- "Section 10.2": balance sheet and income statement variables for </t>
    </r>
    <r>
      <rPr>
        <u val="single"/>
        <sz val="10"/>
        <rFont val="Arial"/>
        <family val="2"/>
      </rPr>
      <t>reinsurers</t>
    </r>
    <r>
      <rPr>
        <sz val="10"/>
        <rFont val="Arial"/>
        <family val="2"/>
      </rPr>
      <t xml:space="preserve"> in the reporting country.
</t>
    </r>
  </si>
  <si>
    <r>
      <t xml:space="preserve">Investment data should </t>
    </r>
    <r>
      <rPr>
        <u val="single"/>
        <sz val="10"/>
        <rFont val="Arial"/>
        <family val="2"/>
      </rPr>
      <t>include</t>
    </r>
    <r>
      <rPr>
        <sz val="10"/>
        <rFont val="Arial"/>
        <family val="2"/>
      </rPr>
      <t xml:space="preserve"> assets linked to unit-linked products sold to policyholders. </t>
    </r>
    <r>
      <rPr>
        <u val="single"/>
        <sz val="10"/>
        <color indexed="8"/>
        <rFont val="Arial"/>
        <family val="2"/>
      </rPr>
      <t>Please select the valuation method</t>
    </r>
    <r>
      <rPr>
        <sz val="10"/>
        <color indexed="8"/>
        <rFont val="Arial"/>
        <family val="2"/>
      </rPr>
      <t xml:space="preserve"> of investment assets in your country (historic valuation, market valuation, etc.)</t>
    </r>
    <r>
      <rPr>
        <sz val="10"/>
        <color theme="1"/>
        <rFont val="Arial"/>
        <family val="2"/>
      </rPr>
      <t xml:space="preserve">. </t>
    </r>
  </si>
  <si>
    <t>Cash are current account and other short-term savings in the financial system. Deposits are funds “placed on deposit' with a financial institution and do not include certificates of deposit or other short-term securities.</t>
  </si>
  <si>
    <t>CASH AND DEPOSITS</t>
  </si>
  <si>
    <t>BILLS AND BONDS ISSUED BY PUBLIC AND PRIVATE SECTOR</t>
  </si>
  <si>
    <t>Bills and bonds issued or guaranteed by central and local governments and the National Debt offices as well as securities/bills issued by companies, including financial and non-financial enterprises. This category should also include certificates of deposits.</t>
  </si>
  <si>
    <t>Bills and bonds issued or guaranteed by central and local governments and the National Debt Offices (Long term and short term).</t>
  </si>
  <si>
    <t>Of which: bills and bonds issued by public administration</t>
  </si>
  <si>
    <t>Of which: bonds issued by the private sector</t>
  </si>
  <si>
    <t>Securities/bills issued by companies, financial and non-financial enterprises. Bonds issued by banks and other financial or corporate institutions. This category should also include certificates of deposits.</t>
  </si>
  <si>
    <t>LOANS</t>
  </si>
  <si>
    <t>Consumer credit, bank loans, mortgage loans, financial leases and other loans, including commercial bills, hire purchase and other instalment credits, and all other types of loans not bound to bearer bonds.</t>
  </si>
  <si>
    <t>EQUITY</t>
  </si>
  <si>
    <t>All forms of shares in the capital of enterprises, quoted and unlisted shares and other equities. It does not include investments via private equity funds.</t>
  </si>
  <si>
    <t>Of which: listed equity</t>
  </si>
  <si>
    <t>All forms of shares in the capital of enterprises quoted on a public exchange.</t>
  </si>
  <si>
    <t>Equity capital that is not quoted on a public exchange. It does not include investments via private equity funds.</t>
  </si>
  <si>
    <t>LAND AND BUILDINGS</t>
  </si>
  <si>
    <t>Real estate investment involving direct ownership of land and buildings. This category shall not include investment in real estate funds (both listed and unlisted, such as REITs).</t>
  </si>
  <si>
    <t xml:space="preserve">COLLECTIVE INVESTMENT SCHEMES (CIS) </t>
  </si>
  <si>
    <t>Comprise both retail and institutional funds (open-end and closed end) in which investors pool their funds to invest in a diversified portfolio of securities. It includes mutual funds, investment funds, UCITS-like funds, exchange-traded funds (ETFs), and specialised funds such as real estate funds (e.g. REITs), money market funds, debt funds. CIS funds may be listed or unlisted. Hedge funds and private equity funds should not be included in this category.</t>
  </si>
  <si>
    <t>Of which: unlisted equity</t>
  </si>
  <si>
    <t>Of which: cash and deposits</t>
  </si>
  <si>
    <t>Part of Collective Investment Schemes investments allocated to cash and deposits.</t>
  </si>
  <si>
    <t>Of which: bills and bonds</t>
  </si>
  <si>
    <t>Part of Collective Investment Schemes investments allocated to bills and bonds.</t>
  </si>
  <si>
    <t>Of which: equity</t>
  </si>
  <si>
    <t>Part of Collective Investment Schemes investments allocated to equity.</t>
  </si>
  <si>
    <t>Of which: land and buildings</t>
  </si>
  <si>
    <t>Part of Collective Investment Schemes investments allocated to land and buildings. Includes real estate funds.</t>
  </si>
  <si>
    <t>Part of Collective Investment Schemes investments not included in the above categories.</t>
  </si>
  <si>
    <t>Of which: other</t>
  </si>
  <si>
    <t>PRIVATE EQUITY FUNDS</t>
  </si>
  <si>
    <t>Includes investments via a private equity fund.</t>
  </si>
  <si>
    <t>HEDGE FUNDS</t>
  </si>
  <si>
    <t>Managed pool of capital which is allowed to employ investing strategies unavailable to retail investors, including selling short, leverage, program trading, swaps, arbitrage, and derivatives.</t>
  </si>
  <si>
    <t>STRUCTURED PRODUCTS</t>
  </si>
  <si>
    <t>Structured products are investment instruments that combine at least one derivative with traditional assets such as equity and fixed-income securities. The value of the derivative may depend on one or several underlying assets. Furthermore, unlike a portfolio with the same constituents, the structured product is usually wrapped in a legally compliant, ready-to-invest format and in this sense it is a packaged portfolio. It should include both asset-backed securities (including infrastructure bonds/debt) and mortgage-backed securities.</t>
  </si>
  <si>
    <t>ASSETS HELD FOR INDEX-LINKED AND UNIT-LINKED CONTRACTS</t>
  </si>
  <si>
    <t>Assets held for insurance products where policyholder bears the risk (unit-linked).</t>
  </si>
  <si>
    <t>OTHER INVESTMENTS</t>
  </si>
  <si>
    <t>Investment in other assets not included in the above categories.</t>
  </si>
  <si>
    <t>All forms of investment.</t>
  </si>
  <si>
    <t>The final row (TOTAL) should correspond to the second row (Branches and Agencies: Non-Life) in Section 4.1 plus part of the fifth row (Branches and Agencies: Composite/Non-life).</t>
  </si>
  <si>
    <r>
      <t xml:space="preserve">This section concerns investments by </t>
    </r>
    <r>
      <rPr>
        <u val="single"/>
        <sz val="10"/>
        <color indexed="8"/>
        <rFont val="Arial"/>
        <family val="2"/>
      </rPr>
      <t>direct insurers</t>
    </r>
    <r>
      <rPr>
        <sz val="10"/>
        <color theme="1"/>
        <rFont val="Arial"/>
        <family val="2"/>
      </rPr>
      <t xml:space="preserve">. It covers the breakdown of investments according to the type of enterprises. Assets linked to unit-linked products sold to policyholders should be </t>
    </r>
    <r>
      <rPr>
        <u val="single"/>
        <sz val="10"/>
        <color indexed="8"/>
        <rFont val="Arial"/>
        <family val="2"/>
      </rPr>
      <t>included</t>
    </r>
    <r>
      <rPr>
        <sz val="10"/>
        <color theme="1"/>
        <rFont val="Arial"/>
        <family val="2"/>
      </rPr>
      <t xml:space="preserve"> and </t>
    </r>
    <r>
      <rPr>
        <u val="single"/>
        <sz val="10"/>
        <color indexed="8"/>
        <rFont val="Arial"/>
        <family val="2"/>
      </rPr>
      <t>reported</t>
    </r>
    <r>
      <rPr>
        <sz val="10"/>
        <color theme="1"/>
        <rFont val="Arial"/>
        <family val="2"/>
      </rPr>
      <t xml:space="preserve"> under "Assets held for index-linked and unit-linked contracts".</t>
    </r>
  </si>
  <si>
    <t>Afghanistan</t>
  </si>
  <si>
    <t>Algeria</t>
  </si>
  <si>
    <t>Angola</t>
  </si>
  <si>
    <t>Azerbaijan</t>
  </si>
  <si>
    <t>Bahamas</t>
  </si>
  <si>
    <t>Bahrain</t>
  </si>
  <si>
    <t>Belarus</t>
  </si>
  <si>
    <t>Benin</t>
  </si>
  <si>
    <t>Bosnia and Herzegovina</t>
  </si>
  <si>
    <t>Brunei Darussalam</t>
  </si>
  <si>
    <t>Burkina Faso</t>
  </si>
  <si>
    <t>Burundi</t>
  </si>
  <si>
    <t>Cape Verde</t>
  </si>
  <si>
    <t>Cameroon</t>
  </si>
  <si>
    <t>Central African Republic</t>
  </si>
  <si>
    <t>Chad</t>
  </si>
  <si>
    <t>China (People’s Republic of)</t>
  </si>
  <si>
    <t>Comoros</t>
  </si>
  <si>
    <t>Democratic Republic of the Congo</t>
  </si>
  <si>
    <t>Congo</t>
  </si>
  <si>
    <t>Côte d’Ivoire</t>
  </si>
  <si>
    <t>Djibouti</t>
  </si>
  <si>
    <t>Equatorial Guinea</t>
  </si>
  <si>
    <t>Eritrea</t>
  </si>
  <si>
    <t>Ethiopia</t>
  </si>
  <si>
    <t>Gabon</t>
  </si>
  <si>
    <t>Gambia</t>
  </si>
  <si>
    <t>Georgia</t>
  </si>
  <si>
    <t>Gibraltar</t>
  </si>
  <si>
    <t>Guernsey</t>
  </si>
  <si>
    <t>Guinea</t>
  </si>
  <si>
    <t>Guinea-Bissau</t>
  </si>
  <si>
    <t>Hong Kong (China)</t>
  </si>
  <si>
    <t>Iran</t>
  </si>
  <si>
    <t>Iraq</t>
  </si>
  <si>
    <t>Kiribati</t>
  </si>
  <si>
    <t>Kuwait</t>
  </si>
  <si>
    <t>Kyrgyzstan</t>
  </si>
  <si>
    <t>Lao People’s Democratic Republic</t>
  </si>
  <si>
    <t>Lebanon</t>
  </si>
  <si>
    <t>Liberia</t>
  </si>
  <si>
    <t>Libya</t>
  </si>
  <si>
    <t>Madagascar</t>
  </si>
  <si>
    <t>Mali</t>
  </si>
  <si>
    <t>Marshall Islands</t>
  </si>
  <si>
    <t>Mauritania</t>
  </si>
  <si>
    <t>Micronesia</t>
  </si>
  <si>
    <t>Moldova</t>
  </si>
  <si>
    <t>Montenegro</t>
  </si>
  <si>
    <t>Morocco</t>
  </si>
  <si>
    <t>Mozambique</t>
  </si>
  <si>
    <t>Nauru</t>
  </si>
  <si>
    <t>Niger</t>
  </si>
  <si>
    <t>Oman</t>
  </si>
  <si>
    <t>Palau</t>
  </si>
  <si>
    <t>Papua New Guinea</t>
  </si>
  <si>
    <t>Qatar</t>
  </si>
  <si>
    <t>Russia</t>
  </si>
  <si>
    <t>Samoa</t>
  </si>
  <si>
    <t>San Marino</t>
  </si>
  <si>
    <t>Sao Tome and Principe</t>
  </si>
  <si>
    <t>Seychelles</t>
  </si>
  <si>
    <t>Sierra Leone</t>
  </si>
  <si>
    <t>Solomon Islands</t>
  </si>
  <si>
    <t>Somalia</t>
  </si>
  <si>
    <t>South Sudan</t>
  </si>
  <si>
    <t>Sudan</t>
  </si>
  <si>
    <t>Syrian Arab Republic</t>
  </si>
  <si>
    <t>Tajikistan</t>
  </si>
  <si>
    <t>Timor-Leste</t>
  </si>
  <si>
    <t>Togo</t>
  </si>
  <si>
    <t>Tonga</t>
  </si>
  <si>
    <t>Tunisia</t>
  </si>
  <si>
    <t>Turkmenistan</t>
  </si>
  <si>
    <t>Tuvalu</t>
  </si>
  <si>
    <t>Uganda</t>
  </si>
  <si>
    <t>United Arab Emirates</t>
  </si>
  <si>
    <t>Uzbekistan</t>
  </si>
  <si>
    <t>Vanuatu</t>
  </si>
  <si>
    <t>Viet Nam</t>
  </si>
  <si>
    <t>Yemen</t>
  </si>
  <si>
    <t>Zimbabwe</t>
  </si>
  <si>
    <t>AFN</t>
  </si>
  <si>
    <t>DZD</t>
  </si>
  <si>
    <t>AOA</t>
  </si>
  <si>
    <t>AZN</t>
  </si>
  <si>
    <t>BHD</t>
  </si>
  <si>
    <t>BYR</t>
  </si>
  <si>
    <t>BAM</t>
  </si>
  <si>
    <t>BIF</t>
  </si>
  <si>
    <t>CVE</t>
  </si>
  <si>
    <t>XAF</t>
  </si>
  <si>
    <t>KMF</t>
  </si>
  <si>
    <t>CDF</t>
  </si>
  <si>
    <t>DJF</t>
  </si>
  <si>
    <t>ERN</t>
  </si>
  <si>
    <t>ETB</t>
  </si>
  <si>
    <t>GMD</t>
  </si>
  <si>
    <t>GEL</t>
  </si>
  <si>
    <t>GIP</t>
  </si>
  <si>
    <t>GGP</t>
  </si>
  <si>
    <t>GNF</t>
  </si>
  <si>
    <t>IRR</t>
  </si>
  <si>
    <t>IQD</t>
  </si>
  <si>
    <t>KWD</t>
  </si>
  <si>
    <t>KGS</t>
  </si>
  <si>
    <t>LBP</t>
  </si>
  <si>
    <t>LRD</t>
  </si>
  <si>
    <t>LYD</t>
  </si>
  <si>
    <t>MGA</t>
  </si>
  <si>
    <t>MRO</t>
  </si>
  <si>
    <t>MDL</t>
  </si>
  <si>
    <t>MAD</t>
  </si>
  <si>
    <t>MZN</t>
  </si>
  <si>
    <t>OMR</t>
  </si>
  <si>
    <t>PGK</t>
  </si>
  <si>
    <t>QAR</t>
  </si>
  <si>
    <t>RWF</t>
  </si>
  <si>
    <t>WST</t>
  </si>
  <si>
    <t>STD</t>
  </si>
  <si>
    <t>SCR</t>
  </si>
  <si>
    <t>SLL</t>
  </si>
  <si>
    <t>SBD</t>
  </si>
  <si>
    <t>SOS</t>
  </si>
  <si>
    <t>SSP</t>
  </si>
  <si>
    <t>SDG</t>
  </si>
  <si>
    <t>SYP</t>
  </si>
  <si>
    <t>TJS</t>
  </si>
  <si>
    <t>TOP</t>
  </si>
  <si>
    <t>TND</t>
  </si>
  <si>
    <t>TRY</t>
  </si>
  <si>
    <t>TMT</t>
  </si>
  <si>
    <t>UGX</t>
  </si>
  <si>
    <t>AED</t>
  </si>
  <si>
    <t>UZS</t>
  </si>
  <si>
    <t>VUV</t>
  </si>
  <si>
    <t>YER</t>
  </si>
  <si>
    <t>ZMW</t>
  </si>
  <si>
    <t>ZWL</t>
  </si>
  <si>
    <r>
      <rPr>
        <b/>
        <u val="single"/>
        <sz val="10"/>
        <color indexed="10"/>
        <rFont val="Arial"/>
        <family val="2"/>
      </rPr>
      <t>Note</t>
    </r>
    <r>
      <rPr>
        <b/>
        <sz val="10"/>
        <color indexed="10"/>
        <rFont val="Arial"/>
        <family val="2"/>
      </rPr>
      <t>:</t>
    </r>
    <r>
      <rPr>
        <b/>
        <sz val="10"/>
        <color indexed="18"/>
        <rFont val="Arial"/>
        <family val="2"/>
      </rPr>
      <t xml:space="preserve"> Please make sure that the column H "Total " in this spreadsheet is the same as the column "Net Written premiums" in   the spreadsheet "Section 2" (column J). If this relationship is not satisfied, the related cell in this spreadsheet will be highlighted in orange.</t>
    </r>
  </si>
  <si>
    <t>2. MARINE AVIATION AND OTHER TRANSPORT</t>
  </si>
  <si>
    <t>as defined above.</t>
  </si>
  <si>
    <t>Eswatini</t>
  </si>
  <si>
    <t>North Macedonia</t>
  </si>
  <si>
    <t>Bermuda</t>
  </si>
  <si>
    <t>BMD</t>
  </si>
  <si>
    <t>Chinese Taipei</t>
  </si>
  <si>
    <t>TWD</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</si>
</sst>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Vrai&quot;;&quot;Vrai&quot;;&quot;Faux&quot;"/>
    <numFmt numFmtId="181" formatCode="&quot;Actif&quot;;&quot;Actif&quot;;&quot;Inactif&quot;"/>
    <numFmt numFmtId="182" formatCode="[$€-2]\ #,##0.00_);[Red]\([$€-2]\ #,##0.00\)"/>
  </numFmts>
  <fonts count="80">
    <font>
      <sz val="10"/>
      <color theme="1"/>
      <name val="Arial"/>
      <family val="2"/>
    </font>
    <font>
      <sz val="10"/>
      <color indexed="8"/>
      <name val="Arial"/>
      <family val="2"/>
    </font>
    <font>
      <sz val="10"/>
      <name val="Arial"/>
      <family val="2"/>
    </font>
    <font>
      <b/>
      <sz val="10"/>
      <name val="Arial"/>
      <family val="2"/>
    </font>
    <font>
      <b/>
      <u val="single"/>
      <sz val="12"/>
      <name val="Arial"/>
      <family val="2"/>
    </font>
    <font>
      <b/>
      <sz val="12"/>
      <name val="Arial"/>
      <family val="2"/>
    </font>
    <font>
      <b/>
      <sz val="12"/>
      <color indexed="10"/>
      <name val="Arial"/>
      <family val="2"/>
    </font>
    <font>
      <sz val="10"/>
      <color indexed="9"/>
      <name val="Arial"/>
      <family val="2"/>
    </font>
    <font>
      <u val="single"/>
      <sz val="10"/>
      <color indexed="12"/>
      <name val="Arial"/>
      <family val="2"/>
    </font>
    <font>
      <b/>
      <u val="single"/>
      <sz val="10"/>
      <color indexed="12"/>
      <name val="Arial"/>
      <family val="2"/>
    </font>
    <font>
      <b/>
      <u val="single"/>
      <sz val="12"/>
      <color indexed="12"/>
      <name val="Arial"/>
      <family val="2"/>
    </font>
    <font>
      <u val="single"/>
      <sz val="10"/>
      <color indexed="8"/>
      <name val="Arial"/>
      <family val="2"/>
    </font>
    <font>
      <b/>
      <sz val="14"/>
      <name val="Arial"/>
      <family val="2"/>
    </font>
    <font>
      <b/>
      <sz val="10"/>
      <color indexed="10"/>
      <name val="Arial"/>
      <family val="2"/>
    </font>
    <font>
      <b/>
      <sz val="10"/>
      <color indexed="9"/>
      <name val="Arial"/>
      <family val="2"/>
    </font>
    <font>
      <sz val="10"/>
      <color indexed="18"/>
      <name val="Arial"/>
      <family val="2"/>
    </font>
    <font>
      <b/>
      <sz val="10"/>
      <color indexed="18"/>
      <name val="Arial"/>
      <family val="2"/>
    </font>
    <font>
      <i/>
      <sz val="10"/>
      <name val="Arial"/>
      <family val="2"/>
    </font>
    <font>
      <sz val="8"/>
      <name val="Arial"/>
      <family val="2"/>
    </font>
    <font>
      <i/>
      <sz val="10"/>
      <color indexed="8"/>
      <name val="Arial"/>
      <family val="2"/>
    </font>
    <font>
      <sz val="10"/>
      <color indexed="10"/>
      <name val="Arial"/>
      <family val="2"/>
    </font>
    <font>
      <b/>
      <u val="single"/>
      <sz val="10"/>
      <color indexed="10"/>
      <name val="Arial"/>
      <family val="2"/>
    </font>
    <font>
      <i/>
      <sz val="10"/>
      <color indexed="18"/>
      <name val="Arial"/>
      <family val="2"/>
    </font>
    <font>
      <b/>
      <i/>
      <sz val="10"/>
      <name val="Arial"/>
      <family val="2"/>
    </font>
    <font>
      <b/>
      <u val="single"/>
      <sz val="10"/>
      <color indexed="18"/>
      <name val="Arial"/>
      <family val="2"/>
    </font>
    <font>
      <b/>
      <sz val="14"/>
      <color indexed="8"/>
      <name val="Arial"/>
      <family val="2"/>
    </font>
    <font>
      <b/>
      <u val="single"/>
      <sz val="14"/>
      <color indexed="10"/>
      <name val="Arial"/>
      <family val="2"/>
    </font>
    <font>
      <u val="single"/>
      <sz val="10"/>
      <name val="Arial"/>
      <family val="2"/>
    </font>
    <font>
      <sz val="14"/>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b/>
      <sz val="12"/>
      <color indexed="18"/>
      <name val="Arial"/>
      <family val="2"/>
    </font>
    <font>
      <i/>
      <sz val="10"/>
      <color indexed="9"/>
      <name val="Arial"/>
      <family val="2"/>
    </font>
    <font>
      <sz val="12"/>
      <color indexed="9"/>
      <name val="Arial"/>
      <family val="2"/>
    </font>
    <font>
      <b/>
      <sz val="12"/>
      <color indexed="9"/>
      <name val="Arial"/>
      <family val="2"/>
    </font>
    <font>
      <b/>
      <sz val="14"/>
      <color indexed="9"/>
      <name val="Arial"/>
      <family val="2"/>
    </font>
    <font>
      <b/>
      <sz val="12"/>
      <color indexed="8"/>
      <name val="Arial"/>
      <family val="2"/>
    </font>
    <font>
      <sz val="8"/>
      <name val="Segoe UI"/>
      <family val="2"/>
    </font>
    <font>
      <u val="single"/>
      <sz val="10"/>
      <color indexed="1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14"/>
      <color theme="1"/>
      <name val="Arial"/>
      <family val="2"/>
    </font>
    <font>
      <b/>
      <sz val="12"/>
      <color rgb="FF000080"/>
      <name val="Arial"/>
      <family val="2"/>
    </font>
    <font>
      <sz val="10"/>
      <color rgb="FF000080"/>
      <name val="Arial"/>
      <family val="2"/>
    </font>
    <font>
      <b/>
      <sz val="10"/>
      <color rgb="FF000080"/>
      <name val="Arial"/>
      <family val="2"/>
    </font>
    <font>
      <i/>
      <sz val="10"/>
      <color theme="1"/>
      <name val="Arial"/>
      <family val="2"/>
    </font>
    <font>
      <i/>
      <sz val="10"/>
      <color theme="0"/>
      <name val="Arial"/>
      <family val="2"/>
    </font>
    <font>
      <sz val="12"/>
      <color theme="0"/>
      <name val="Arial"/>
      <family val="2"/>
    </font>
    <font>
      <b/>
      <sz val="12"/>
      <color theme="0"/>
      <name val="Arial"/>
      <family val="2"/>
    </font>
    <font>
      <b/>
      <sz val="14"/>
      <color theme="0"/>
      <name val="Arial"/>
      <family val="2"/>
    </font>
    <font>
      <b/>
      <sz val="12"/>
      <color theme="1"/>
      <name val="Arial"/>
      <family val="2"/>
    </font>
    <font>
      <i/>
      <sz val="10"/>
      <color rgb="FF00008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darkGray">
        <fgColor indexed="22"/>
        <bgColor indexed="44"/>
      </patternFill>
    </fill>
    <fill>
      <patternFill patternType="mediumGray">
        <fgColor indexed="22"/>
        <bgColor indexed="44"/>
      </patternFill>
    </fill>
    <fill>
      <patternFill patternType="solid">
        <fgColor indexed="41"/>
        <bgColor indexed="64"/>
      </patternFill>
    </fill>
    <fill>
      <patternFill patternType="solid">
        <fgColor indexed="26"/>
        <bgColor indexed="64"/>
      </patternFill>
    </fill>
    <fill>
      <patternFill patternType="solid">
        <fgColor rgb="FFCCFFFF"/>
        <bgColor indexed="64"/>
      </patternFill>
    </fill>
    <fill>
      <patternFill patternType="solid">
        <fgColor indexed="9"/>
        <bgColor indexed="64"/>
      </patternFill>
    </fill>
    <fill>
      <patternFill patternType="solid">
        <fgColor rgb="FFFFFFEF"/>
        <bgColor indexed="64"/>
      </patternFill>
    </fill>
    <fill>
      <patternFill patternType="solid">
        <fgColor indexed="10"/>
        <bgColor indexed="64"/>
      </patternFill>
    </fill>
    <fill>
      <patternFill patternType="solid">
        <fgColor rgb="FF0000FF"/>
        <bgColor indexed="64"/>
      </patternFill>
    </fill>
    <fill>
      <patternFill patternType="solid">
        <fgColor rgb="FFFF00FF"/>
        <bgColor indexed="64"/>
      </patternFill>
    </fill>
    <fill>
      <patternFill patternType="solid">
        <fgColor rgb="FF008000"/>
        <bgColor indexed="64"/>
      </patternFill>
    </fill>
    <fill>
      <patternFill patternType="solid">
        <fgColor indexed="33"/>
        <bgColor indexed="64"/>
      </patternFill>
    </fill>
    <fill>
      <patternFill patternType="solid">
        <fgColor indexed="17"/>
        <bgColor indexed="64"/>
      </patternFill>
    </fill>
    <fill>
      <patternFill patternType="solid">
        <fgColor rgb="FFFF0000"/>
        <bgColor indexed="64"/>
      </patternFill>
    </fill>
    <fill>
      <patternFill patternType="solid">
        <fgColor rgb="FFFFC000"/>
        <bgColor indexed="64"/>
      </patternFill>
    </fill>
    <fill>
      <patternFill patternType="solid">
        <fgColor indexed="39"/>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diagonalDown="1">
      <left style="thin"/>
      <right>
        <color indexed="63"/>
      </right>
      <top>
        <color indexed="63"/>
      </top>
      <bottom style="thin"/>
      <diagonal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thin"/>
      <top style="thin"/>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thin"/>
      <bottom>
        <color indexed="63"/>
      </bottom>
    </border>
    <border>
      <left style="thin"/>
      <right style="thin"/>
      <top>
        <color indexed="63"/>
      </top>
      <bottom style="thin"/>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thin"/>
      <top style="dotted"/>
      <bottom style="dotted"/>
    </border>
    <border>
      <left style="dotted"/>
      <right style="dotted"/>
      <top>
        <color indexed="63"/>
      </top>
      <bottom style="thin"/>
    </border>
    <border>
      <left style="thin"/>
      <right>
        <color indexed="63"/>
      </right>
      <top style="thin"/>
      <bottom style="dotted"/>
    </border>
    <border>
      <left>
        <color indexed="63"/>
      </left>
      <right style="dotted"/>
      <top style="thin"/>
      <bottom style="dotted"/>
    </border>
    <border>
      <left style="thin"/>
      <right style="thin"/>
      <top>
        <color indexed="63"/>
      </top>
      <bottom>
        <color indexed="63"/>
      </bottom>
    </border>
    <border>
      <left>
        <color indexed="63"/>
      </left>
      <right style="thin"/>
      <top style="thin"/>
      <bottom style="thin"/>
    </border>
    <border>
      <left style="thin"/>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style="thin"/>
      <top style="dotted"/>
      <bottom style="dotted"/>
    </border>
    <border>
      <left>
        <color indexed="63"/>
      </left>
      <right style="thin"/>
      <top style="thin"/>
      <bottom>
        <color indexed="63"/>
      </bottom>
    </border>
    <border>
      <left>
        <color indexed="63"/>
      </left>
      <right>
        <color indexed="63"/>
      </right>
      <top style="dotted"/>
      <bottom style="dotted"/>
    </border>
    <border>
      <left>
        <color indexed="63"/>
      </left>
      <right>
        <color indexed="63"/>
      </right>
      <top style="dotted"/>
      <bottom style="thin"/>
    </border>
    <border>
      <left style="dotted"/>
      <right style="thin"/>
      <top>
        <color indexed="63"/>
      </top>
      <bottom style="thin"/>
    </border>
    <border>
      <left style="thin"/>
      <right style="dotted"/>
      <top>
        <color indexed="63"/>
      </top>
      <bottom style="thin"/>
    </border>
    <border>
      <left style="dotted"/>
      <right style="thin"/>
      <top style="thin"/>
      <bottom>
        <color indexed="63"/>
      </bottom>
    </border>
    <border>
      <left style="dotted"/>
      <right style="dotted"/>
      <top style="thin"/>
      <bottom>
        <color indexed="63"/>
      </bottom>
    </border>
    <border>
      <left style="thin"/>
      <right style="dotted"/>
      <top style="thin"/>
      <bottom>
        <color indexed="63"/>
      </bottom>
    </border>
    <border>
      <left style="thin"/>
      <right>
        <color indexed="63"/>
      </right>
      <top style="hair"/>
      <bottom>
        <color indexed="63"/>
      </bottom>
    </border>
    <border>
      <left style="thin"/>
      <right style="thin"/>
      <top style="dotted"/>
      <bottom style="thin"/>
    </border>
    <border>
      <left>
        <color indexed="63"/>
      </left>
      <right style="thin"/>
      <top style="dotted"/>
      <bottom style="thin"/>
    </border>
    <border>
      <left>
        <color indexed="63"/>
      </left>
      <right>
        <color indexed="63"/>
      </right>
      <top style="thin"/>
      <bottom style="thin"/>
    </border>
    <border>
      <left style="thin"/>
      <right>
        <color indexed="63"/>
      </right>
      <top style="dotted"/>
      <bottom style="thin"/>
    </border>
    <border>
      <left>
        <color indexed="63"/>
      </left>
      <right style="thin"/>
      <top style="thin"/>
      <bottom style="dott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8"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42">
    <xf numFmtId="0" fontId="0" fillId="0" borderId="0" xfId="0" applyAlignment="1">
      <alignment/>
    </xf>
    <xf numFmtId="0" fontId="0" fillId="33" borderId="0" xfId="0" applyFill="1" applyAlignment="1">
      <alignment/>
    </xf>
    <xf numFmtId="0" fontId="4" fillId="33" borderId="0" xfId="0" applyFont="1" applyFill="1" applyAlignment="1" applyProtection="1">
      <alignment/>
      <protection/>
    </xf>
    <xf numFmtId="0" fontId="5" fillId="33" borderId="0" xfId="0" applyFont="1" applyFill="1" applyAlignment="1">
      <alignment/>
    </xf>
    <xf numFmtId="0" fontId="5" fillId="33" borderId="0" xfId="0" applyFont="1" applyFill="1" applyAlignment="1" applyProtection="1">
      <alignment/>
      <protection locked="0"/>
    </xf>
    <xf numFmtId="0" fontId="6" fillId="33" borderId="0" xfId="0" applyFont="1" applyFill="1" applyAlignment="1">
      <alignment/>
    </xf>
    <xf numFmtId="0" fontId="4" fillId="33" borderId="0" xfId="0" applyFont="1" applyFill="1" applyAlignment="1">
      <alignment/>
    </xf>
    <xf numFmtId="0" fontId="7" fillId="33" borderId="0" xfId="0" applyFont="1" applyFill="1" applyAlignment="1">
      <alignment/>
    </xf>
    <xf numFmtId="0" fontId="2" fillId="34" borderId="10" xfId="57" applyFill="1" applyBorder="1" applyProtection="1">
      <alignment/>
      <protection hidden="1"/>
    </xf>
    <xf numFmtId="0" fontId="4" fillId="34" borderId="11" xfId="57" applyFont="1" applyFill="1" applyBorder="1" applyProtection="1">
      <alignment/>
      <protection hidden="1"/>
    </xf>
    <xf numFmtId="0" fontId="2" fillId="34" borderId="11" xfId="57" applyFill="1" applyBorder="1" applyProtection="1">
      <alignment/>
      <protection hidden="1"/>
    </xf>
    <xf numFmtId="0" fontId="2" fillId="0" borderId="12" xfId="57" applyFill="1" applyBorder="1" applyProtection="1">
      <alignment/>
      <protection hidden="1"/>
    </xf>
    <xf numFmtId="0" fontId="2" fillId="0" borderId="0" xfId="57">
      <alignment/>
      <protection/>
    </xf>
    <xf numFmtId="0" fontId="2" fillId="0" borderId="0" xfId="57" applyFont="1">
      <alignment/>
      <protection/>
    </xf>
    <xf numFmtId="0" fontId="2" fillId="34" borderId="13" xfId="57" applyFill="1" applyBorder="1" applyProtection="1">
      <alignment/>
      <protection hidden="1"/>
    </xf>
    <xf numFmtId="0" fontId="2" fillId="34" borderId="0" xfId="57" applyFill="1" applyBorder="1" applyProtection="1">
      <alignment/>
      <protection hidden="1"/>
    </xf>
    <xf numFmtId="0" fontId="2" fillId="34" borderId="14" xfId="57" applyFill="1" applyBorder="1" applyProtection="1">
      <alignment/>
      <protection hidden="1"/>
    </xf>
    <xf numFmtId="0" fontId="2" fillId="0" borderId="0" xfId="57" applyProtection="1">
      <alignment/>
      <protection locked="0"/>
    </xf>
    <xf numFmtId="0" fontId="2" fillId="35" borderId="15" xfId="57" applyFill="1" applyBorder="1" applyAlignment="1" applyProtection="1">
      <alignment vertical="center"/>
      <protection hidden="1"/>
    </xf>
    <xf numFmtId="0" fontId="2" fillId="0" borderId="16" xfId="57" applyFill="1" applyBorder="1" applyAlignment="1" applyProtection="1">
      <alignment horizontal="right"/>
      <protection locked="0"/>
    </xf>
    <xf numFmtId="0" fontId="2" fillId="34" borderId="17" xfId="57" applyFill="1" applyBorder="1" applyProtection="1">
      <alignment/>
      <protection hidden="1"/>
    </xf>
    <xf numFmtId="0" fontId="2" fillId="34" borderId="18" xfId="57" applyFill="1" applyBorder="1" applyProtection="1">
      <alignment/>
      <protection hidden="1"/>
    </xf>
    <xf numFmtId="0" fontId="2" fillId="34" borderId="19" xfId="57" applyFill="1" applyBorder="1" applyProtection="1">
      <alignment/>
      <protection hidden="1"/>
    </xf>
    <xf numFmtId="0" fontId="2" fillId="0" borderId="0" xfId="57" applyFill="1" applyBorder="1" applyProtection="1">
      <alignment/>
      <protection hidden="1"/>
    </xf>
    <xf numFmtId="0" fontId="2" fillId="33" borderId="0" xfId="57" applyFill="1">
      <alignment/>
      <protection/>
    </xf>
    <xf numFmtId="0" fontId="2" fillId="33" borderId="13" xfId="57" applyFill="1" applyBorder="1">
      <alignment/>
      <protection/>
    </xf>
    <xf numFmtId="0" fontId="2" fillId="33" borderId="0" xfId="57" applyFill="1" applyBorder="1">
      <alignment/>
      <protection/>
    </xf>
    <xf numFmtId="0" fontId="2" fillId="33" borderId="14" xfId="57" applyFill="1" applyBorder="1">
      <alignment/>
      <protection/>
    </xf>
    <xf numFmtId="0" fontId="9" fillId="0" borderId="13" xfId="53" applyFont="1" applyBorder="1" applyAlignment="1" applyProtection="1">
      <alignment/>
      <protection/>
    </xf>
    <xf numFmtId="0" fontId="10" fillId="0" borderId="0" xfId="53" applyFont="1" applyBorder="1" applyAlignment="1" applyProtection="1">
      <alignment/>
      <protection/>
    </xf>
    <xf numFmtId="0" fontId="2" fillId="33" borderId="13" xfId="57" applyFont="1" applyFill="1" applyBorder="1">
      <alignment/>
      <protection/>
    </xf>
    <xf numFmtId="0" fontId="2" fillId="33" borderId="0" xfId="57" applyFont="1" applyFill="1" applyBorder="1">
      <alignment/>
      <protection/>
    </xf>
    <xf numFmtId="0" fontId="2" fillId="33" borderId="0" xfId="57" applyFont="1" applyFill="1" applyBorder="1" applyAlignment="1">
      <alignment vertical="top"/>
      <protection/>
    </xf>
    <xf numFmtId="0" fontId="2" fillId="33" borderId="13" xfId="57" applyFill="1" applyBorder="1" applyAlignment="1">
      <alignment vertical="top"/>
      <protection/>
    </xf>
    <xf numFmtId="0" fontId="9" fillId="33" borderId="13" xfId="53" applyFont="1" applyFill="1" applyBorder="1" applyAlignment="1" applyProtection="1">
      <alignment/>
      <protection/>
    </xf>
    <xf numFmtId="0" fontId="10" fillId="33" borderId="0" xfId="53" applyFont="1" applyFill="1" applyBorder="1" applyAlignment="1" applyProtection="1">
      <alignment/>
      <protection/>
    </xf>
    <xf numFmtId="0" fontId="2" fillId="33" borderId="13" xfId="57" applyFont="1" applyFill="1" applyBorder="1" applyAlignment="1">
      <alignment vertical="top"/>
      <protection/>
    </xf>
    <xf numFmtId="0" fontId="2" fillId="33" borderId="20" xfId="57" applyFill="1" applyBorder="1">
      <alignment/>
      <protection/>
    </xf>
    <xf numFmtId="0" fontId="2" fillId="33" borderId="21" xfId="57" applyFill="1" applyBorder="1">
      <alignment/>
      <protection/>
    </xf>
    <xf numFmtId="0" fontId="2" fillId="33" borderId="22" xfId="57" applyFill="1" applyBorder="1">
      <alignment/>
      <protection/>
    </xf>
    <xf numFmtId="0" fontId="2" fillId="0" borderId="0" xfId="57" applyAlignment="1">
      <alignment/>
      <protection/>
    </xf>
    <xf numFmtId="0" fontId="1" fillId="33" borderId="13" xfId="57" applyFont="1" applyFill="1" applyBorder="1">
      <alignment/>
      <protection/>
    </xf>
    <xf numFmtId="0" fontId="2" fillId="33" borderId="0" xfId="57" applyFill="1" applyBorder="1" applyAlignment="1">
      <alignment horizontal="left" vertical="top" wrapText="1"/>
      <protection/>
    </xf>
    <xf numFmtId="0" fontId="2" fillId="33" borderId="14" xfId="57" applyFill="1" applyBorder="1" applyAlignment="1">
      <alignment horizontal="left" vertical="top" wrapText="1"/>
      <protection/>
    </xf>
    <xf numFmtId="0" fontId="9" fillId="33" borderId="0" xfId="53" applyFont="1" applyFill="1" applyBorder="1" applyAlignment="1" applyProtection="1">
      <alignment/>
      <protection/>
    </xf>
    <xf numFmtId="0" fontId="2" fillId="33" borderId="13" xfId="57" applyFont="1" applyFill="1" applyBorder="1" applyAlignment="1">
      <alignment horizontal="left" vertical="top" wrapText="1"/>
      <protection/>
    </xf>
    <xf numFmtId="0" fontId="2" fillId="33" borderId="18" xfId="57" applyFill="1" applyBorder="1">
      <alignment/>
      <protection/>
    </xf>
    <xf numFmtId="2" fontId="0" fillId="36" borderId="23" xfId="0" applyNumberFormat="1" applyFill="1" applyBorder="1" applyAlignment="1" applyProtection="1">
      <alignment horizontal="right"/>
      <protection hidden="1" locked="0"/>
    </xf>
    <xf numFmtId="2" fontId="0" fillId="36" borderId="24" xfId="0" applyNumberFormat="1" applyFill="1" applyBorder="1" applyAlignment="1" applyProtection="1">
      <alignment horizontal="right"/>
      <protection hidden="1" locked="0"/>
    </xf>
    <xf numFmtId="2" fontId="3" fillId="36" borderId="25" xfId="0" applyNumberFormat="1" applyFont="1" applyFill="1" applyBorder="1" applyAlignment="1" applyProtection="1">
      <alignment horizontal="right"/>
      <protection hidden="1" locked="0"/>
    </xf>
    <xf numFmtId="2" fontId="0" fillId="36" borderId="26" xfId="0" applyNumberFormat="1" applyFill="1" applyBorder="1" applyAlignment="1" applyProtection="1">
      <alignment horizontal="right"/>
      <protection hidden="1" locked="0"/>
    </xf>
    <xf numFmtId="2" fontId="3" fillId="37" borderId="23" xfId="0" applyNumberFormat="1" applyFont="1" applyFill="1" applyBorder="1" applyAlignment="1" applyProtection="1">
      <alignment horizontal="right"/>
      <protection hidden="1" locked="0"/>
    </xf>
    <xf numFmtId="2" fontId="3" fillId="37" borderId="24" xfId="0" applyNumberFormat="1" applyFont="1" applyFill="1" applyBorder="1" applyAlignment="1" applyProtection="1">
      <alignment horizontal="right"/>
      <protection hidden="1" locked="0"/>
    </xf>
    <xf numFmtId="0" fontId="3" fillId="0" borderId="16" xfId="0" applyFont="1" applyFill="1" applyBorder="1" applyAlignment="1" applyProtection="1">
      <alignment horizontal="center" vertical="center" wrapText="1"/>
      <protection hidden="1"/>
    </xf>
    <xf numFmtId="2" fontId="2" fillId="36" borderId="16" xfId="0" applyNumberFormat="1" applyFont="1" applyFill="1" applyBorder="1" applyAlignment="1" applyProtection="1">
      <alignment horizontal="right"/>
      <protection hidden="1" locked="0"/>
    </xf>
    <xf numFmtId="2" fontId="3" fillId="37" borderId="16" xfId="0" applyNumberFormat="1" applyFont="1" applyFill="1" applyBorder="1" applyAlignment="1" applyProtection="1">
      <alignment horizontal="right"/>
      <protection hidden="1" locked="0"/>
    </xf>
    <xf numFmtId="0" fontId="12" fillId="33" borderId="0" xfId="0" applyFont="1" applyFill="1" applyAlignment="1">
      <alignment/>
    </xf>
    <xf numFmtId="0" fontId="3" fillId="33" borderId="0" xfId="0" applyFont="1" applyFill="1" applyAlignment="1">
      <alignment horizontal="left"/>
    </xf>
    <xf numFmtId="0" fontId="13" fillId="33" borderId="16" xfId="0" applyFont="1" applyFill="1" applyBorder="1" applyAlignment="1">
      <alignment horizontal="center"/>
    </xf>
    <xf numFmtId="0" fontId="3" fillId="33" borderId="0" xfId="0" applyFont="1" applyFill="1" applyBorder="1" applyAlignment="1">
      <alignment horizontal="center"/>
    </xf>
    <xf numFmtId="0" fontId="3" fillId="33" borderId="0" xfId="0" applyFont="1" applyFill="1" applyAlignment="1">
      <alignment/>
    </xf>
    <xf numFmtId="0" fontId="0" fillId="33" borderId="0" xfId="0" applyFill="1" applyAlignment="1">
      <alignment horizontal="right"/>
    </xf>
    <xf numFmtId="0" fontId="8" fillId="33" borderId="0" xfId="53" applyFill="1" applyAlignment="1" applyProtection="1">
      <alignment/>
      <protection/>
    </xf>
    <xf numFmtId="0" fontId="2" fillId="33" borderId="0" xfId="0" applyFont="1" applyFill="1" applyAlignment="1">
      <alignment/>
    </xf>
    <xf numFmtId="0" fontId="0" fillId="33" borderId="0" xfId="0" applyFill="1" applyAlignment="1">
      <alignment horizontal="center" vertical="center" wrapText="1"/>
    </xf>
    <xf numFmtId="0" fontId="3" fillId="33" borderId="0" xfId="0" applyFont="1" applyFill="1" applyAlignment="1">
      <alignment horizontal="center" vertical="center" wrapText="1"/>
    </xf>
    <xf numFmtId="0" fontId="0" fillId="33" borderId="0" xfId="0" applyFill="1" applyBorder="1" applyAlignment="1">
      <alignment/>
    </xf>
    <xf numFmtId="0" fontId="8" fillId="33" borderId="0" xfId="53" applyFill="1" applyAlignment="1" applyProtection="1">
      <alignment horizontal="center"/>
      <protection/>
    </xf>
    <xf numFmtId="0" fontId="0" fillId="33" borderId="0" xfId="0" applyFill="1" applyAlignment="1" applyProtection="1">
      <alignment/>
      <protection hidden="1"/>
    </xf>
    <xf numFmtId="0" fontId="3" fillId="33" borderId="0" xfId="0" applyFont="1" applyFill="1" applyAlignment="1" applyProtection="1">
      <alignment/>
      <protection hidden="1"/>
    </xf>
    <xf numFmtId="2" fontId="2" fillId="36" borderId="27" xfId="0" applyNumberFormat="1" applyFont="1" applyFill="1" applyBorder="1" applyAlignment="1" applyProtection="1">
      <alignment horizontal="right"/>
      <protection hidden="1" locked="0"/>
    </xf>
    <xf numFmtId="2" fontId="0" fillId="36" borderId="28" xfId="0" applyNumberFormat="1" applyFill="1" applyBorder="1" applyAlignment="1" applyProtection="1">
      <alignment horizontal="right"/>
      <protection hidden="1" locked="0"/>
    </xf>
    <xf numFmtId="2" fontId="0" fillId="36" borderId="29" xfId="0" applyNumberFormat="1" applyFill="1" applyBorder="1" applyAlignment="1" applyProtection="1">
      <alignment horizontal="right"/>
      <protection hidden="1" locked="0"/>
    </xf>
    <xf numFmtId="2" fontId="0" fillId="36" borderId="27" xfId="0" applyNumberFormat="1" applyFill="1" applyBorder="1" applyAlignment="1" applyProtection="1">
      <alignment horizontal="right"/>
      <protection hidden="1" locked="0"/>
    </xf>
    <xf numFmtId="2" fontId="3" fillId="36" borderId="27" xfId="0" applyNumberFormat="1" applyFont="1" applyFill="1" applyBorder="1" applyAlignment="1" applyProtection="1">
      <alignment horizontal="right"/>
      <protection hidden="1" locked="0"/>
    </xf>
    <xf numFmtId="2" fontId="3" fillId="36" borderId="28" xfId="0" applyNumberFormat="1" applyFont="1" applyFill="1" applyBorder="1" applyAlignment="1" applyProtection="1">
      <alignment horizontal="right"/>
      <protection hidden="1" locked="0"/>
    </xf>
    <xf numFmtId="2" fontId="3" fillId="36" borderId="29" xfId="0" applyNumberFormat="1" applyFont="1" applyFill="1" applyBorder="1" applyAlignment="1" applyProtection="1">
      <alignment horizontal="right"/>
      <protection hidden="1" locked="0"/>
    </xf>
    <xf numFmtId="2" fontId="2" fillId="36" borderId="28" xfId="0" applyNumberFormat="1" applyFont="1" applyFill="1" applyBorder="1" applyAlignment="1" applyProtection="1">
      <alignment horizontal="right"/>
      <protection hidden="1" locked="0"/>
    </xf>
    <xf numFmtId="0" fontId="12" fillId="33" borderId="0" xfId="0" applyFont="1" applyFill="1" applyAlignment="1" applyProtection="1">
      <alignment/>
      <protection hidden="1"/>
    </xf>
    <xf numFmtId="0" fontId="6" fillId="33" borderId="0" xfId="0" applyFont="1" applyFill="1" applyBorder="1" applyAlignment="1">
      <alignment horizontal="center"/>
    </xf>
    <xf numFmtId="0" fontId="2" fillId="33" borderId="0" xfId="0" applyFont="1" applyFill="1" applyAlignment="1" applyProtection="1">
      <alignment/>
      <protection hidden="1"/>
    </xf>
    <xf numFmtId="0" fontId="0" fillId="33" borderId="0" xfId="0" applyFill="1" applyAlignment="1" applyProtection="1">
      <alignment horizontal="center" vertical="center" wrapText="1"/>
      <protection hidden="1"/>
    </xf>
    <xf numFmtId="0" fontId="68" fillId="33" borderId="16" xfId="0" applyFont="1" applyFill="1" applyBorder="1" applyAlignment="1">
      <alignment horizontal="center"/>
    </xf>
    <xf numFmtId="0" fontId="3" fillId="33" borderId="0" xfId="0" applyFont="1" applyFill="1" applyAlignment="1">
      <alignment horizontal="center"/>
    </xf>
    <xf numFmtId="2" fontId="0" fillId="38" borderId="16" xfId="0" applyNumberFormat="1" applyFill="1" applyBorder="1" applyAlignment="1">
      <alignment horizontal="right"/>
    </xf>
    <xf numFmtId="0" fontId="66" fillId="33" borderId="0" xfId="0" applyFont="1" applyFill="1" applyAlignment="1">
      <alignment/>
    </xf>
    <xf numFmtId="0" fontId="66" fillId="33" borderId="30" xfId="0" applyFont="1" applyFill="1" applyBorder="1" applyAlignment="1">
      <alignment horizontal="center"/>
    </xf>
    <xf numFmtId="0" fontId="0" fillId="33" borderId="31" xfId="0" applyFill="1" applyBorder="1" applyAlignment="1">
      <alignment horizontal="center"/>
    </xf>
    <xf numFmtId="0" fontId="0" fillId="32" borderId="31" xfId="0" applyFill="1" applyBorder="1" applyAlignment="1">
      <alignment horizontal="center"/>
    </xf>
    <xf numFmtId="2" fontId="66" fillId="32" borderId="16" xfId="0" applyNumberFormat="1" applyFont="1" applyFill="1" applyBorder="1" applyAlignment="1">
      <alignment horizontal="right"/>
    </xf>
    <xf numFmtId="2" fontId="66" fillId="38" borderId="16" xfId="0" applyNumberFormat="1" applyFont="1" applyFill="1" applyBorder="1" applyAlignment="1">
      <alignment horizontal="right"/>
    </xf>
    <xf numFmtId="0" fontId="68" fillId="33" borderId="0" xfId="0" applyFont="1" applyFill="1" applyBorder="1" applyAlignment="1">
      <alignment horizontal="center"/>
    </xf>
    <xf numFmtId="0" fontId="0" fillId="33" borderId="0" xfId="0" applyFill="1" applyBorder="1" applyAlignment="1">
      <alignment horizontal="left" vertical="center"/>
    </xf>
    <xf numFmtId="0" fontId="0" fillId="33" borderId="0" xfId="0" applyFill="1" applyBorder="1" applyAlignment="1">
      <alignment horizontal="left" wrapText="1"/>
    </xf>
    <xf numFmtId="2" fontId="0" fillId="33" borderId="0" xfId="0" applyNumberFormat="1" applyFill="1" applyBorder="1" applyAlignment="1">
      <alignment horizontal="right"/>
    </xf>
    <xf numFmtId="2" fontId="66" fillId="33" borderId="0" xfId="0" applyNumberFormat="1" applyFont="1" applyFill="1" applyBorder="1" applyAlignment="1">
      <alignment horizontal="right"/>
    </xf>
    <xf numFmtId="0" fontId="66" fillId="33" borderId="0" xfId="0" applyFont="1" applyFill="1" applyAlignment="1">
      <alignment horizontal="right"/>
    </xf>
    <xf numFmtId="2" fontId="0" fillId="36" borderId="32" xfId="0" applyNumberFormat="1" applyFill="1" applyBorder="1" applyAlignment="1" applyProtection="1">
      <alignment horizontal="right"/>
      <protection hidden="1" locked="0"/>
    </xf>
    <xf numFmtId="2" fontId="0" fillId="36" borderId="33" xfId="0" applyNumberFormat="1" applyFill="1" applyBorder="1" applyAlignment="1" applyProtection="1">
      <alignment horizontal="right"/>
      <protection hidden="1" locked="0"/>
    </xf>
    <xf numFmtId="2" fontId="3" fillId="36" borderId="34" xfId="0" applyNumberFormat="1" applyFont="1" applyFill="1" applyBorder="1" applyAlignment="1" applyProtection="1">
      <alignment horizontal="right"/>
      <protection hidden="1" locked="0"/>
    </xf>
    <xf numFmtId="2" fontId="0" fillId="36" borderId="35" xfId="0" applyNumberFormat="1" applyFill="1" applyBorder="1" applyAlignment="1" applyProtection="1">
      <alignment horizontal="right"/>
      <protection hidden="1" locked="0"/>
    </xf>
    <xf numFmtId="2" fontId="3" fillId="37" borderId="36" xfId="0" applyNumberFormat="1" applyFont="1" applyFill="1" applyBorder="1" applyAlignment="1" applyProtection="1">
      <alignment horizontal="right"/>
      <protection hidden="1" locked="0"/>
    </xf>
    <xf numFmtId="2" fontId="3" fillId="37" borderId="31" xfId="0" applyNumberFormat="1" applyFont="1" applyFill="1" applyBorder="1" applyAlignment="1" applyProtection="1">
      <alignment horizontal="right"/>
      <protection hidden="1" locked="0"/>
    </xf>
    <xf numFmtId="2" fontId="3" fillId="37" borderId="32" xfId="0" applyNumberFormat="1" applyFont="1" applyFill="1" applyBorder="1" applyAlignment="1" applyProtection="1">
      <alignment horizontal="right"/>
      <protection hidden="1" locked="0"/>
    </xf>
    <xf numFmtId="2" fontId="3" fillId="37" borderId="33" xfId="0" applyNumberFormat="1" applyFont="1" applyFill="1" applyBorder="1" applyAlignment="1" applyProtection="1">
      <alignment horizontal="right"/>
      <protection hidden="1" locked="0"/>
    </xf>
    <xf numFmtId="2" fontId="3" fillId="37" borderId="34" xfId="0" applyNumberFormat="1" applyFont="1" applyFill="1" applyBorder="1" applyAlignment="1" applyProtection="1">
      <alignment horizontal="right"/>
      <protection hidden="1" locked="0"/>
    </xf>
    <xf numFmtId="2" fontId="3" fillId="37" borderId="35" xfId="0" applyNumberFormat="1" applyFont="1" applyFill="1" applyBorder="1" applyAlignment="1" applyProtection="1">
      <alignment horizontal="right"/>
      <protection hidden="1" locked="0"/>
    </xf>
    <xf numFmtId="0" fontId="2" fillId="33" borderId="17" xfId="57" applyFill="1" applyBorder="1">
      <alignment/>
      <protection/>
    </xf>
    <xf numFmtId="0" fontId="2" fillId="33" borderId="19" xfId="57" applyFill="1" applyBorder="1">
      <alignment/>
      <protection/>
    </xf>
    <xf numFmtId="0" fontId="0" fillId="33" borderId="16" xfId="0" applyFill="1" applyBorder="1" applyAlignment="1">
      <alignment/>
    </xf>
    <xf numFmtId="2" fontId="3" fillId="37" borderId="37" xfId="0" applyNumberFormat="1" applyFont="1" applyFill="1" applyBorder="1" applyAlignment="1" applyProtection="1">
      <alignment horizontal="right"/>
      <protection hidden="1" locked="0"/>
    </xf>
    <xf numFmtId="2" fontId="3" fillId="37" borderId="38" xfId="0" applyNumberFormat="1" applyFont="1" applyFill="1" applyBorder="1" applyAlignment="1" applyProtection="1">
      <alignment horizontal="right"/>
      <protection hidden="1" locked="0"/>
    </xf>
    <xf numFmtId="0" fontId="2" fillId="33" borderId="0" xfId="0" applyFont="1" applyFill="1" applyAlignment="1">
      <alignment vertical="top" wrapText="1"/>
    </xf>
    <xf numFmtId="2" fontId="2" fillId="38" borderId="30" xfId="0" applyNumberFormat="1" applyFont="1" applyFill="1" applyBorder="1" applyAlignment="1">
      <alignment horizontal="right"/>
    </xf>
    <xf numFmtId="2" fontId="0" fillId="38" borderId="31" xfId="0" applyNumberFormat="1" applyFill="1" applyBorder="1" applyAlignment="1">
      <alignment horizontal="right"/>
    </xf>
    <xf numFmtId="2" fontId="2" fillId="38" borderId="35" xfId="0" applyNumberFormat="1" applyFont="1" applyFill="1" applyBorder="1" applyAlignment="1">
      <alignment horizontal="right"/>
    </xf>
    <xf numFmtId="2" fontId="0" fillId="38" borderId="30" xfId="0" applyNumberFormat="1" applyFill="1" applyBorder="1" applyAlignment="1">
      <alignment horizontal="right"/>
    </xf>
    <xf numFmtId="2" fontId="0" fillId="38" borderId="35" xfId="0" applyNumberFormat="1" applyFill="1" applyBorder="1" applyAlignment="1">
      <alignment horizontal="right"/>
    </xf>
    <xf numFmtId="2" fontId="0" fillId="38" borderId="39" xfId="0" applyNumberFormat="1" applyFill="1" applyBorder="1" applyAlignment="1">
      <alignment horizontal="right"/>
    </xf>
    <xf numFmtId="2" fontId="2" fillId="37" borderId="15" xfId="0" applyNumberFormat="1" applyFont="1" applyFill="1" applyBorder="1" applyAlignment="1" applyProtection="1">
      <alignment horizontal="right"/>
      <protection hidden="1"/>
    </xf>
    <xf numFmtId="2" fontId="2" fillId="37" borderId="28" xfId="0" applyNumberFormat="1" applyFont="1" applyFill="1" applyBorder="1" applyAlignment="1" applyProtection="1">
      <alignment horizontal="right"/>
      <protection hidden="1"/>
    </xf>
    <xf numFmtId="2" fontId="2" fillId="37" borderId="40" xfId="0" applyNumberFormat="1" applyFont="1" applyFill="1" applyBorder="1" applyAlignment="1" applyProtection="1">
      <alignment horizontal="right"/>
      <protection hidden="1"/>
    </xf>
    <xf numFmtId="0" fontId="2" fillId="33" borderId="0" xfId="57" applyFill="1" applyBorder="1" applyAlignment="1">
      <alignment horizontal="left" vertical="top" wrapText="1"/>
      <protection/>
    </xf>
    <xf numFmtId="0" fontId="2" fillId="33" borderId="14" xfId="57" applyFill="1" applyBorder="1" applyAlignment="1">
      <alignment horizontal="left" vertical="top" wrapText="1"/>
      <protection/>
    </xf>
    <xf numFmtId="0" fontId="2" fillId="33" borderId="13" xfId="57" applyFont="1" applyFill="1" applyBorder="1" applyAlignment="1">
      <alignment horizontal="left" vertical="top" wrapText="1"/>
      <protection/>
    </xf>
    <xf numFmtId="0" fontId="2" fillId="33" borderId="13" xfId="57" applyFill="1" applyBorder="1" applyAlignment="1">
      <alignment horizontal="left" vertical="top" wrapText="1"/>
      <protection/>
    </xf>
    <xf numFmtId="0" fontId="2" fillId="33" borderId="0" xfId="0" applyFont="1" applyFill="1" applyBorder="1" applyAlignment="1">
      <alignment vertical="top" wrapText="1"/>
    </xf>
    <xf numFmtId="2" fontId="0" fillId="36" borderId="41" xfId="0" applyNumberFormat="1" applyFill="1" applyBorder="1" applyAlignment="1" applyProtection="1">
      <alignment horizontal="right"/>
      <protection hidden="1" locked="0"/>
    </xf>
    <xf numFmtId="2" fontId="0" fillId="36" borderId="42" xfId="0" applyNumberFormat="1" applyFill="1" applyBorder="1" applyAlignment="1" applyProtection="1">
      <alignment horizontal="right"/>
      <protection hidden="1" locked="0"/>
    </xf>
    <xf numFmtId="2" fontId="3" fillId="36" borderId="43" xfId="0" applyNumberFormat="1" applyFont="1" applyFill="1" applyBorder="1" applyAlignment="1" applyProtection="1">
      <alignment horizontal="right"/>
      <protection hidden="1" locked="0"/>
    </xf>
    <xf numFmtId="2" fontId="0" fillId="36" borderId="39" xfId="0" applyNumberFormat="1" applyFill="1" applyBorder="1" applyAlignment="1" applyProtection="1">
      <alignment horizontal="right"/>
      <protection hidden="1" locked="0"/>
    </xf>
    <xf numFmtId="2" fontId="0" fillId="36" borderId="44" xfId="0" applyNumberFormat="1" applyFill="1" applyBorder="1" applyAlignment="1" applyProtection="1">
      <alignment horizontal="right"/>
      <protection hidden="1" locked="0"/>
    </xf>
    <xf numFmtId="2" fontId="0" fillId="36" borderId="45" xfId="0" applyNumberFormat="1" applyFill="1" applyBorder="1" applyAlignment="1" applyProtection="1">
      <alignment horizontal="right"/>
      <protection hidden="1" locked="0"/>
    </xf>
    <xf numFmtId="2" fontId="3" fillId="36" borderId="46" xfId="0" applyNumberFormat="1" applyFont="1" applyFill="1" applyBorder="1" applyAlignment="1" applyProtection="1">
      <alignment horizontal="right"/>
      <protection hidden="1" locked="0"/>
    </xf>
    <xf numFmtId="2" fontId="0" fillId="36" borderId="47" xfId="0" applyNumberFormat="1" applyFill="1" applyBorder="1" applyAlignment="1" applyProtection="1">
      <alignment horizontal="right"/>
      <protection hidden="1" locked="0"/>
    </xf>
    <xf numFmtId="2" fontId="0" fillId="36" borderId="13" xfId="0" applyNumberFormat="1" applyFill="1" applyBorder="1" applyAlignment="1" applyProtection="1">
      <alignment horizontal="right"/>
      <protection hidden="1" locked="0"/>
    </xf>
    <xf numFmtId="2" fontId="3" fillId="36" borderId="0" xfId="0" applyNumberFormat="1" applyFont="1" applyFill="1" applyBorder="1" applyAlignment="1" applyProtection="1">
      <alignment horizontal="right"/>
      <protection hidden="1" locked="0"/>
    </xf>
    <xf numFmtId="2" fontId="3" fillId="37" borderId="26" xfId="0" applyNumberFormat="1" applyFont="1" applyFill="1" applyBorder="1" applyAlignment="1" applyProtection="1">
      <alignment horizontal="right"/>
      <protection hidden="1" locked="0"/>
    </xf>
    <xf numFmtId="2" fontId="3" fillId="37" borderId="18" xfId="0" applyNumberFormat="1" applyFont="1" applyFill="1" applyBorder="1" applyAlignment="1" applyProtection="1">
      <alignment horizontal="right"/>
      <protection hidden="1" locked="0"/>
    </xf>
    <xf numFmtId="2" fontId="3" fillId="37" borderId="19" xfId="0" applyNumberFormat="1" applyFont="1" applyFill="1" applyBorder="1" applyAlignment="1" applyProtection="1">
      <alignment horizontal="right"/>
      <protection hidden="1" locked="0"/>
    </xf>
    <xf numFmtId="2" fontId="0" fillId="36" borderId="48" xfId="0" applyNumberFormat="1" applyFill="1" applyBorder="1" applyAlignment="1" applyProtection="1">
      <alignment horizontal="right"/>
      <protection hidden="1" locked="0"/>
    </xf>
    <xf numFmtId="2" fontId="3" fillId="36" borderId="49" xfId="0" applyNumberFormat="1" applyFont="1" applyFill="1" applyBorder="1" applyAlignment="1" applyProtection="1">
      <alignment horizontal="right"/>
      <protection hidden="1" locked="0"/>
    </xf>
    <xf numFmtId="2" fontId="3" fillId="32" borderId="48" xfId="0" applyNumberFormat="1" applyFont="1" applyFill="1" applyBorder="1" applyAlignment="1" applyProtection="1">
      <alignment horizontal="right"/>
      <protection hidden="1" locked="0"/>
    </xf>
    <xf numFmtId="2" fontId="3" fillId="37" borderId="49" xfId="0" applyNumberFormat="1" applyFont="1" applyFill="1" applyBorder="1" applyAlignment="1" applyProtection="1">
      <alignment horizontal="right"/>
      <protection hidden="1" locked="0"/>
    </xf>
    <xf numFmtId="2" fontId="3" fillId="37" borderId="50" xfId="0" applyNumberFormat="1" applyFont="1" applyFill="1" applyBorder="1" applyAlignment="1" applyProtection="1">
      <alignment horizontal="right"/>
      <protection hidden="1" locked="0"/>
    </xf>
    <xf numFmtId="2" fontId="3" fillId="37" borderId="51" xfId="0" applyNumberFormat="1" applyFont="1" applyFill="1" applyBorder="1" applyAlignment="1" applyProtection="1">
      <alignment horizontal="right"/>
      <protection hidden="1" locked="0"/>
    </xf>
    <xf numFmtId="2" fontId="3" fillId="37" borderId="52" xfId="0" applyNumberFormat="1" applyFont="1" applyFill="1" applyBorder="1" applyAlignment="1" applyProtection="1">
      <alignment horizontal="right"/>
      <protection hidden="1" locked="0"/>
    </xf>
    <xf numFmtId="2" fontId="3" fillId="37" borderId="45" xfId="0" applyNumberFormat="1" applyFont="1" applyFill="1" applyBorder="1" applyAlignment="1" applyProtection="1">
      <alignment horizontal="right"/>
      <protection hidden="1" locked="0"/>
    </xf>
    <xf numFmtId="0" fontId="69" fillId="33" borderId="0" xfId="0" applyFont="1" applyFill="1" applyAlignment="1">
      <alignment/>
    </xf>
    <xf numFmtId="0" fontId="9" fillId="33" borderId="0" xfId="53" applyFont="1" applyFill="1" applyAlignment="1" applyProtection="1">
      <alignment/>
      <protection/>
    </xf>
    <xf numFmtId="0" fontId="9" fillId="33" borderId="0" xfId="53" applyFont="1" applyFill="1" applyAlignment="1" applyProtection="1">
      <alignment vertical="top"/>
      <protection/>
    </xf>
    <xf numFmtId="0" fontId="70" fillId="33" borderId="0" xfId="0" applyFont="1" applyFill="1" applyAlignment="1" applyProtection="1">
      <alignment/>
      <protection hidden="1"/>
    </xf>
    <xf numFmtId="0" fontId="70" fillId="33" borderId="0" xfId="0" applyFont="1" applyFill="1" applyAlignment="1" applyProtection="1">
      <alignment horizontal="left" wrapText="1"/>
      <protection hidden="1"/>
    </xf>
    <xf numFmtId="0" fontId="2" fillId="0" borderId="0" xfId="0" applyFont="1" applyAlignment="1">
      <alignment/>
    </xf>
    <xf numFmtId="0" fontId="2" fillId="0" borderId="0" xfId="58" applyFont="1">
      <alignment/>
      <protection/>
    </xf>
    <xf numFmtId="0" fontId="2" fillId="33" borderId="0" xfId="57" applyFill="1" applyAlignment="1">
      <alignment vertical="top"/>
      <protection/>
    </xf>
    <xf numFmtId="0" fontId="8" fillId="33" borderId="0" xfId="53" applyFill="1" applyAlignment="1" applyProtection="1">
      <alignment horizontal="center"/>
      <protection/>
    </xf>
    <xf numFmtId="0" fontId="70" fillId="33" borderId="0" xfId="0" applyFont="1" applyFill="1" applyAlignment="1" applyProtection="1">
      <alignment horizontal="center"/>
      <protection hidden="1"/>
    </xf>
    <xf numFmtId="0" fontId="2" fillId="39" borderId="10" xfId="57" applyFill="1" applyBorder="1">
      <alignment/>
      <protection/>
    </xf>
    <xf numFmtId="0" fontId="5" fillId="39" borderId="11" xfId="57" applyFont="1" applyFill="1" applyBorder="1">
      <alignment/>
      <protection/>
    </xf>
    <xf numFmtId="0" fontId="2" fillId="39" borderId="11" xfId="57" applyFill="1" applyBorder="1">
      <alignment/>
      <protection/>
    </xf>
    <xf numFmtId="0" fontId="8" fillId="39" borderId="11" xfId="53" applyFill="1" applyBorder="1" applyAlignment="1" applyProtection="1">
      <alignment/>
      <protection/>
    </xf>
    <xf numFmtId="0" fontId="2" fillId="39" borderId="53" xfId="57" applyFill="1" applyBorder="1">
      <alignment/>
      <protection/>
    </xf>
    <xf numFmtId="0" fontId="3" fillId="39" borderId="0" xfId="57" applyFont="1" applyFill="1" applyBorder="1">
      <alignment/>
      <protection/>
    </xf>
    <xf numFmtId="0" fontId="2" fillId="39" borderId="0" xfId="57" applyFont="1" applyFill="1" applyBorder="1" quotePrefix="1">
      <alignment/>
      <protection/>
    </xf>
    <xf numFmtId="0" fontId="3" fillId="33" borderId="0" xfId="0" applyFont="1" applyFill="1" applyBorder="1" applyAlignment="1">
      <alignment horizontal="right"/>
    </xf>
    <xf numFmtId="0" fontId="14" fillId="33" borderId="0" xfId="59" applyFont="1" applyFill="1" applyBorder="1" applyAlignment="1" applyProtection="1">
      <alignment/>
      <protection/>
    </xf>
    <xf numFmtId="0" fontId="0" fillId="33" borderId="14" xfId="0" applyFill="1" applyBorder="1" applyAlignment="1">
      <alignment vertical="center"/>
    </xf>
    <xf numFmtId="2" fontId="0" fillId="36" borderId="16" xfId="0" applyNumberFormat="1" applyFill="1" applyBorder="1" applyAlignment="1" applyProtection="1">
      <alignment horizontal="right"/>
      <protection hidden="1" locked="0"/>
    </xf>
    <xf numFmtId="2" fontId="3" fillId="36" borderId="16" xfId="0" applyNumberFormat="1" applyFont="1" applyFill="1" applyBorder="1" applyAlignment="1" applyProtection="1">
      <alignment horizontal="right"/>
      <protection hidden="1" locked="0"/>
    </xf>
    <xf numFmtId="2" fontId="0" fillId="38" borderId="16" xfId="0" applyNumberFormat="1" applyFill="1" applyBorder="1" applyAlignment="1" applyProtection="1">
      <alignment horizontal="right"/>
      <protection hidden="1" locked="0"/>
    </xf>
    <xf numFmtId="0" fontId="0" fillId="33" borderId="14" xfId="0" applyFill="1" applyBorder="1" applyAlignment="1">
      <alignment vertical="center" wrapText="1"/>
    </xf>
    <xf numFmtId="0" fontId="3" fillId="33" borderId="14" xfId="0" applyFont="1" applyFill="1" applyBorder="1" applyAlignment="1">
      <alignment vertical="center" wrapText="1"/>
    </xf>
    <xf numFmtId="2" fontId="2" fillId="33" borderId="0" xfId="0" applyNumberFormat="1" applyFont="1" applyFill="1" applyBorder="1" applyAlignment="1" applyProtection="1">
      <alignment horizontal="right"/>
      <protection hidden="1" locked="0"/>
    </xf>
    <xf numFmtId="2" fontId="3" fillId="33" borderId="0" xfId="0" applyNumberFormat="1" applyFont="1" applyFill="1" applyBorder="1" applyAlignment="1" applyProtection="1">
      <alignment horizontal="right"/>
      <protection hidden="1" locked="0"/>
    </xf>
    <xf numFmtId="0" fontId="66" fillId="33" borderId="0" xfId="0" applyFont="1" applyFill="1" applyAlignment="1">
      <alignment horizontal="center"/>
    </xf>
    <xf numFmtId="0" fontId="0" fillId="38" borderId="30" xfId="0" applyFill="1" applyBorder="1" applyAlignment="1">
      <alignment horizontal="right"/>
    </xf>
    <xf numFmtId="0" fontId="66" fillId="38" borderId="30" xfId="0" applyFont="1" applyFill="1" applyBorder="1" applyAlignment="1">
      <alignment horizontal="right"/>
    </xf>
    <xf numFmtId="0" fontId="0" fillId="38" borderId="35" xfId="0" applyFill="1" applyBorder="1" applyAlignment="1">
      <alignment horizontal="right"/>
    </xf>
    <xf numFmtId="0" fontId="66" fillId="38" borderId="35" xfId="0" applyFont="1" applyFill="1" applyBorder="1" applyAlignment="1">
      <alignment horizontal="right"/>
    </xf>
    <xf numFmtId="0" fontId="0" fillId="38" borderId="39" xfId="0" applyFill="1" applyBorder="1" applyAlignment="1">
      <alignment horizontal="right"/>
    </xf>
    <xf numFmtId="0" fontId="66" fillId="38" borderId="39" xfId="0" applyFont="1" applyFill="1" applyBorder="1" applyAlignment="1">
      <alignment horizontal="right"/>
    </xf>
    <xf numFmtId="0" fontId="66" fillId="32" borderId="30" xfId="0" applyFont="1" applyFill="1" applyBorder="1" applyAlignment="1">
      <alignment horizontal="right"/>
    </xf>
    <xf numFmtId="0" fontId="66" fillId="32" borderId="35" xfId="0" applyFont="1" applyFill="1" applyBorder="1" applyAlignment="1">
      <alignment horizontal="right"/>
    </xf>
    <xf numFmtId="0" fontId="66" fillId="32" borderId="39" xfId="0" applyFont="1" applyFill="1" applyBorder="1" applyAlignment="1">
      <alignment horizontal="right"/>
    </xf>
    <xf numFmtId="0" fontId="66" fillId="32" borderId="54" xfId="0" applyFont="1" applyFill="1" applyBorder="1" applyAlignment="1">
      <alignment horizontal="right"/>
    </xf>
    <xf numFmtId="0" fontId="66" fillId="32" borderId="52" xfId="0" applyFont="1" applyFill="1" applyBorder="1" applyAlignment="1">
      <alignment horizontal="right"/>
    </xf>
    <xf numFmtId="0" fontId="66" fillId="32" borderId="55" xfId="0" applyFont="1" applyFill="1" applyBorder="1" applyAlignment="1">
      <alignment horizontal="right"/>
    </xf>
    <xf numFmtId="0" fontId="66" fillId="32" borderId="47" xfId="0" applyFont="1" applyFill="1" applyBorder="1" applyAlignment="1">
      <alignment horizontal="right"/>
    </xf>
    <xf numFmtId="0" fontId="66" fillId="32" borderId="31" xfId="0" applyFont="1" applyFill="1" applyBorder="1" applyAlignment="1">
      <alignment horizontal="right"/>
    </xf>
    <xf numFmtId="0" fontId="66" fillId="33" borderId="0" xfId="0" applyFont="1" applyFill="1" applyAlignment="1">
      <alignment horizontal="left"/>
    </xf>
    <xf numFmtId="0" fontId="54" fillId="33" borderId="0" xfId="0" applyFont="1" applyFill="1" applyAlignment="1">
      <alignment/>
    </xf>
    <xf numFmtId="0" fontId="54" fillId="33" borderId="0" xfId="0" applyFont="1" applyFill="1" applyBorder="1" applyAlignment="1">
      <alignment/>
    </xf>
    <xf numFmtId="0" fontId="0" fillId="33" borderId="18" xfId="0" applyFill="1" applyBorder="1" applyAlignment="1">
      <alignment/>
    </xf>
    <xf numFmtId="0" fontId="54" fillId="33" borderId="14" xfId="0" applyFont="1" applyFill="1" applyBorder="1" applyAlignment="1">
      <alignment/>
    </xf>
    <xf numFmtId="0" fontId="71" fillId="33" borderId="10" xfId="0" applyFont="1" applyFill="1" applyBorder="1" applyAlignment="1">
      <alignment horizontal="center" vertical="center"/>
    </xf>
    <xf numFmtId="0" fontId="71" fillId="33" borderId="30" xfId="0" applyFont="1" applyFill="1" applyBorder="1" applyAlignment="1">
      <alignment horizontal="center" vertical="center" wrapText="1"/>
    </xf>
    <xf numFmtId="0" fontId="72" fillId="32" borderId="53" xfId="0" applyFont="1" applyFill="1" applyBorder="1" applyAlignment="1">
      <alignment horizontal="center" vertical="center"/>
    </xf>
    <xf numFmtId="0" fontId="0" fillId="38" borderId="15" xfId="0" applyFill="1" applyBorder="1" applyAlignment="1">
      <alignment horizontal="right"/>
    </xf>
    <xf numFmtId="0" fontId="0" fillId="38" borderId="28" xfId="0" applyFill="1" applyBorder="1" applyAlignment="1">
      <alignment horizontal="right"/>
    </xf>
    <xf numFmtId="0" fontId="0" fillId="38" borderId="40" xfId="0" applyFill="1" applyBorder="1" applyAlignment="1">
      <alignment horizontal="right"/>
    </xf>
    <xf numFmtId="0" fontId="66" fillId="38" borderId="16" xfId="0" applyFont="1" applyFill="1" applyBorder="1" applyAlignment="1">
      <alignment horizontal="right"/>
    </xf>
    <xf numFmtId="0" fontId="0" fillId="38" borderId="16" xfId="0" applyFill="1" applyBorder="1" applyAlignment="1">
      <alignment horizontal="right"/>
    </xf>
    <xf numFmtId="0" fontId="66" fillId="32" borderId="16" xfId="0" applyFont="1" applyFill="1" applyBorder="1" applyAlignment="1">
      <alignment horizontal="right"/>
    </xf>
    <xf numFmtId="0" fontId="66" fillId="32" borderId="15" xfId="0" applyFont="1" applyFill="1" applyBorder="1" applyAlignment="1">
      <alignment horizontal="right"/>
    </xf>
    <xf numFmtId="0" fontId="66" fillId="32" borderId="28" xfId="0" applyFont="1" applyFill="1" applyBorder="1" applyAlignment="1">
      <alignment horizontal="right"/>
    </xf>
    <xf numFmtId="0" fontId="66" fillId="32" borderId="40" xfId="0" applyFont="1" applyFill="1" applyBorder="1" applyAlignment="1">
      <alignment horizontal="right"/>
    </xf>
    <xf numFmtId="2" fontId="23" fillId="36" borderId="56" xfId="0" applyNumberFormat="1" applyFont="1" applyFill="1" applyBorder="1" applyAlignment="1" applyProtection="1">
      <alignment horizontal="right"/>
      <protection hidden="1" locked="0"/>
    </xf>
    <xf numFmtId="2" fontId="23" fillId="36" borderId="36" xfId="0" applyNumberFormat="1" applyFont="1" applyFill="1" applyBorder="1" applyAlignment="1" applyProtection="1">
      <alignment horizontal="right"/>
      <protection hidden="1" locked="0"/>
    </xf>
    <xf numFmtId="2" fontId="23" fillId="36" borderId="57" xfId="0" applyNumberFormat="1" applyFont="1" applyFill="1" applyBorder="1" applyAlignment="1" applyProtection="1">
      <alignment horizontal="right"/>
      <protection hidden="1" locked="0"/>
    </xf>
    <xf numFmtId="2" fontId="73" fillId="36" borderId="56" xfId="0" applyNumberFormat="1" applyFont="1" applyFill="1" applyBorder="1" applyAlignment="1" applyProtection="1">
      <alignment horizontal="right"/>
      <protection hidden="1" locked="0"/>
    </xf>
    <xf numFmtId="2" fontId="73" fillId="36" borderId="36" xfId="0" applyNumberFormat="1" applyFont="1" applyFill="1" applyBorder="1" applyAlignment="1" applyProtection="1">
      <alignment horizontal="right"/>
      <protection hidden="1" locked="0"/>
    </xf>
    <xf numFmtId="2" fontId="17" fillId="36" borderId="57" xfId="0" applyNumberFormat="1" applyFont="1" applyFill="1" applyBorder="1" applyAlignment="1" applyProtection="1">
      <alignment horizontal="right"/>
      <protection hidden="1" locked="0"/>
    </xf>
    <xf numFmtId="2" fontId="3" fillId="36" borderId="58" xfId="0" applyNumberFormat="1" applyFont="1" applyFill="1" applyBorder="1" applyAlignment="1" applyProtection="1">
      <alignment horizontal="right"/>
      <protection hidden="1" locked="0"/>
    </xf>
    <xf numFmtId="2" fontId="3" fillId="36" borderId="59" xfId="0" applyNumberFormat="1" applyFont="1" applyFill="1" applyBorder="1" applyAlignment="1" applyProtection="1">
      <alignment horizontal="right"/>
      <protection hidden="1" locked="0"/>
    </xf>
    <xf numFmtId="2" fontId="3" fillId="36" borderId="60" xfId="0" applyNumberFormat="1" applyFont="1" applyFill="1" applyBorder="1" applyAlignment="1" applyProtection="1">
      <alignment horizontal="right"/>
      <protection hidden="1" locked="0"/>
    </xf>
    <xf numFmtId="2" fontId="0" fillId="36" borderId="58" xfId="0" applyNumberFormat="1" applyFill="1" applyBorder="1" applyAlignment="1" applyProtection="1">
      <alignment horizontal="right"/>
      <protection hidden="1" locked="0"/>
    </xf>
    <xf numFmtId="2" fontId="0" fillId="36" borderId="59" xfId="0" applyNumberFormat="1" applyFill="1" applyBorder="1" applyAlignment="1" applyProtection="1">
      <alignment horizontal="right"/>
      <protection hidden="1" locked="0"/>
    </xf>
    <xf numFmtId="2" fontId="2" fillId="36" borderId="60" xfId="0" applyNumberFormat="1" applyFont="1" applyFill="1" applyBorder="1" applyAlignment="1" applyProtection="1">
      <alignment horizontal="right"/>
      <protection hidden="1" locked="0"/>
    </xf>
    <xf numFmtId="0" fontId="66" fillId="33" borderId="39" xfId="0" applyFont="1" applyFill="1" applyBorder="1" applyAlignment="1">
      <alignment horizontal="center"/>
    </xf>
    <xf numFmtId="2" fontId="0" fillId="38" borderId="26" xfId="0" applyNumberFormat="1" applyFill="1" applyBorder="1" applyAlignment="1">
      <alignment horizontal="right"/>
    </xf>
    <xf numFmtId="2" fontId="66" fillId="38" borderId="26" xfId="0" applyNumberFormat="1" applyFont="1" applyFill="1" applyBorder="1" applyAlignment="1">
      <alignment horizontal="right"/>
    </xf>
    <xf numFmtId="2" fontId="66" fillId="38" borderId="31" xfId="0" applyNumberFormat="1" applyFont="1" applyFill="1" applyBorder="1" applyAlignment="1">
      <alignment horizontal="right"/>
    </xf>
    <xf numFmtId="0" fontId="66" fillId="32" borderId="19" xfId="0" applyFont="1" applyFill="1" applyBorder="1" applyAlignment="1">
      <alignment horizontal="right"/>
    </xf>
    <xf numFmtId="0" fontId="2" fillId="33" borderId="11" xfId="0" applyFont="1" applyFill="1" applyBorder="1" applyAlignment="1">
      <alignment vertical="top" wrapText="1"/>
    </xf>
    <xf numFmtId="0" fontId="9" fillId="33" borderId="11" xfId="53" applyFont="1" applyFill="1" applyBorder="1" applyAlignment="1" applyProtection="1">
      <alignment/>
      <protection/>
    </xf>
    <xf numFmtId="0" fontId="2" fillId="33" borderId="13" xfId="0" applyFont="1" applyFill="1" applyBorder="1" applyAlignment="1">
      <alignment vertical="top" wrapText="1"/>
    </xf>
    <xf numFmtId="0" fontId="0" fillId="33" borderId="0" xfId="0" applyFill="1" applyAlignment="1">
      <alignment horizontal="left" vertical="top" wrapText="1"/>
    </xf>
    <xf numFmtId="0" fontId="9" fillId="0" borderId="61" xfId="53" applyFont="1" applyBorder="1" applyAlignment="1" applyProtection="1">
      <alignment/>
      <protection/>
    </xf>
    <xf numFmtId="0" fontId="3" fillId="33" borderId="13" xfId="57" applyFont="1" applyFill="1" applyBorder="1">
      <alignment/>
      <protection/>
    </xf>
    <xf numFmtId="0" fontId="8" fillId="33" borderId="13" xfId="53" applyFill="1" applyBorder="1" applyAlignment="1" applyProtection="1">
      <alignment/>
      <protection/>
    </xf>
    <xf numFmtId="0" fontId="51" fillId="33" borderId="0" xfId="0" applyFont="1" applyFill="1" applyAlignment="1" applyProtection="1">
      <alignment/>
      <protection hidden="1"/>
    </xf>
    <xf numFmtId="0" fontId="74" fillId="33" borderId="0" xfId="0" applyFont="1" applyFill="1" applyBorder="1" applyAlignment="1" applyProtection="1">
      <alignment horizontal="left" indent="1"/>
      <protection hidden="1"/>
    </xf>
    <xf numFmtId="2" fontId="51" fillId="33" borderId="0" xfId="0" applyNumberFormat="1" applyFont="1" applyFill="1" applyBorder="1" applyAlignment="1" applyProtection="1">
      <alignment horizontal="right"/>
      <protection hidden="1"/>
    </xf>
    <xf numFmtId="2" fontId="2" fillId="32" borderId="15" xfId="0" applyNumberFormat="1" applyFont="1" applyFill="1" applyBorder="1" applyAlignment="1" applyProtection="1">
      <alignment horizontal="right"/>
      <protection hidden="1"/>
    </xf>
    <xf numFmtId="0" fontId="72" fillId="33" borderId="0" xfId="0" applyFont="1" applyFill="1" applyAlignment="1" applyProtection="1">
      <alignment/>
      <protection hidden="1"/>
    </xf>
    <xf numFmtId="0" fontId="72" fillId="33" borderId="0" xfId="0" applyFont="1" applyFill="1" applyAlignment="1" applyProtection="1">
      <alignment vertical="top" wrapText="1"/>
      <protection hidden="1"/>
    </xf>
    <xf numFmtId="2" fontId="3" fillId="32" borderId="27" xfId="0" applyNumberFormat="1" applyFont="1" applyFill="1" applyBorder="1" applyAlignment="1" applyProtection="1">
      <alignment horizontal="right"/>
      <protection hidden="1" locked="0"/>
    </xf>
    <xf numFmtId="2" fontId="3" fillId="32" borderId="28" xfId="0" applyNumberFormat="1" applyFont="1" applyFill="1" applyBorder="1" applyAlignment="1" applyProtection="1">
      <alignment horizontal="right"/>
      <protection hidden="1" locked="0"/>
    </xf>
    <xf numFmtId="2" fontId="3" fillId="32" borderId="29" xfId="0" applyNumberFormat="1" applyFont="1" applyFill="1" applyBorder="1" applyAlignment="1" applyProtection="1">
      <alignment horizontal="right"/>
      <protection hidden="1" locked="0"/>
    </xf>
    <xf numFmtId="2" fontId="66" fillId="32" borderId="30" xfId="0" applyNumberFormat="1" applyFont="1" applyFill="1" applyBorder="1" applyAlignment="1">
      <alignment horizontal="right"/>
    </xf>
    <xf numFmtId="2" fontId="66" fillId="32" borderId="35" xfId="0" applyNumberFormat="1" applyFont="1" applyFill="1" applyBorder="1" applyAlignment="1">
      <alignment horizontal="right"/>
    </xf>
    <xf numFmtId="2" fontId="66" fillId="32" borderId="39" xfId="0" applyNumberFormat="1" applyFont="1" applyFill="1" applyBorder="1" applyAlignment="1">
      <alignment horizontal="right"/>
    </xf>
    <xf numFmtId="2" fontId="66" fillId="32" borderId="52" xfId="0" applyNumberFormat="1" applyFont="1" applyFill="1" applyBorder="1" applyAlignment="1">
      <alignment horizontal="right"/>
    </xf>
    <xf numFmtId="0" fontId="66" fillId="32" borderId="62" xfId="0" applyFont="1" applyFill="1" applyBorder="1" applyAlignment="1">
      <alignment horizontal="right"/>
    </xf>
    <xf numFmtId="2" fontId="66" fillId="32" borderId="63" xfId="0" applyNumberFormat="1" applyFont="1" applyFill="1" applyBorder="1" applyAlignment="1">
      <alignment horizontal="right"/>
    </xf>
    <xf numFmtId="2" fontId="66" fillId="38" borderId="30" xfId="0" applyNumberFormat="1" applyFont="1" applyFill="1" applyBorder="1" applyAlignment="1">
      <alignment horizontal="right"/>
    </xf>
    <xf numFmtId="2" fontId="66" fillId="38" borderId="35" xfId="0" applyNumberFormat="1" applyFont="1" applyFill="1" applyBorder="1" applyAlignment="1">
      <alignment horizontal="right"/>
    </xf>
    <xf numFmtId="2" fontId="66" fillId="38" borderId="39" xfId="0" applyNumberFormat="1" applyFont="1" applyFill="1" applyBorder="1" applyAlignment="1">
      <alignment horizontal="right"/>
    </xf>
    <xf numFmtId="0" fontId="51" fillId="33" borderId="0" xfId="0" applyFont="1" applyFill="1" applyAlignment="1">
      <alignment/>
    </xf>
    <xf numFmtId="2" fontId="51" fillId="33" borderId="0" xfId="0" applyNumberFormat="1" applyFont="1" applyFill="1" applyAlignment="1">
      <alignment/>
    </xf>
    <xf numFmtId="0" fontId="51" fillId="33" borderId="11" xfId="0" applyFont="1" applyFill="1" applyBorder="1" applyAlignment="1">
      <alignment horizontal="right" vertical="top" wrapText="1"/>
    </xf>
    <xf numFmtId="0" fontId="2" fillId="33" borderId="0" xfId="0" applyFont="1" applyFill="1" applyBorder="1" applyAlignment="1" applyProtection="1">
      <alignment vertical="top" wrapText="1"/>
      <protection hidden="1"/>
    </xf>
    <xf numFmtId="0" fontId="51" fillId="33" borderId="11" xfId="0" applyFont="1" applyFill="1" applyBorder="1" applyAlignment="1" applyProtection="1">
      <alignment horizontal="right" vertical="top" wrapText="1"/>
      <protection hidden="1"/>
    </xf>
    <xf numFmtId="0" fontId="75" fillId="33" borderId="0" xfId="0" applyFont="1" applyFill="1" applyAlignment="1">
      <alignment vertical="top" wrapText="1"/>
    </xf>
    <xf numFmtId="0" fontId="51" fillId="33" borderId="0" xfId="0" applyFont="1" applyFill="1" applyAlignment="1">
      <alignment/>
    </xf>
    <xf numFmtId="0" fontId="76" fillId="33" borderId="0" xfId="0" applyFont="1" applyFill="1" applyAlignment="1" applyProtection="1">
      <alignment/>
      <protection hidden="1"/>
    </xf>
    <xf numFmtId="0" fontId="51" fillId="33" borderId="0" xfId="0" applyFont="1" applyFill="1" applyAlignment="1">
      <alignment horizontal="right"/>
    </xf>
    <xf numFmtId="2" fontId="0" fillId="33" borderId="0" xfId="0" applyNumberFormat="1" applyFill="1" applyAlignment="1">
      <alignment horizontal="right"/>
    </xf>
    <xf numFmtId="0" fontId="66" fillId="32" borderId="18" xfId="0" applyFont="1" applyFill="1" applyBorder="1" applyAlignment="1">
      <alignment horizontal="right"/>
    </xf>
    <xf numFmtId="0" fontId="0" fillId="33" borderId="0" xfId="0" applyFill="1" applyAlignment="1">
      <alignment horizontal="left"/>
    </xf>
    <xf numFmtId="0" fontId="0" fillId="33" borderId="0" xfId="0" applyFill="1" applyAlignment="1">
      <alignment horizontal="left" vertical="top" wrapText="1"/>
    </xf>
    <xf numFmtId="0" fontId="2" fillId="33" borderId="0" xfId="0" applyFont="1" applyFill="1" applyBorder="1" applyAlignment="1" quotePrefix="1">
      <alignment vertical="top" wrapText="1"/>
    </xf>
    <xf numFmtId="0" fontId="0" fillId="33" borderId="53" xfId="0" applyFill="1" applyBorder="1" applyAlignment="1">
      <alignment/>
    </xf>
    <xf numFmtId="0" fontId="0" fillId="33" borderId="14" xfId="0" applyFill="1" applyBorder="1" applyAlignment="1">
      <alignment/>
    </xf>
    <xf numFmtId="0" fontId="10" fillId="0" borderId="21" xfId="53" applyFont="1" applyBorder="1" applyAlignment="1" applyProtection="1">
      <alignment/>
      <protection/>
    </xf>
    <xf numFmtId="0" fontId="3" fillId="33" borderId="0" xfId="57" applyFont="1" applyFill="1" applyBorder="1">
      <alignment/>
      <protection/>
    </xf>
    <xf numFmtId="0" fontId="3" fillId="0" borderId="0" xfId="57" applyFont="1" applyFill="1" applyBorder="1" applyAlignment="1">
      <alignment horizontal="right"/>
      <protection/>
    </xf>
    <xf numFmtId="0" fontId="2" fillId="33" borderId="0" xfId="57" applyFill="1" applyBorder="1" applyAlignment="1">
      <alignment horizontal="left" vertical="top" wrapText="1"/>
      <protection/>
    </xf>
    <xf numFmtId="0" fontId="2" fillId="33" borderId="14" xfId="57" applyFill="1" applyBorder="1" applyAlignment="1">
      <alignment horizontal="left" vertical="top" wrapText="1"/>
      <protection/>
    </xf>
    <xf numFmtId="0" fontId="2" fillId="33" borderId="0" xfId="57" applyFont="1" applyFill="1" applyBorder="1" applyAlignment="1">
      <alignment horizontal="left" vertical="top" wrapText="1"/>
      <protection/>
    </xf>
    <xf numFmtId="0" fontId="2" fillId="33" borderId="13" xfId="57" applyFont="1" applyFill="1" applyBorder="1" applyAlignment="1">
      <alignment horizontal="left" vertical="top" wrapText="1"/>
      <protection/>
    </xf>
    <xf numFmtId="0" fontId="2" fillId="33" borderId="13" xfId="57" applyFont="1" applyFill="1" applyBorder="1" applyAlignment="1">
      <alignment horizontal="left" vertical="top"/>
      <protection/>
    </xf>
    <xf numFmtId="0" fontId="2" fillId="33" borderId="0" xfId="57" applyFont="1" applyFill="1" applyBorder="1" applyAlignment="1">
      <alignment horizontal="left" vertical="top"/>
      <protection/>
    </xf>
    <xf numFmtId="0" fontId="8" fillId="33" borderId="0" xfId="53" applyFill="1" applyAlignment="1" applyProtection="1">
      <alignment horizontal="center"/>
      <protection/>
    </xf>
    <xf numFmtId="0" fontId="66" fillId="33" borderId="0" xfId="0" applyFont="1" applyFill="1" applyAlignment="1">
      <alignment horizontal="center"/>
    </xf>
    <xf numFmtId="0" fontId="66" fillId="40" borderId="15" xfId="0" applyFont="1" applyFill="1" applyBorder="1" applyAlignment="1">
      <alignment horizontal="right"/>
    </xf>
    <xf numFmtId="0" fontId="66" fillId="40" borderId="28" xfId="0" applyFont="1" applyFill="1" applyBorder="1" applyAlignment="1">
      <alignment horizontal="right"/>
    </xf>
    <xf numFmtId="0" fontId="66" fillId="40" borderId="40" xfId="0" applyFont="1" applyFill="1" applyBorder="1" applyAlignment="1">
      <alignment horizontal="right"/>
    </xf>
    <xf numFmtId="0" fontId="66" fillId="40" borderId="16" xfId="0" applyFont="1" applyFill="1" applyBorder="1" applyAlignment="1">
      <alignment horizontal="right"/>
    </xf>
    <xf numFmtId="0" fontId="0" fillId="33" borderId="16" xfId="0" applyFill="1" applyBorder="1" applyAlignment="1">
      <alignment vertical="top" wrapText="1"/>
    </xf>
    <xf numFmtId="0" fontId="77" fillId="33" borderId="0" xfId="0" applyFont="1" applyFill="1" applyAlignment="1">
      <alignment vertical="top" wrapText="1"/>
    </xf>
    <xf numFmtId="0" fontId="3" fillId="40" borderId="15" xfId="0" applyFont="1" applyFill="1" applyBorder="1" applyAlignment="1">
      <alignment horizontal="right"/>
    </xf>
    <xf numFmtId="0" fontId="3" fillId="40" borderId="28" xfId="0" applyFont="1" applyFill="1" applyBorder="1" applyAlignment="1">
      <alignment horizontal="right"/>
    </xf>
    <xf numFmtId="0" fontId="3" fillId="40" borderId="40" xfId="0" applyFont="1" applyFill="1" applyBorder="1" applyAlignment="1">
      <alignment horizontal="right"/>
    </xf>
    <xf numFmtId="0" fontId="3" fillId="40" borderId="16" xfId="0" applyFont="1" applyFill="1" applyBorder="1" applyAlignment="1">
      <alignment horizontal="right"/>
    </xf>
    <xf numFmtId="0" fontId="2" fillId="33" borderId="0" xfId="0" applyFont="1" applyFill="1" applyBorder="1" applyAlignment="1">
      <alignment horizontal="left" vertical="top" wrapText="1"/>
    </xf>
    <xf numFmtId="0" fontId="0" fillId="33" borderId="0" xfId="0" applyFill="1" applyAlignment="1">
      <alignment horizontal="center"/>
    </xf>
    <xf numFmtId="0" fontId="3" fillId="33" borderId="10" xfId="0" applyFont="1" applyFill="1" applyBorder="1" applyAlignment="1">
      <alignment horizontal="left" vertical="top" wrapText="1"/>
    </xf>
    <xf numFmtId="0" fontId="3" fillId="33" borderId="11" xfId="0" applyFont="1" applyFill="1" applyBorder="1" applyAlignment="1">
      <alignment horizontal="left" vertical="top" wrapText="1"/>
    </xf>
    <xf numFmtId="0" fontId="2" fillId="33" borderId="13" xfId="0" applyFont="1" applyFill="1" applyBorder="1" applyAlignment="1" quotePrefix="1">
      <alignment horizontal="left" vertical="top" wrapText="1"/>
    </xf>
    <xf numFmtId="0" fontId="2" fillId="33" borderId="0" xfId="0" applyFont="1" applyFill="1" applyBorder="1" applyAlignment="1" quotePrefix="1">
      <alignment horizontal="left" vertical="top" wrapText="1"/>
    </xf>
    <xf numFmtId="0" fontId="2" fillId="33" borderId="14" xfId="0" applyFont="1" applyFill="1" applyBorder="1" applyAlignment="1" quotePrefix="1">
      <alignment horizontal="left" vertical="top" wrapText="1"/>
    </xf>
    <xf numFmtId="0" fontId="2" fillId="33" borderId="17" xfId="0" applyFont="1" applyFill="1" applyBorder="1" applyAlignment="1" quotePrefix="1">
      <alignment horizontal="left" vertical="top" wrapText="1"/>
    </xf>
    <xf numFmtId="0" fontId="2" fillId="33" borderId="18" xfId="0" applyFont="1" applyFill="1" applyBorder="1" applyAlignment="1" quotePrefix="1">
      <alignment horizontal="left" vertical="top" wrapText="1"/>
    </xf>
    <xf numFmtId="0" fontId="2" fillId="33" borderId="19" xfId="0" applyFont="1" applyFill="1" applyBorder="1" applyAlignment="1" quotePrefix="1">
      <alignment horizontal="left" vertical="top" wrapText="1"/>
    </xf>
    <xf numFmtId="0" fontId="0" fillId="33" borderId="0" xfId="0" applyFill="1" applyAlignment="1">
      <alignment horizontal="left"/>
    </xf>
    <xf numFmtId="0" fontId="0" fillId="33" borderId="0" xfId="0" applyFill="1" applyAlignment="1">
      <alignment horizontal="left" vertical="top" wrapText="1"/>
    </xf>
    <xf numFmtId="0" fontId="0" fillId="33" borderId="0" xfId="0" applyFill="1" applyAlignment="1">
      <alignment horizontal="justify" vertical="top" wrapText="1"/>
    </xf>
    <xf numFmtId="0" fontId="2" fillId="33" borderId="13" xfId="57" applyFont="1" applyFill="1" applyBorder="1" applyAlignment="1">
      <alignment horizontal="left" vertical="top" wrapText="1"/>
      <protection/>
    </xf>
    <xf numFmtId="0" fontId="2" fillId="33" borderId="0" xfId="57" applyFont="1" applyFill="1" applyBorder="1" applyAlignment="1">
      <alignment horizontal="left" vertical="top" wrapText="1"/>
      <protection/>
    </xf>
    <xf numFmtId="0" fontId="2" fillId="33" borderId="0" xfId="57" applyFill="1" applyBorder="1" applyAlignment="1">
      <alignment horizontal="left" vertical="top" wrapText="1"/>
      <protection/>
    </xf>
    <xf numFmtId="0" fontId="2" fillId="33" borderId="14" xfId="57" applyFill="1" applyBorder="1" applyAlignment="1">
      <alignment horizontal="left" vertical="top" wrapText="1"/>
      <protection/>
    </xf>
    <xf numFmtId="0" fontId="2" fillId="33" borderId="13" xfId="57" applyFont="1" applyFill="1" applyBorder="1" applyAlignment="1">
      <alignment horizontal="left" vertical="top"/>
      <protection/>
    </xf>
    <xf numFmtId="0" fontId="2" fillId="33" borderId="0" xfId="57" applyFont="1" applyFill="1" applyBorder="1" applyAlignment="1">
      <alignment horizontal="left" vertical="top"/>
      <protection/>
    </xf>
    <xf numFmtId="0" fontId="2" fillId="0" borderId="0" xfId="57" applyFill="1" applyBorder="1" applyAlignment="1">
      <alignment horizontal="left" vertical="top" wrapText="1"/>
      <protection/>
    </xf>
    <xf numFmtId="0" fontId="2" fillId="0" borderId="14" xfId="57" applyFill="1" applyBorder="1" applyAlignment="1">
      <alignment horizontal="left" vertical="top" wrapText="1"/>
      <protection/>
    </xf>
    <xf numFmtId="0" fontId="2" fillId="33" borderId="0" xfId="57" applyFill="1" applyBorder="1" applyAlignment="1">
      <alignment horizontal="left"/>
      <protection/>
    </xf>
    <xf numFmtId="0" fontId="2" fillId="33" borderId="14" xfId="57" applyFill="1" applyBorder="1" applyAlignment="1">
      <alignment horizontal="left"/>
      <protection/>
    </xf>
    <xf numFmtId="0" fontId="78" fillId="33" borderId="10" xfId="57" applyFont="1" applyFill="1" applyBorder="1" applyAlignment="1">
      <alignment horizontal="center"/>
      <protection/>
    </xf>
    <xf numFmtId="0" fontId="78" fillId="33" borderId="11" xfId="57" applyFont="1" applyFill="1" applyBorder="1" applyAlignment="1">
      <alignment horizontal="center"/>
      <protection/>
    </xf>
    <xf numFmtId="0" fontId="78" fillId="33" borderId="53" xfId="57" applyFont="1" applyFill="1" applyBorder="1" applyAlignment="1">
      <alignment horizontal="center"/>
      <protection/>
    </xf>
    <xf numFmtId="0" fontId="2" fillId="33" borderId="14" xfId="57" applyFont="1" applyFill="1" applyBorder="1" applyAlignment="1">
      <alignment horizontal="left" vertical="top" wrapText="1"/>
      <protection/>
    </xf>
    <xf numFmtId="0" fontId="2" fillId="33" borderId="0" xfId="57" applyFill="1" applyBorder="1" applyAlignment="1">
      <alignment horizontal="left" wrapText="1"/>
      <protection/>
    </xf>
    <xf numFmtId="0" fontId="2" fillId="33" borderId="14" xfId="57" applyFill="1" applyBorder="1" applyAlignment="1">
      <alignment horizontal="left" wrapText="1"/>
      <protection/>
    </xf>
    <xf numFmtId="0" fontId="2" fillId="33" borderId="13" xfId="57" applyFill="1" applyBorder="1" applyAlignment="1">
      <alignment horizontal="left" vertical="top" wrapText="1"/>
      <protection/>
    </xf>
    <xf numFmtId="0" fontId="2" fillId="0" borderId="13" xfId="57" applyFill="1" applyBorder="1" applyAlignment="1">
      <alignment horizontal="left" vertical="top" wrapText="1"/>
      <protection/>
    </xf>
    <xf numFmtId="0" fontId="3" fillId="33" borderId="13" xfId="57" applyFont="1" applyFill="1" applyBorder="1" applyAlignment="1">
      <alignment horizontal="left" vertical="top" wrapText="1"/>
      <protection/>
    </xf>
    <xf numFmtId="0" fontId="3" fillId="33" borderId="0" xfId="57" applyFont="1" applyFill="1" applyBorder="1" applyAlignment="1">
      <alignment horizontal="left" vertical="top" wrapText="1"/>
      <protection/>
    </xf>
    <xf numFmtId="0" fontId="3" fillId="33" borderId="14" xfId="57" applyFont="1" applyFill="1" applyBorder="1" applyAlignment="1">
      <alignment horizontal="left" vertical="top" wrapText="1"/>
      <protection/>
    </xf>
    <xf numFmtId="0" fontId="2" fillId="0" borderId="0" xfId="57" applyFont="1" applyAlignment="1">
      <alignment horizontal="left" vertical="top" wrapText="1"/>
      <protection/>
    </xf>
    <xf numFmtId="0" fontId="2" fillId="0" borderId="14" xfId="57" applyFont="1" applyBorder="1" applyAlignment="1">
      <alignment horizontal="left" vertical="top" wrapText="1"/>
      <protection/>
    </xf>
    <xf numFmtId="0" fontId="3" fillId="33" borderId="13" xfId="57" applyFont="1" applyFill="1" applyBorder="1" applyAlignment="1">
      <alignment horizontal="left" wrapText="1"/>
      <protection/>
    </xf>
    <xf numFmtId="0" fontId="3" fillId="33" borderId="0" xfId="57" applyFont="1" applyFill="1" applyBorder="1" applyAlignment="1">
      <alignment horizontal="left" wrapText="1"/>
      <protection/>
    </xf>
    <xf numFmtId="0" fontId="3" fillId="33" borderId="14" xfId="57" applyFont="1" applyFill="1" applyBorder="1" applyAlignment="1">
      <alignment horizontal="left" wrapText="1"/>
      <protection/>
    </xf>
    <xf numFmtId="0" fontId="2" fillId="33" borderId="0" xfId="57" applyFont="1" applyFill="1" applyBorder="1" applyAlignment="1">
      <alignment horizontal="left" wrapText="1"/>
      <protection/>
    </xf>
    <xf numFmtId="0" fontId="2" fillId="39" borderId="14" xfId="57" applyFont="1" applyFill="1" applyBorder="1" applyAlignment="1">
      <alignment horizontal="left" wrapText="1"/>
      <protection/>
    </xf>
    <xf numFmtId="0" fontId="14" fillId="41" borderId="15" xfId="59" applyFont="1" applyFill="1" applyBorder="1" applyAlignment="1" applyProtection="1">
      <alignment horizontal="center"/>
      <protection/>
    </xf>
    <xf numFmtId="0" fontId="14" fillId="41" borderId="40" xfId="59" applyFont="1" applyFill="1" applyBorder="1" applyAlignment="1" applyProtection="1">
      <alignment horizontal="center"/>
      <protection/>
    </xf>
    <xf numFmtId="0" fontId="14" fillId="42" borderId="16" xfId="59" applyFont="1" applyFill="1" applyBorder="1" applyAlignment="1" applyProtection="1">
      <alignment horizontal="center"/>
      <protection/>
    </xf>
    <xf numFmtId="0" fontId="3" fillId="33" borderId="18" xfId="0" applyFont="1" applyFill="1" applyBorder="1" applyAlignment="1">
      <alignment horizontal="center" vertical="center" wrapText="1"/>
    </xf>
    <xf numFmtId="0" fontId="14" fillId="43" borderId="16" xfId="59" applyFont="1" applyFill="1" applyBorder="1" applyAlignment="1" applyProtection="1">
      <alignment horizontal="center"/>
      <protection/>
    </xf>
    <xf numFmtId="0" fontId="3" fillId="33" borderId="15"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14" fillId="44" borderId="16" xfId="59" applyFont="1" applyFill="1" applyBorder="1" applyAlignment="1" applyProtection="1">
      <alignment horizontal="center"/>
      <protection/>
    </xf>
    <xf numFmtId="0" fontId="15" fillId="0" borderId="3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37" borderId="31" xfId="0" applyFont="1" applyFill="1" applyBorder="1" applyAlignment="1">
      <alignment horizontal="center" vertical="center" wrapText="1"/>
    </xf>
    <xf numFmtId="0" fontId="16" fillId="37" borderId="16" xfId="0" applyFont="1" applyFill="1" applyBorder="1" applyAlignment="1">
      <alignment horizontal="center" vertical="center" wrapText="1"/>
    </xf>
    <xf numFmtId="0" fontId="2" fillId="0" borderId="16" xfId="0" applyFont="1" applyBorder="1" applyAlignment="1">
      <alignment horizontal="left"/>
    </xf>
    <xf numFmtId="0" fontId="3" fillId="37" borderId="16" xfId="0" applyFont="1" applyFill="1" applyBorder="1" applyAlignment="1">
      <alignment horizontal="center"/>
    </xf>
    <xf numFmtId="0" fontId="66" fillId="33" borderId="15" xfId="0" applyFont="1" applyFill="1" applyBorder="1" applyAlignment="1">
      <alignment horizontal="center"/>
    </xf>
    <xf numFmtId="0" fontId="66" fillId="33" borderId="64" xfId="0" applyFont="1" applyFill="1" applyBorder="1" applyAlignment="1">
      <alignment horizontal="center"/>
    </xf>
    <xf numFmtId="0" fontId="66" fillId="33" borderId="40" xfId="0" applyFont="1" applyFill="1" applyBorder="1" applyAlignment="1">
      <alignment horizontal="center"/>
    </xf>
    <xf numFmtId="0" fontId="66" fillId="33" borderId="10" xfId="0" applyFont="1" applyFill="1" applyBorder="1" applyAlignment="1" applyProtection="1">
      <alignment horizontal="center" wrapText="1"/>
      <protection hidden="1"/>
    </xf>
    <xf numFmtId="0" fontId="66" fillId="33" borderId="53" xfId="0" applyFont="1" applyFill="1" applyBorder="1" applyAlignment="1" applyProtection="1">
      <alignment horizontal="center" wrapText="1"/>
      <protection hidden="1"/>
    </xf>
    <xf numFmtId="0" fontId="66" fillId="33" borderId="13" xfId="0" applyFont="1" applyFill="1" applyBorder="1" applyAlignment="1" applyProtection="1">
      <alignment horizontal="center" wrapText="1"/>
      <protection hidden="1"/>
    </xf>
    <xf numFmtId="0" fontId="66" fillId="33" borderId="14" xfId="0" applyFont="1" applyFill="1" applyBorder="1" applyAlignment="1" applyProtection="1">
      <alignment horizontal="center" wrapText="1"/>
      <protection hidden="1"/>
    </xf>
    <xf numFmtId="0" fontId="66" fillId="33" borderId="17" xfId="0" applyFont="1" applyFill="1" applyBorder="1" applyAlignment="1" applyProtection="1">
      <alignment horizontal="center" wrapText="1"/>
      <protection hidden="1"/>
    </xf>
    <xf numFmtId="0" fontId="66" fillId="33" borderId="19" xfId="0" applyFont="1" applyFill="1" applyBorder="1" applyAlignment="1" applyProtection="1">
      <alignment horizontal="center" wrapText="1"/>
      <protection hidden="1"/>
    </xf>
    <xf numFmtId="0" fontId="0" fillId="0" borderId="15" xfId="0" applyFill="1" applyBorder="1" applyAlignment="1">
      <alignment horizontal="left" vertical="center" wrapText="1"/>
    </xf>
    <xf numFmtId="0" fontId="0" fillId="0" borderId="40" xfId="0" applyFill="1" applyBorder="1" applyAlignment="1">
      <alignment horizontal="left" vertical="center" wrapText="1"/>
    </xf>
    <xf numFmtId="0" fontId="0" fillId="0" borderId="10" xfId="0" applyFill="1" applyBorder="1" applyAlignment="1">
      <alignment horizontal="left" vertical="center" wrapText="1"/>
    </xf>
    <xf numFmtId="0" fontId="0" fillId="0" borderId="53" xfId="0" applyFill="1" applyBorder="1" applyAlignment="1">
      <alignment horizontal="left" vertical="center" wrapText="1"/>
    </xf>
    <xf numFmtId="0" fontId="3" fillId="37" borderId="15" xfId="0" applyFont="1" applyFill="1" applyBorder="1" applyAlignment="1">
      <alignment horizontal="center"/>
    </xf>
    <xf numFmtId="0" fontId="3" fillId="37" borderId="40" xfId="0" applyFont="1" applyFill="1" applyBorder="1" applyAlignment="1">
      <alignment horizontal="center"/>
    </xf>
    <xf numFmtId="0" fontId="3" fillId="38" borderId="10" xfId="0" applyFont="1" applyFill="1" applyBorder="1" applyAlignment="1" applyProtection="1">
      <alignment horizontal="left" vertical="top"/>
      <protection hidden="1"/>
    </xf>
    <xf numFmtId="0" fontId="3" fillId="38" borderId="53" xfId="0" applyFont="1" applyFill="1" applyBorder="1" applyAlignment="1" applyProtection="1">
      <alignment horizontal="left" vertical="top"/>
      <protection hidden="1"/>
    </xf>
    <xf numFmtId="0" fontId="3" fillId="38" borderId="13" xfId="0" applyFont="1" applyFill="1" applyBorder="1" applyAlignment="1" applyProtection="1">
      <alignment horizontal="left" vertical="top"/>
      <protection hidden="1"/>
    </xf>
    <xf numFmtId="0" fontId="3" fillId="38" borderId="14" xfId="0" applyFont="1" applyFill="1" applyBorder="1" applyAlignment="1" applyProtection="1">
      <alignment horizontal="left" vertical="top"/>
      <protection hidden="1"/>
    </xf>
    <xf numFmtId="0" fontId="3" fillId="38" borderId="17" xfId="0" applyFont="1" applyFill="1" applyBorder="1" applyAlignment="1" applyProtection="1">
      <alignment horizontal="left" vertical="top"/>
      <protection hidden="1"/>
    </xf>
    <xf numFmtId="0" fontId="3" fillId="38" borderId="19" xfId="0" applyFont="1" applyFill="1" applyBorder="1" applyAlignment="1" applyProtection="1">
      <alignment horizontal="left" vertical="top"/>
      <protection hidden="1"/>
    </xf>
    <xf numFmtId="0" fontId="8" fillId="33" borderId="0" xfId="53" applyFill="1" applyAlignment="1" applyProtection="1">
      <alignment horizontal="center"/>
      <protection/>
    </xf>
    <xf numFmtId="0" fontId="0" fillId="0" borderId="10" xfId="0" applyBorder="1" applyAlignment="1">
      <alignment horizontal="left" vertical="center" wrapText="1" indent="1"/>
    </xf>
    <xf numFmtId="0" fontId="0" fillId="0" borderId="53" xfId="0" applyBorder="1" applyAlignment="1">
      <alignment horizontal="left" vertical="center" wrapText="1" indent="1"/>
    </xf>
    <xf numFmtId="0" fontId="0" fillId="0" borderId="13" xfId="0" applyBorder="1" applyAlignment="1">
      <alignment horizontal="left" vertical="center" wrapText="1" indent="1"/>
    </xf>
    <xf numFmtId="0" fontId="0" fillId="0" borderId="14" xfId="0" applyBorder="1" applyAlignment="1">
      <alignment horizontal="left" vertical="center" wrapText="1" indent="1"/>
    </xf>
    <xf numFmtId="0" fontId="0" fillId="0" borderId="17" xfId="0" applyBorder="1" applyAlignment="1">
      <alignment horizontal="left" vertical="center" wrapText="1" indent="1"/>
    </xf>
    <xf numFmtId="0" fontId="0" fillId="0" borderId="19" xfId="0" applyBorder="1" applyAlignment="1">
      <alignment horizontal="left" vertical="center" wrapText="1" indent="1"/>
    </xf>
    <xf numFmtId="0" fontId="0" fillId="0" borderId="10" xfId="0" applyBorder="1" applyAlignment="1">
      <alignment horizontal="left" vertical="center" wrapText="1"/>
    </xf>
    <xf numFmtId="0" fontId="0" fillId="0" borderId="53"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0" fillId="0" borderId="19" xfId="0" applyBorder="1" applyAlignment="1">
      <alignment horizontal="left" vertical="center" wrapText="1"/>
    </xf>
    <xf numFmtId="0" fontId="3" fillId="37" borderId="10" xfId="0" applyFont="1" applyFill="1" applyBorder="1" applyAlignment="1">
      <alignment horizontal="left" vertical="center" wrapText="1"/>
    </xf>
    <xf numFmtId="0" fontId="3" fillId="37" borderId="53" xfId="0" applyFont="1" applyFill="1" applyBorder="1" applyAlignment="1">
      <alignment horizontal="left" vertical="center" wrapText="1"/>
    </xf>
    <xf numFmtId="0" fontId="3" fillId="37" borderId="13" xfId="0" applyFont="1" applyFill="1" applyBorder="1" applyAlignment="1">
      <alignment horizontal="left" vertical="center" wrapText="1"/>
    </xf>
    <xf numFmtId="0" fontId="3" fillId="37" borderId="14" xfId="0" applyFont="1" applyFill="1" applyBorder="1" applyAlignment="1">
      <alignment horizontal="left" vertical="center" wrapText="1"/>
    </xf>
    <xf numFmtId="0" fontId="3" fillId="37" borderId="17" xfId="0" applyFont="1" applyFill="1" applyBorder="1" applyAlignment="1">
      <alignment horizontal="left" vertical="center" wrapText="1"/>
    </xf>
    <xf numFmtId="0" fontId="3" fillId="37" borderId="19" xfId="0" applyFont="1" applyFill="1" applyBorder="1" applyAlignment="1">
      <alignment horizontal="left" vertical="center" wrapText="1"/>
    </xf>
    <xf numFmtId="0" fontId="15" fillId="0" borderId="48" xfId="0" applyFont="1" applyBorder="1" applyAlignment="1">
      <alignment horizontal="left" indent="1"/>
    </xf>
    <xf numFmtId="0" fontId="15" fillId="0" borderId="50" xfId="0" applyFont="1" applyBorder="1" applyAlignment="1">
      <alignment horizontal="left" indent="1"/>
    </xf>
    <xf numFmtId="0" fontId="15" fillId="0" borderId="35" xfId="0" applyFont="1" applyBorder="1" applyAlignment="1">
      <alignment horizontal="left"/>
    </xf>
    <xf numFmtId="0" fontId="15" fillId="0" borderId="26" xfId="0" applyFont="1" applyBorder="1" applyAlignment="1">
      <alignment horizontal="left"/>
    </xf>
    <xf numFmtId="0" fontId="14" fillId="41" borderId="64" xfId="59" applyFont="1" applyFill="1" applyBorder="1" applyAlignment="1" applyProtection="1">
      <alignment horizontal="center"/>
      <protection/>
    </xf>
    <xf numFmtId="0" fontId="14" fillId="42" borderId="15" xfId="59" applyFont="1" applyFill="1" applyBorder="1" applyAlignment="1" applyProtection="1">
      <alignment horizontal="center"/>
      <protection/>
    </xf>
    <xf numFmtId="0" fontId="14" fillId="42" borderId="64" xfId="59" applyFont="1" applyFill="1" applyBorder="1" applyAlignment="1" applyProtection="1">
      <alignment horizontal="center"/>
      <protection/>
    </xf>
    <xf numFmtId="0" fontId="14" fillId="42" borderId="40" xfId="59" applyFont="1" applyFill="1" applyBorder="1" applyAlignment="1" applyProtection="1">
      <alignment horizontal="center"/>
      <protection/>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53"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6" xfId="0" applyFont="1" applyBorder="1" applyAlignment="1">
      <alignment horizontal="center" vertical="center" wrapText="1"/>
    </xf>
    <xf numFmtId="0" fontId="15" fillId="0" borderId="51" xfId="0" applyFont="1" applyBorder="1" applyAlignment="1">
      <alignment horizontal="left" indent="1"/>
    </xf>
    <xf numFmtId="0" fontId="15" fillId="0" borderId="52" xfId="0" applyFont="1" applyBorder="1" applyAlignment="1">
      <alignment horizontal="left" indent="1"/>
    </xf>
    <xf numFmtId="0" fontId="15" fillId="0" borderId="65" xfId="0" applyFont="1" applyBorder="1" applyAlignment="1">
      <alignment horizontal="left" indent="1"/>
    </xf>
    <xf numFmtId="0" fontId="15" fillId="0" borderId="63" xfId="0" applyFont="1" applyBorder="1" applyAlignment="1">
      <alignment horizontal="left" indent="1"/>
    </xf>
    <xf numFmtId="0" fontId="14" fillId="45" borderId="15" xfId="59" applyFont="1" applyFill="1" applyBorder="1" applyAlignment="1" applyProtection="1">
      <alignment horizontal="center"/>
      <protection/>
    </xf>
    <xf numFmtId="0" fontId="14" fillId="45" borderId="64" xfId="59" applyFont="1" applyFill="1" applyBorder="1" applyAlignment="1" applyProtection="1">
      <alignment horizontal="center"/>
      <protection/>
    </xf>
    <xf numFmtId="0" fontId="14" fillId="45" borderId="40" xfId="59" applyFont="1" applyFill="1" applyBorder="1" applyAlignment="1" applyProtection="1">
      <alignment horizontal="center"/>
      <protection/>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14" fillId="46" borderId="15" xfId="59" applyFont="1" applyFill="1" applyBorder="1" applyAlignment="1" applyProtection="1">
      <alignment horizontal="center"/>
      <protection/>
    </xf>
    <xf numFmtId="0" fontId="14" fillId="46" borderId="64" xfId="59" applyFont="1" applyFill="1" applyBorder="1" applyAlignment="1" applyProtection="1">
      <alignment horizontal="center"/>
      <protection/>
    </xf>
    <xf numFmtId="0" fontId="14" fillId="46" borderId="40" xfId="59" applyFont="1" applyFill="1" applyBorder="1" applyAlignment="1" applyProtection="1">
      <alignment horizontal="center"/>
      <protection/>
    </xf>
    <xf numFmtId="0" fontId="3" fillId="0" borderId="16" xfId="0" applyFont="1" applyFill="1" applyBorder="1" applyAlignment="1">
      <alignment horizontal="center" vertical="center" wrapText="1"/>
    </xf>
    <xf numFmtId="0" fontId="0" fillId="0" borderId="16" xfId="0" applyFill="1" applyBorder="1" applyAlignment="1">
      <alignment horizontal="left"/>
    </xf>
    <xf numFmtId="0" fontId="16" fillId="37" borderId="35" xfId="0" applyFont="1" applyFill="1" applyBorder="1" applyAlignment="1">
      <alignment horizontal="left"/>
    </xf>
    <xf numFmtId="0" fontId="16" fillId="37" borderId="62" xfId="0" applyFont="1" applyFill="1" applyBorder="1" applyAlignment="1">
      <alignment horizontal="left"/>
    </xf>
    <xf numFmtId="0" fontId="16" fillId="37" borderId="26" xfId="0" applyFont="1" applyFill="1" applyBorder="1" applyAlignment="1">
      <alignment horizontal="left"/>
    </xf>
    <xf numFmtId="0" fontId="15" fillId="0" borderId="13" xfId="0" applyFont="1" applyBorder="1" applyAlignment="1">
      <alignment horizontal="left" indent="1"/>
    </xf>
    <xf numFmtId="0" fontId="15" fillId="0" borderId="14" xfId="0" applyFont="1" applyBorder="1" applyAlignment="1">
      <alignment horizontal="left" indent="1"/>
    </xf>
    <xf numFmtId="0" fontId="0" fillId="0" borderId="16" xfId="0" applyFill="1" applyBorder="1" applyAlignment="1">
      <alignment horizontal="center" vertical="center" wrapText="1"/>
    </xf>
    <xf numFmtId="0" fontId="71" fillId="33" borderId="10" xfId="0" applyFont="1" applyFill="1" applyBorder="1" applyAlignment="1">
      <alignment horizontal="center" vertical="center"/>
    </xf>
    <xf numFmtId="0" fontId="71" fillId="33" borderId="13" xfId="0" applyFont="1" applyFill="1" applyBorder="1" applyAlignment="1">
      <alignment horizontal="center" vertical="center"/>
    </xf>
    <xf numFmtId="0" fontId="71" fillId="33" borderId="30" xfId="0" applyFont="1" applyFill="1" applyBorder="1" applyAlignment="1">
      <alignment horizontal="center" vertical="center" wrapText="1"/>
    </xf>
    <xf numFmtId="0" fontId="71" fillId="33" borderId="39" xfId="0" applyFont="1" applyFill="1" applyBorder="1" applyAlignment="1">
      <alignment horizontal="center" vertical="center" wrapText="1"/>
    </xf>
    <xf numFmtId="0" fontId="72" fillId="32" borderId="53" xfId="0" applyFont="1" applyFill="1" applyBorder="1" applyAlignment="1">
      <alignment horizontal="center" vertical="center"/>
    </xf>
    <xf numFmtId="0" fontId="72" fillId="32" borderId="14" xfId="0" applyFont="1" applyFill="1" applyBorder="1" applyAlignment="1">
      <alignment horizontal="center" vertical="center"/>
    </xf>
    <xf numFmtId="0" fontId="71" fillId="33" borderId="13" xfId="0" applyFont="1" applyFill="1" applyBorder="1" applyAlignment="1">
      <alignment horizontal="left"/>
    </xf>
    <xf numFmtId="0" fontId="71" fillId="33" borderId="14" xfId="0" applyFont="1" applyFill="1" applyBorder="1" applyAlignment="1">
      <alignment horizontal="left"/>
    </xf>
    <xf numFmtId="0" fontId="71" fillId="33" borderId="51" xfId="0" applyFont="1" applyFill="1" applyBorder="1" applyAlignment="1">
      <alignment horizontal="left" indent="1"/>
    </xf>
    <xf numFmtId="0" fontId="71" fillId="33" borderId="52" xfId="0" applyFont="1" applyFill="1" applyBorder="1" applyAlignment="1">
      <alignment horizontal="left" indent="1"/>
    </xf>
    <xf numFmtId="0" fontId="71" fillId="33" borderId="17" xfId="0" applyFont="1" applyFill="1" applyBorder="1" applyAlignment="1">
      <alignment horizontal="left" indent="1"/>
    </xf>
    <xf numFmtId="0" fontId="71" fillId="33" borderId="19" xfId="0" applyFont="1" applyFill="1" applyBorder="1" applyAlignment="1">
      <alignment horizontal="left" indent="1"/>
    </xf>
    <xf numFmtId="0" fontId="54" fillId="47" borderId="15" xfId="0" applyFont="1" applyFill="1" applyBorder="1" applyAlignment="1">
      <alignment horizontal="center"/>
    </xf>
    <xf numFmtId="0" fontId="54" fillId="47" borderId="64" xfId="0" applyFont="1" applyFill="1" applyBorder="1" applyAlignment="1">
      <alignment horizontal="center"/>
    </xf>
    <xf numFmtId="0" fontId="54" fillId="47" borderId="40" xfId="0" applyFont="1" applyFill="1" applyBorder="1" applyAlignment="1">
      <alignment horizontal="center"/>
    </xf>
    <xf numFmtId="0" fontId="54" fillId="42" borderId="16" xfId="0" applyFont="1" applyFill="1" applyBorder="1" applyAlignment="1">
      <alignment horizontal="center"/>
    </xf>
    <xf numFmtId="0" fontId="66" fillId="33" borderId="10" xfId="0" applyFont="1" applyFill="1" applyBorder="1" applyAlignment="1">
      <alignment horizontal="center"/>
    </xf>
    <xf numFmtId="0" fontId="66" fillId="33" borderId="11" xfId="0" applyFont="1" applyFill="1" applyBorder="1" applyAlignment="1">
      <alignment horizontal="center"/>
    </xf>
    <xf numFmtId="0" fontId="66" fillId="33" borderId="53" xfId="0" applyFont="1" applyFill="1" applyBorder="1" applyAlignment="1">
      <alignment horizontal="center"/>
    </xf>
    <xf numFmtId="0" fontId="54" fillId="43" borderId="16" xfId="0" applyFont="1"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54" fillId="44" borderId="16" xfId="0" applyFont="1" applyFill="1" applyBorder="1" applyAlignment="1">
      <alignment horizontal="center"/>
    </xf>
    <xf numFmtId="0" fontId="14" fillId="48" borderId="15" xfId="59" applyFont="1" applyFill="1" applyBorder="1" applyAlignment="1" applyProtection="1">
      <alignment horizontal="center" wrapText="1"/>
      <protection hidden="1"/>
    </xf>
    <xf numFmtId="0" fontId="14" fillId="48" borderId="64" xfId="59" applyFont="1" applyFill="1" applyBorder="1" applyAlignment="1" applyProtection="1">
      <alignment horizontal="center" wrapText="1"/>
      <protection hidden="1"/>
    </xf>
    <xf numFmtId="0" fontId="0" fillId="33" borderId="10" xfId="0" applyFill="1" applyBorder="1" applyAlignment="1">
      <alignment horizontal="left" vertical="center" wrapText="1" indent="1"/>
    </xf>
    <xf numFmtId="0" fontId="0" fillId="33" borderId="53" xfId="0" applyFill="1" applyBorder="1" applyAlignment="1">
      <alignment horizontal="left" vertical="center" wrapText="1" indent="1"/>
    </xf>
    <xf numFmtId="0" fontId="0" fillId="33" borderId="13" xfId="0" applyFill="1" applyBorder="1" applyAlignment="1">
      <alignment horizontal="left" vertical="center" wrapText="1" indent="1"/>
    </xf>
    <xf numFmtId="0" fontId="0" fillId="33" borderId="14" xfId="0" applyFill="1" applyBorder="1" applyAlignment="1">
      <alignment horizontal="left" vertical="center" wrapText="1" indent="1"/>
    </xf>
    <xf numFmtId="0" fontId="0" fillId="33" borderId="17" xfId="0" applyFill="1" applyBorder="1" applyAlignment="1">
      <alignment horizontal="left" vertical="center" wrapText="1" indent="1"/>
    </xf>
    <xf numFmtId="0" fontId="0" fillId="33" borderId="19" xfId="0" applyFill="1" applyBorder="1" applyAlignment="1">
      <alignment horizontal="left" vertical="center" wrapText="1" indent="1"/>
    </xf>
    <xf numFmtId="0" fontId="71" fillId="33" borderId="10" xfId="0" applyFont="1" applyFill="1" applyBorder="1" applyAlignment="1">
      <alignment horizontal="left"/>
    </xf>
    <xf numFmtId="0" fontId="71" fillId="33" borderId="53" xfId="0" applyFont="1" applyFill="1" applyBorder="1" applyAlignment="1">
      <alignment horizontal="left"/>
    </xf>
    <xf numFmtId="0" fontId="71" fillId="33" borderId="51" xfId="0" applyFont="1" applyFill="1" applyBorder="1" applyAlignment="1">
      <alignment horizontal="left"/>
    </xf>
    <xf numFmtId="0" fontId="71" fillId="33" borderId="52" xfId="0" applyFont="1" applyFill="1" applyBorder="1" applyAlignment="1">
      <alignment horizontal="left"/>
    </xf>
    <xf numFmtId="0" fontId="0" fillId="33" borderId="10" xfId="0" applyFill="1" applyBorder="1" applyAlignment="1">
      <alignment horizontal="left" vertical="center"/>
    </xf>
    <xf numFmtId="0" fontId="0" fillId="33" borderId="53" xfId="0" applyFill="1" applyBorder="1" applyAlignment="1">
      <alignment horizontal="left"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0" fillId="33" borderId="17" xfId="0" applyFill="1" applyBorder="1" applyAlignment="1">
      <alignment horizontal="left" vertical="center"/>
    </xf>
    <xf numFmtId="0" fontId="0" fillId="33" borderId="19" xfId="0" applyFill="1" applyBorder="1" applyAlignment="1">
      <alignment horizontal="left" vertical="center"/>
    </xf>
    <xf numFmtId="0" fontId="0" fillId="33" borderId="10" xfId="0" applyFill="1" applyBorder="1" applyAlignment="1">
      <alignment horizontal="left" vertical="center" wrapText="1"/>
    </xf>
    <xf numFmtId="0" fontId="0" fillId="33" borderId="53" xfId="0" applyFill="1" applyBorder="1" applyAlignment="1">
      <alignment horizontal="left" vertical="center" wrapText="1"/>
    </xf>
    <xf numFmtId="0" fontId="0" fillId="33" borderId="13" xfId="0" applyFill="1" applyBorder="1" applyAlignment="1">
      <alignment horizontal="left" vertical="center" wrapText="1"/>
    </xf>
    <xf numFmtId="0" fontId="0" fillId="33" borderId="14" xfId="0" applyFill="1" applyBorder="1" applyAlignment="1">
      <alignment horizontal="left" vertical="center" wrapText="1"/>
    </xf>
    <xf numFmtId="0" fontId="0" fillId="33" borderId="17" xfId="0" applyFill="1" applyBorder="1" applyAlignment="1">
      <alignment horizontal="left" vertical="center" wrapText="1"/>
    </xf>
    <xf numFmtId="0" fontId="0" fillId="33" borderId="19" xfId="0" applyFill="1" applyBorder="1" applyAlignment="1">
      <alignment horizontal="left" vertical="center" wrapText="1"/>
    </xf>
    <xf numFmtId="0" fontId="66" fillId="32" borderId="10" xfId="0" applyFont="1" applyFill="1" applyBorder="1" applyAlignment="1">
      <alignment horizontal="left" vertical="center"/>
    </xf>
    <xf numFmtId="0" fontId="66" fillId="32" borderId="53" xfId="0" applyFont="1" applyFill="1" applyBorder="1" applyAlignment="1">
      <alignment horizontal="left" vertical="center"/>
    </xf>
    <xf numFmtId="0" fontId="66" fillId="32" borderId="13" xfId="0" applyFont="1" applyFill="1" applyBorder="1" applyAlignment="1">
      <alignment horizontal="left" vertical="center"/>
    </xf>
    <xf numFmtId="0" fontId="66" fillId="32" borderId="14" xfId="0" applyFont="1" applyFill="1" applyBorder="1" applyAlignment="1">
      <alignment horizontal="left" vertical="center"/>
    </xf>
    <xf numFmtId="0" fontId="66" fillId="32" borderId="17" xfId="0" applyFont="1" applyFill="1" applyBorder="1" applyAlignment="1">
      <alignment horizontal="left" vertical="center"/>
    </xf>
    <xf numFmtId="0" fontId="66" fillId="32" borderId="19" xfId="0" applyFont="1" applyFill="1" applyBorder="1" applyAlignment="1">
      <alignment horizontal="left" vertical="center"/>
    </xf>
    <xf numFmtId="0" fontId="72" fillId="32" borderId="11" xfId="0" applyFont="1" applyFill="1" applyBorder="1" applyAlignment="1">
      <alignment horizontal="left"/>
    </xf>
    <xf numFmtId="0" fontId="72" fillId="32" borderId="53" xfId="0" applyFont="1" applyFill="1" applyBorder="1" applyAlignment="1">
      <alignment horizontal="left"/>
    </xf>
    <xf numFmtId="0" fontId="72" fillId="32" borderId="54" xfId="0" applyFont="1" applyFill="1" applyBorder="1" applyAlignment="1">
      <alignment horizontal="left"/>
    </xf>
    <xf numFmtId="0" fontId="72" fillId="32" borderId="52" xfId="0" applyFont="1" applyFill="1" applyBorder="1" applyAlignment="1">
      <alignment horizontal="left"/>
    </xf>
    <xf numFmtId="0" fontId="72" fillId="32" borderId="0" xfId="0" applyFont="1" applyFill="1" applyBorder="1" applyAlignment="1">
      <alignment horizontal="left"/>
    </xf>
    <xf numFmtId="0" fontId="72" fillId="32" borderId="14" xfId="0" applyFont="1" applyFill="1" applyBorder="1" applyAlignment="1">
      <alignment horizontal="left"/>
    </xf>
    <xf numFmtId="0" fontId="72" fillId="32" borderId="51" xfId="0" applyFont="1" applyFill="1" applyBorder="1" applyAlignment="1">
      <alignment horizontal="left" indent="1"/>
    </xf>
    <xf numFmtId="0" fontId="72" fillId="32" borderId="52" xfId="0" applyFont="1" applyFill="1" applyBorder="1" applyAlignment="1">
      <alignment horizontal="left" indent="1"/>
    </xf>
    <xf numFmtId="0" fontId="72" fillId="32" borderId="65" xfId="0" applyFont="1" applyFill="1" applyBorder="1" applyAlignment="1">
      <alignment horizontal="left" indent="1"/>
    </xf>
    <xf numFmtId="0" fontId="72" fillId="32" borderId="63" xfId="0" applyFont="1" applyFill="1" applyBorder="1" applyAlignment="1">
      <alignment horizontal="left" indent="1"/>
    </xf>
    <xf numFmtId="0" fontId="72" fillId="0" borderId="0" xfId="0" applyFont="1" applyFill="1" applyAlignment="1" applyProtection="1">
      <alignment horizontal="left" vertical="top" wrapText="1"/>
      <protection hidden="1"/>
    </xf>
    <xf numFmtId="0" fontId="66" fillId="33" borderId="16" xfId="0" applyFont="1" applyFill="1" applyBorder="1" applyAlignment="1">
      <alignment horizontal="center" vertical="center" wrapText="1"/>
    </xf>
    <xf numFmtId="0" fontId="66" fillId="33" borderId="30" xfId="0" applyFont="1" applyFill="1" applyBorder="1" applyAlignment="1">
      <alignment horizontal="center" vertical="center" wrapText="1"/>
    </xf>
    <xf numFmtId="0" fontId="72" fillId="32" borderId="10" xfId="0" applyFont="1" applyFill="1" applyBorder="1" applyAlignment="1">
      <alignment horizontal="left"/>
    </xf>
    <xf numFmtId="0" fontId="72" fillId="32" borderId="51" xfId="0" applyFont="1" applyFill="1" applyBorder="1" applyAlignment="1">
      <alignment horizontal="left"/>
    </xf>
    <xf numFmtId="0" fontId="72" fillId="32" borderId="48" xfId="0" applyFont="1" applyFill="1" applyBorder="1" applyAlignment="1">
      <alignment horizontal="left" indent="1"/>
    </xf>
    <xf numFmtId="0" fontId="72" fillId="32" borderId="50" xfId="0" applyFont="1" applyFill="1" applyBorder="1" applyAlignment="1">
      <alignment horizontal="left" indent="1"/>
    </xf>
    <xf numFmtId="0" fontId="72" fillId="32" borderId="17" xfId="0" applyFont="1" applyFill="1" applyBorder="1" applyAlignment="1">
      <alignment horizontal="left" indent="1"/>
    </xf>
    <xf numFmtId="0" fontId="72" fillId="32" borderId="19" xfId="0" applyFont="1" applyFill="1" applyBorder="1" applyAlignment="1">
      <alignment horizontal="left" indent="1"/>
    </xf>
    <xf numFmtId="0" fontId="72" fillId="33" borderId="0" xfId="0" applyFont="1" applyFill="1" applyAlignment="1" applyProtection="1">
      <alignment horizontal="justify"/>
      <protection hidden="1"/>
    </xf>
    <xf numFmtId="0" fontId="66" fillId="33" borderId="0" xfId="0" applyFont="1" applyFill="1" applyAlignment="1">
      <alignment horizontal="center"/>
    </xf>
    <xf numFmtId="0" fontId="66" fillId="33" borderId="39" xfId="0" applyFont="1" applyFill="1" applyBorder="1" applyAlignment="1">
      <alignment horizontal="center" vertical="center" wrapText="1"/>
    </xf>
    <xf numFmtId="0" fontId="66" fillId="33" borderId="31" xfId="0" applyFont="1" applyFill="1" applyBorder="1" applyAlignment="1">
      <alignment horizontal="center" vertical="center" wrapText="1"/>
    </xf>
    <xf numFmtId="0" fontId="0" fillId="33" borderId="16" xfId="0" applyFill="1" applyBorder="1" applyAlignment="1">
      <alignment horizontal="left" vertical="center" indent="1"/>
    </xf>
    <xf numFmtId="0" fontId="0" fillId="0" borderId="16" xfId="0" applyBorder="1" applyAlignment="1">
      <alignment horizontal="left" indent="1"/>
    </xf>
    <xf numFmtId="0" fontId="14" fillId="48" borderId="16" xfId="59" applyFont="1" applyFill="1" applyBorder="1" applyAlignment="1" applyProtection="1">
      <alignment horizontal="center" wrapText="1"/>
      <protection hidden="1"/>
    </xf>
    <xf numFmtId="0" fontId="66" fillId="40" borderId="16" xfId="0" applyFont="1" applyFill="1" applyBorder="1" applyAlignment="1">
      <alignment vertical="center"/>
    </xf>
    <xf numFmtId="0" fontId="66" fillId="40" borderId="16" xfId="0" applyFont="1" applyFill="1" applyBorder="1" applyAlignment="1">
      <alignment/>
    </xf>
    <xf numFmtId="0" fontId="3" fillId="40" borderId="16" xfId="0" applyFont="1" applyFill="1" applyBorder="1" applyAlignment="1">
      <alignment vertical="center"/>
    </xf>
    <xf numFmtId="0" fontId="3" fillId="40" borderId="16" xfId="0" applyFont="1" applyFill="1" applyBorder="1" applyAlignment="1">
      <alignment/>
    </xf>
    <xf numFmtId="0" fontId="66" fillId="32" borderId="16" xfId="0" applyFont="1" applyFill="1" applyBorder="1" applyAlignment="1">
      <alignment vertical="center"/>
    </xf>
    <xf numFmtId="0" fontId="66" fillId="32" borderId="16" xfId="0" applyFont="1" applyFill="1" applyBorder="1" applyAlignment="1">
      <alignment/>
    </xf>
    <xf numFmtId="0" fontId="72" fillId="33" borderId="0" xfId="0" applyFont="1" applyFill="1" applyAlignment="1" applyProtection="1">
      <alignment horizontal="justify" vertical="top" wrapText="1"/>
      <protection hidden="1"/>
    </xf>
    <xf numFmtId="0" fontId="14" fillId="41" borderId="15" xfId="59" applyFont="1" applyFill="1" applyBorder="1" applyAlignment="1" applyProtection="1">
      <alignment horizontal="center"/>
      <protection hidden="1"/>
    </xf>
    <xf numFmtId="0" fontId="14" fillId="41" borderId="40" xfId="59" applyFont="1" applyFill="1" applyBorder="1" applyAlignment="1" applyProtection="1">
      <alignment horizontal="center"/>
      <protection hidden="1"/>
    </xf>
    <xf numFmtId="0" fontId="14" fillId="49" borderId="15" xfId="59" applyFont="1" applyFill="1" applyBorder="1" applyAlignment="1" applyProtection="1">
      <alignment horizontal="center"/>
      <protection hidden="1"/>
    </xf>
    <xf numFmtId="0" fontId="14" fillId="49" borderId="40" xfId="59" applyFont="1" applyFill="1" applyBorder="1" applyAlignment="1" applyProtection="1">
      <alignment horizontal="center"/>
      <protection hidden="1"/>
    </xf>
    <xf numFmtId="0" fontId="16" fillId="32" borderId="16" xfId="0" applyFont="1" applyFill="1" applyBorder="1" applyAlignment="1" applyProtection="1">
      <alignment horizontal="center" vertical="center" wrapText="1"/>
      <protection hidden="1"/>
    </xf>
    <xf numFmtId="0" fontId="14" fillId="46" borderId="15" xfId="59" applyFont="1" applyFill="1" applyBorder="1" applyAlignment="1" applyProtection="1">
      <alignment horizontal="center"/>
      <protection hidden="1"/>
    </xf>
    <xf numFmtId="0" fontId="14" fillId="46" borderId="40" xfId="59" applyFont="1" applyFill="1" applyBorder="1" applyAlignment="1" applyProtection="1">
      <alignment horizontal="center"/>
      <protection hidden="1"/>
    </xf>
    <xf numFmtId="0" fontId="3" fillId="0" borderId="10"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53" xfId="0"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15" fillId="0" borderId="16" xfId="0" applyFont="1" applyBorder="1" applyAlignment="1" applyProtection="1">
      <alignment horizontal="center" vertical="center" wrapText="1"/>
      <protection hidden="1"/>
    </xf>
    <xf numFmtId="0" fontId="14" fillId="45" borderId="15" xfId="59" applyFont="1" applyFill="1" applyBorder="1" applyAlignment="1" applyProtection="1">
      <alignment horizontal="center"/>
      <protection hidden="1"/>
    </xf>
    <xf numFmtId="0" fontId="14" fillId="45" borderId="40" xfId="59" applyFont="1" applyFill="1" applyBorder="1" applyAlignment="1" applyProtection="1">
      <alignment horizontal="center"/>
      <protection hidden="1"/>
    </xf>
    <xf numFmtId="0" fontId="14" fillId="48" borderId="40" xfId="59" applyFont="1" applyFill="1" applyBorder="1" applyAlignment="1" applyProtection="1">
      <alignment horizontal="center" wrapText="1"/>
      <protection hidden="1"/>
    </xf>
    <xf numFmtId="0" fontId="3" fillId="37" borderId="10" xfId="0" applyFont="1" applyFill="1" applyBorder="1" applyAlignment="1" applyProtection="1">
      <alignment horizontal="center" vertical="center"/>
      <protection hidden="1"/>
    </xf>
    <xf numFmtId="0" fontId="3" fillId="37" borderId="11" xfId="0" applyFont="1" applyFill="1" applyBorder="1" applyAlignment="1" applyProtection="1">
      <alignment horizontal="center" vertical="center"/>
      <protection hidden="1"/>
    </xf>
    <xf numFmtId="0" fontId="3" fillId="37" borderId="53" xfId="0" applyFont="1" applyFill="1" applyBorder="1" applyAlignment="1" applyProtection="1">
      <alignment horizontal="center" vertical="center"/>
      <protection hidden="1"/>
    </xf>
    <xf numFmtId="0" fontId="3" fillId="37" borderId="17" xfId="0" applyFont="1" applyFill="1" applyBorder="1" applyAlignment="1" applyProtection="1">
      <alignment horizontal="center" vertical="center"/>
      <protection hidden="1"/>
    </xf>
    <xf numFmtId="0" fontId="3" fillId="37" borderId="18" xfId="0" applyFont="1" applyFill="1" applyBorder="1" applyAlignment="1" applyProtection="1">
      <alignment horizontal="center" vertical="center"/>
      <protection hidden="1"/>
    </xf>
    <xf numFmtId="0" fontId="3" fillId="37" borderId="19" xfId="0" applyFont="1" applyFill="1" applyBorder="1" applyAlignment="1" applyProtection="1">
      <alignment horizontal="center" vertical="center"/>
      <protection hidden="1"/>
    </xf>
    <xf numFmtId="0" fontId="0" fillId="33" borderId="17" xfId="0" applyFill="1" applyBorder="1" applyAlignment="1" applyProtection="1">
      <alignment horizontal="center"/>
      <protection hidden="1"/>
    </xf>
    <xf numFmtId="0" fontId="0" fillId="33" borderId="18" xfId="0" applyFill="1" applyBorder="1" applyAlignment="1" applyProtection="1">
      <alignment horizontal="center"/>
      <protection hidden="1"/>
    </xf>
    <xf numFmtId="0" fontId="0" fillId="33" borderId="19" xfId="0" applyFill="1" applyBorder="1" applyAlignment="1" applyProtection="1">
      <alignment horizontal="center"/>
      <protection hidden="1"/>
    </xf>
    <xf numFmtId="0" fontId="3" fillId="33" borderId="10" xfId="0" applyFont="1" applyFill="1" applyBorder="1" applyAlignment="1" applyProtection="1">
      <alignment horizontal="center"/>
      <protection hidden="1"/>
    </xf>
    <xf numFmtId="0" fontId="3" fillId="33" borderId="11" xfId="0" applyFont="1" applyFill="1" applyBorder="1" applyAlignment="1" applyProtection="1">
      <alignment horizontal="center"/>
      <protection hidden="1"/>
    </xf>
    <xf numFmtId="0" fontId="3" fillId="33" borderId="53" xfId="0" applyFont="1" applyFill="1" applyBorder="1" applyAlignment="1" applyProtection="1">
      <alignment horizontal="center"/>
      <protection hidden="1"/>
    </xf>
    <xf numFmtId="0" fontId="0" fillId="0" borderId="15" xfId="0" applyBorder="1" applyAlignment="1" applyProtection="1">
      <alignment horizontal="left" vertical="center" wrapText="1"/>
      <protection hidden="1"/>
    </xf>
    <xf numFmtId="0" fontId="0" fillId="0" borderId="64" xfId="0" applyBorder="1" applyAlignment="1" applyProtection="1">
      <alignment horizontal="left" vertical="center" wrapText="1"/>
      <protection hidden="1"/>
    </xf>
    <xf numFmtId="0" fontId="3" fillId="37" borderId="15" xfId="0" applyFont="1" applyFill="1" applyBorder="1" applyAlignment="1" applyProtection="1">
      <alignment horizontal="left" vertical="center" wrapText="1"/>
      <protection hidden="1"/>
    </xf>
    <xf numFmtId="0" fontId="3" fillId="37" borderId="64" xfId="0" applyFont="1" applyFill="1" applyBorder="1" applyAlignment="1" applyProtection="1">
      <alignment horizontal="left" vertical="center" wrapText="1"/>
      <protection hidden="1"/>
    </xf>
    <xf numFmtId="0" fontId="3" fillId="37" borderId="40" xfId="0" applyFont="1" applyFill="1" applyBorder="1" applyAlignment="1" applyProtection="1">
      <alignment horizontal="left" vertical="center" wrapText="1"/>
      <protection hidden="1"/>
    </xf>
    <xf numFmtId="0" fontId="17" fillId="37" borderId="15" xfId="0" applyFont="1" applyFill="1" applyBorder="1" applyAlignment="1" applyProtection="1">
      <alignment horizontal="left" indent="1"/>
      <protection hidden="1"/>
    </xf>
    <xf numFmtId="0" fontId="17" fillId="37" borderId="64" xfId="0" applyFont="1" applyFill="1" applyBorder="1" applyAlignment="1" applyProtection="1">
      <alignment horizontal="left" indent="1"/>
      <protection hidden="1"/>
    </xf>
    <xf numFmtId="0" fontId="17" fillId="37" borderId="40" xfId="0" applyFont="1" applyFill="1" applyBorder="1" applyAlignment="1" applyProtection="1">
      <alignment horizontal="left" indent="1"/>
      <protection hidden="1"/>
    </xf>
    <xf numFmtId="0" fontId="72" fillId="33" borderId="0" xfId="0" applyFont="1" applyFill="1" applyAlignment="1" applyProtection="1">
      <alignment horizontal="left"/>
      <protection hidden="1"/>
    </xf>
    <xf numFmtId="0" fontId="0" fillId="33" borderId="10" xfId="0" applyFill="1" applyBorder="1" applyAlignment="1" applyProtection="1">
      <alignment horizontal="left" vertical="center" wrapText="1"/>
      <protection hidden="1"/>
    </xf>
    <xf numFmtId="0" fontId="0" fillId="33" borderId="11" xfId="0" applyFill="1" applyBorder="1" applyAlignment="1" applyProtection="1">
      <alignment horizontal="left" vertical="center" wrapText="1"/>
      <protection hidden="1"/>
    </xf>
    <xf numFmtId="0" fontId="0" fillId="0" borderId="17" xfId="0" applyBorder="1" applyAlignment="1" applyProtection="1">
      <alignment horizontal="right" vertical="center" wrapText="1"/>
      <protection hidden="1"/>
    </xf>
    <xf numFmtId="0" fontId="0" fillId="0" borderId="18" xfId="0" applyBorder="1" applyAlignment="1" applyProtection="1">
      <alignment horizontal="right" vertical="center" wrapText="1"/>
      <protection hidden="1"/>
    </xf>
    <xf numFmtId="0" fontId="0" fillId="0" borderId="19" xfId="0" applyBorder="1" applyAlignment="1" applyProtection="1">
      <alignment horizontal="right" vertical="center" wrapText="1"/>
      <protection hidden="1"/>
    </xf>
    <xf numFmtId="0" fontId="72" fillId="33" borderId="0" xfId="0" applyFont="1" applyFill="1" applyAlignment="1" applyProtection="1">
      <alignment horizontal="justify" wrapText="1"/>
      <protection hidden="1"/>
    </xf>
    <xf numFmtId="0" fontId="0" fillId="33" borderId="15" xfId="0" applyFill="1" applyBorder="1" applyAlignment="1">
      <alignment horizontal="left" vertical="top" wrapText="1"/>
    </xf>
    <xf numFmtId="0" fontId="0" fillId="33" borderId="40" xfId="0" applyFill="1" applyBorder="1" applyAlignment="1">
      <alignment horizontal="left" vertical="top" wrapText="1"/>
    </xf>
    <xf numFmtId="0" fontId="66" fillId="32" borderId="16" xfId="0" applyFont="1" applyFill="1" applyBorder="1" applyAlignment="1">
      <alignment horizontal="left"/>
    </xf>
    <xf numFmtId="0" fontId="0" fillId="33" borderId="16" xfId="0" applyFill="1" applyBorder="1" applyAlignment="1">
      <alignment horizontal="left" wrapText="1"/>
    </xf>
    <xf numFmtId="0" fontId="0" fillId="33" borderId="30" xfId="0" applyFill="1" applyBorder="1" applyAlignment="1">
      <alignment horizontal="left" vertical="center" wrapText="1"/>
    </xf>
    <xf numFmtId="0" fontId="0" fillId="33" borderId="39" xfId="0" applyFill="1" applyBorder="1" applyAlignment="1">
      <alignment horizontal="left" vertical="center" wrapText="1"/>
    </xf>
    <xf numFmtId="0" fontId="0" fillId="33" borderId="31" xfId="0" applyFill="1" applyBorder="1" applyAlignment="1">
      <alignment horizontal="left" vertical="center" wrapText="1"/>
    </xf>
    <xf numFmtId="0" fontId="0" fillId="33" borderId="30" xfId="0" applyFill="1" applyBorder="1" applyAlignment="1">
      <alignment horizontal="left" vertical="center" wrapText="1" indent="1"/>
    </xf>
    <xf numFmtId="0" fontId="0" fillId="33" borderId="39" xfId="0" applyFill="1" applyBorder="1" applyAlignment="1">
      <alignment horizontal="left" vertical="center" wrapText="1" indent="1"/>
    </xf>
    <xf numFmtId="0" fontId="0" fillId="33" borderId="31" xfId="0" applyFill="1" applyBorder="1" applyAlignment="1">
      <alignment horizontal="left" vertical="center" wrapText="1" indent="1"/>
    </xf>
    <xf numFmtId="0" fontId="0" fillId="33" borderId="30" xfId="0" applyFill="1" applyBorder="1" applyAlignment="1">
      <alignment horizontal="left" vertical="center"/>
    </xf>
    <xf numFmtId="0" fontId="0" fillId="33" borderId="39" xfId="0" applyFill="1" applyBorder="1" applyAlignment="1">
      <alignment horizontal="left" vertical="center"/>
    </xf>
    <xf numFmtId="0" fontId="0" fillId="33" borderId="31" xfId="0" applyFill="1" applyBorder="1" applyAlignment="1">
      <alignment horizontal="left" vertical="center"/>
    </xf>
    <xf numFmtId="0" fontId="69" fillId="33" borderId="0" xfId="0" applyFont="1" applyFill="1" applyAlignment="1">
      <alignment horizontal="left" vertical="top" wrapText="1"/>
    </xf>
    <xf numFmtId="0" fontId="2" fillId="39" borderId="0" xfId="0" applyFont="1" applyFill="1" applyAlignment="1">
      <alignment horizontal="justify" vertical="top" wrapText="1"/>
    </xf>
    <xf numFmtId="0" fontId="72" fillId="33" borderId="0" xfId="0" applyFont="1" applyFill="1" applyAlignment="1" applyProtection="1">
      <alignment horizontal="justify" vertical="center" wrapText="1"/>
      <protection hidden="1"/>
    </xf>
    <xf numFmtId="0" fontId="66" fillId="33" borderId="10" xfId="0" applyFont="1" applyFill="1" applyBorder="1" applyAlignment="1">
      <alignment horizontal="center" vertical="center"/>
    </xf>
    <xf numFmtId="0" fontId="66" fillId="33" borderId="13" xfId="0" applyFont="1" applyFill="1" applyBorder="1" applyAlignment="1">
      <alignment horizontal="center" vertical="center"/>
    </xf>
    <xf numFmtId="0" fontId="66" fillId="33" borderId="30" xfId="0" applyFont="1" applyFill="1" applyBorder="1" applyAlignment="1">
      <alignment horizontal="center" vertical="center"/>
    </xf>
    <xf numFmtId="0" fontId="66" fillId="33" borderId="39" xfId="0" applyFont="1" applyFill="1" applyBorder="1" applyAlignment="1">
      <alignment horizontal="center" vertical="center"/>
    </xf>
    <xf numFmtId="0" fontId="66" fillId="32" borderId="30" xfId="0" applyFont="1" applyFill="1" applyBorder="1" applyAlignment="1">
      <alignment horizontal="center" vertical="center"/>
    </xf>
    <xf numFmtId="0" fontId="66" fillId="32" borderId="39" xfId="0" applyFont="1" applyFill="1" applyBorder="1" applyAlignment="1">
      <alignment horizontal="center" vertical="center"/>
    </xf>
    <xf numFmtId="0" fontId="72" fillId="33" borderId="0" xfId="0" applyFont="1" applyFill="1" applyBorder="1" applyAlignment="1" applyProtection="1">
      <alignment horizontal="justify" vertical="top" wrapText="1"/>
      <protection hidden="1"/>
    </xf>
    <xf numFmtId="0" fontId="0" fillId="33" borderId="16" xfId="0" applyFill="1" applyBorder="1" applyAlignment="1">
      <alignment horizontal="center" vertical="center"/>
    </xf>
    <xf numFmtId="0" fontId="71" fillId="33" borderId="10" xfId="0" applyFont="1" applyFill="1" applyBorder="1" applyAlignment="1">
      <alignment horizontal="left" vertical="center" wrapText="1"/>
    </xf>
    <xf numFmtId="0" fontId="71" fillId="33" borderId="53" xfId="0" applyFont="1" applyFill="1" applyBorder="1" applyAlignment="1">
      <alignment horizontal="left" vertical="center" wrapText="1"/>
    </xf>
    <xf numFmtId="0" fontId="71" fillId="33" borderId="13" xfId="0" applyFont="1" applyFill="1" applyBorder="1" applyAlignment="1">
      <alignment horizontal="left" vertical="center" wrapText="1"/>
    </xf>
    <xf numFmtId="0" fontId="71" fillId="33" borderId="14" xfId="0" applyFont="1" applyFill="1" applyBorder="1" applyAlignment="1">
      <alignment horizontal="left" vertical="center" wrapText="1"/>
    </xf>
    <xf numFmtId="0" fontId="71" fillId="33" borderId="17" xfId="0" applyFont="1" applyFill="1" applyBorder="1" applyAlignment="1">
      <alignment horizontal="left" vertical="center" wrapText="1"/>
    </xf>
    <xf numFmtId="0" fontId="71" fillId="33" borderId="19" xfId="0" applyFont="1" applyFill="1" applyBorder="1" applyAlignment="1">
      <alignment horizontal="left" vertical="center" wrapText="1"/>
    </xf>
    <xf numFmtId="0" fontId="0" fillId="33" borderId="37" xfId="0" applyFill="1" applyBorder="1" applyAlignment="1">
      <alignment horizontal="left" wrapText="1"/>
    </xf>
    <xf numFmtId="0" fontId="0" fillId="33" borderId="66" xfId="0" applyFill="1" applyBorder="1" applyAlignment="1">
      <alignment horizontal="left" wrapText="1"/>
    </xf>
    <xf numFmtId="0" fontId="0" fillId="33" borderId="17" xfId="0" applyFill="1" applyBorder="1" applyAlignment="1">
      <alignment horizontal="left" wrapText="1"/>
    </xf>
    <xf numFmtId="0" fontId="0" fillId="33" borderId="19" xfId="0" applyFill="1" applyBorder="1" applyAlignment="1">
      <alignment horizontal="left" wrapText="1"/>
    </xf>
    <xf numFmtId="0" fontId="66" fillId="32" borderId="15" xfId="0" applyFont="1" applyFill="1" applyBorder="1" applyAlignment="1">
      <alignment horizontal="left" wrapText="1"/>
    </xf>
    <xf numFmtId="0" fontId="66" fillId="32" borderId="40" xfId="0" applyFont="1" applyFill="1" applyBorder="1" applyAlignment="1">
      <alignment horizontal="left" wrapText="1"/>
    </xf>
    <xf numFmtId="0" fontId="71" fillId="33" borderId="30" xfId="0" applyFont="1" applyFill="1" applyBorder="1" applyAlignment="1">
      <alignment horizontal="left" vertical="center" wrapText="1"/>
    </xf>
    <xf numFmtId="0" fontId="71" fillId="33" borderId="39" xfId="0" applyFont="1" applyFill="1" applyBorder="1" applyAlignment="1">
      <alignment horizontal="left" vertical="center" wrapText="1"/>
    </xf>
    <xf numFmtId="0" fontId="71" fillId="33" borderId="31" xfId="0" applyFont="1" applyFill="1" applyBorder="1" applyAlignment="1">
      <alignment horizontal="left" vertical="center" wrapText="1"/>
    </xf>
    <xf numFmtId="0" fontId="71" fillId="33" borderId="30" xfId="0" applyFont="1" applyFill="1" applyBorder="1" applyAlignment="1" quotePrefix="1">
      <alignment horizontal="left" vertical="center" wrapText="1"/>
    </xf>
    <xf numFmtId="0" fontId="14" fillId="46" borderId="64" xfId="59" applyFont="1" applyFill="1" applyBorder="1" applyAlignment="1" applyProtection="1">
      <alignment horizontal="center"/>
      <protection hidden="1"/>
    </xf>
    <xf numFmtId="0" fontId="14" fillId="41" borderId="64" xfId="59" applyFont="1" applyFill="1" applyBorder="1" applyAlignment="1" applyProtection="1">
      <alignment horizontal="center"/>
      <protection hidden="1"/>
    </xf>
    <xf numFmtId="0" fontId="2" fillId="39" borderId="0" xfId="0" applyFont="1" applyFill="1" applyAlignment="1">
      <alignment horizontal="left" vertical="top" wrapText="1"/>
    </xf>
    <xf numFmtId="0" fontId="72" fillId="33" borderId="0" xfId="0" applyFont="1" applyFill="1" applyAlignment="1" applyProtection="1">
      <alignment horizontal="left" vertical="top" wrapText="1"/>
      <protection hidden="1"/>
    </xf>
    <xf numFmtId="0" fontId="72" fillId="33" borderId="18" xfId="0" applyFont="1" applyFill="1" applyBorder="1" applyAlignment="1" applyProtection="1">
      <alignment horizontal="left" vertical="top" wrapText="1"/>
      <protection hidden="1"/>
    </xf>
    <xf numFmtId="0" fontId="14" fillId="49" borderId="64" xfId="59" applyFont="1" applyFill="1" applyBorder="1" applyAlignment="1" applyProtection="1">
      <alignment horizontal="center"/>
      <protection hidden="1"/>
    </xf>
    <xf numFmtId="0" fontId="14" fillId="45" borderId="64" xfId="59" applyFont="1" applyFill="1" applyBorder="1" applyAlignment="1" applyProtection="1">
      <alignment horizontal="center"/>
      <protection hidden="1"/>
    </xf>
    <xf numFmtId="0" fontId="14" fillId="48" borderId="15" xfId="59" applyFont="1" applyFill="1" applyBorder="1" applyAlignment="1" applyProtection="1">
      <alignment horizontal="center" vertical="top" wrapText="1"/>
      <protection hidden="1"/>
    </xf>
    <xf numFmtId="0" fontId="14" fillId="48" borderId="64" xfId="59" applyFont="1" applyFill="1" applyBorder="1" applyAlignment="1" applyProtection="1">
      <alignment horizontal="center" vertical="top" wrapText="1"/>
      <protection hidden="1"/>
    </xf>
    <xf numFmtId="0" fontId="14" fillId="48" borderId="40" xfId="59" applyFont="1" applyFill="1" applyBorder="1" applyAlignment="1" applyProtection="1">
      <alignment horizontal="center" vertical="top" wrapText="1"/>
      <protection hidden="1"/>
    </xf>
    <xf numFmtId="0" fontId="15" fillId="33" borderId="51" xfId="0" applyFont="1" applyFill="1" applyBorder="1" applyAlignment="1">
      <alignment horizontal="left" indent="1"/>
    </xf>
    <xf numFmtId="0" fontId="15" fillId="33" borderId="13" xfId="0" applyFont="1" applyFill="1" applyBorder="1" applyAlignment="1">
      <alignment horizontal="left" indent="1"/>
    </xf>
    <xf numFmtId="0" fontId="71" fillId="33" borderId="14" xfId="0" applyFont="1" applyFill="1" applyBorder="1" applyAlignment="1">
      <alignment horizontal="left" indent="1"/>
    </xf>
    <xf numFmtId="0" fontId="72" fillId="33" borderId="0" xfId="0" applyNumberFormat="1" applyFont="1" applyFill="1" applyAlignment="1" applyProtection="1">
      <alignment horizontal="justify" vertical="top" wrapText="1"/>
      <protection hidden="1"/>
    </xf>
    <xf numFmtId="0" fontId="66" fillId="32" borderId="10" xfId="0" applyFont="1" applyFill="1" applyBorder="1" applyAlignment="1">
      <alignment horizontal="center" vertical="center"/>
    </xf>
    <xf numFmtId="0" fontId="66" fillId="32" borderId="53" xfId="0" applyFont="1" applyFill="1" applyBorder="1" applyAlignment="1">
      <alignment horizontal="center" vertical="center"/>
    </xf>
    <xf numFmtId="0" fontId="66" fillId="32" borderId="13" xfId="0" applyFont="1" applyFill="1" applyBorder="1" applyAlignment="1">
      <alignment horizontal="center" vertical="center"/>
    </xf>
    <xf numFmtId="0" fontId="66" fillId="32" borderId="14" xfId="0" applyFont="1" applyFill="1" applyBorder="1" applyAlignment="1">
      <alignment horizontal="center" vertical="center"/>
    </xf>
    <xf numFmtId="0" fontId="66" fillId="32" borderId="17" xfId="0" applyFont="1" applyFill="1" applyBorder="1" applyAlignment="1">
      <alignment horizontal="center" vertical="center"/>
    </xf>
    <xf numFmtId="0" fontId="66" fillId="32" borderId="19" xfId="0" applyFont="1" applyFill="1" applyBorder="1" applyAlignment="1">
      <alignment horizontal="center" vertical="center"/>
    </xf>
    <xf numFmtId="0" fontId="72" fillId="32" borderId="13" xfId="0" applyFont="1" applyFill="1" applyBorder="1" applyAlignment="1">
      <alignment horizontal="left"/>
    </xf>
    <xf numFmtId="0" fontId="16" fillId="32" borderId="51" xfId="0" applyFont="1" applyFill="1" applyBorder="1" applyAlignment="1">
      <alignment horizontal="left" indent="1"/>
    </xf>
    <xf numFmtId="0" fontId="16" fillId="32" borderId="17" xfId="0" applyFont="1" applyFill="1" applyBorder="1" applyAlignment="1">
      <alignment horizontal="left" indent="1"/>
    </xf>
    <xf numFmtId="0" fontId="2" fillId="33" borderId="10" xfId="0" applyFont="1" applyFill="1" applyBorder="1" applyAlignment="1">
      <alignment horizontal="left" vertical="center" wrapText="1"/>
    </xf>
    <xf numFmtId="0" fontId="2" fillId="33" borderId="53"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10" xfId="0" applyFont="1" applyFill="1" applyBorder="1" applyAlignment="1">
      <alignment horizontal="left" vertical="center"/>
    </xf>
    <xf numFmtId="0" fontId="2" fillId="33" borderId="53"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19" xfId="0" applyFont="1" applyFill="1" applyBorder="1" applyAlignment="1">
      <alignment horizontal="left" vertical="center"/>
    </xf>
    <xf numFmtId="0" fontId="79" fillId="33" borderId="52" xfId="0" applyFont="1" applyFill="1" applyBorder="1" applyAlignment="1">
      <alignment horizontal="left" indent="1"/>
    </xf>
    <xf numFmtId="0" fontId="72" fillId="33" borderId="0" xfId="0" applyFont="1" applyFill="1" applyAlignment="1">
      <alignment horizontal="justify" vertical="top" wrapText="1"/>
    </xf>
    <xf numFmtId="0" fontId="3" fillId="33" borderId="30" xfId="0" applyFont="1" applyFill="1" applyBorder="1" applyAlignment="1">
      <alignment horizontal="center" vertical="center"/>
    </xf>
    <xf numFmtId="0" fontId="3" fillId="33" borderId="31" xfId="0" applyFont="1" applyFill="1" applyBorder="1" applyAlignment="1">
      <alignment horizontal="center" vertical="center"/>
    </xf>
    <xf numFmtId="0" fontId="15" fillId="33" borderId="17" xfId="0" applyFont="1" applyFill="1" applyBorder="1" applyAlignment="1">
      <alignment horizontal="left" indent="1"/>
    </xf>
    <xf numFmtId="0" fontId="79" fillId="33" borderId="19" xfId="0" applyFont="1" applyFill="1" applyBorder="1" applyAlignment="1">
      <alignment horizontal="left" indent="1"/>
    </xf>
    <xf numFmtId="0" fontId="71" fillId="33" borderId="17" xfId="0" applyFont="1" applyFill="1" applyBorder="1" applyAlignment="1">
      <alignment horizontal="left"/>
    </xf>
    <xf numFmtId="0" fontId="71" fillId="33" borderId="19" xfId="0" applyFont="1" applyFill="1" applyBorder="1" applyAlignment="1">
      <alignment horizontal="left"/>
    </xf>
    <xf numFmtId="0" fontId="2" fillId="33" borderId="10" xfId="0" applyFont="1" applyFill="1" applyBorder="1" applyAlignment="1">
      <alignment horizontal="left" vertical="center" indent="1"/>
    </xf>
    <xf numFmtId="0" fontId="2" fillId="33" borderId="53" xfId="0" applyFont="1" applyFill="1" applyBorder="1" applyAlignment="1">
      <alignment horizontal="left" vertical="center" indent="1"/>
    </xf>
    <xf numFmtId="0" fontId="2" fillId="33" borderId="13" xfId="0" applyFont="1" applyFill="1" applyBorder="1" applyAlignment="1">
      <alignment horizontal="left" vertical="center" indent="1"/>
    </xf>
    <xf numFmtId="0" fontId="2" fillId="33" borderId="14" xfId="0" applyFont="1" applyFill="1" applyBorder="1" applyAlignment="1">
      <alignment horizontal="left" vertical="center" indent="1"/>
    </xf>
    <xf numFmtId="0" fontId="2" fillId="33" borderId="17" xfId="0" applyFont="1" applyFill="1" applyBorder="1" applyAlignment="1">
      <alignment horizontal="left" vertical="center" indent="1"/>
    </xf>
    <xf numFmtId="0" fontId="2" fillId="33" borderId="19" xfId="0" applyFont="1" applyFill="1" applyBorder="1" applyAlignment="1">
      <alignment horizontal="left" vertical="center" indent="1"/>
    </xf>
    <xf numFmtId="0" fontId="2" fillId="33" borderId="10" xfId="0" applyFont="1" applyFill="1" applyBorder="1" applyAlignment="1">
      <alignment horizontal="left" vertical="top" wrapText="1"/>
    </xf>
    <xf numFmtId="0" fontId="2" fillId="33" borderId="53" xfId="0" applyFont="1" applyFill="1" applyBorder="1" applyAlignment="1">
      <alignment horizontal="left" vertical="top"/>
    </xf>
    <xf numFmtId="0" fontId="2" fillId="33" borderId="13" xfId="0" applyFont="1" applyFill="1" applyBorder="1" applyAlignment="1">
      <alignment horizontal="left" vertical="top"/>
    </xf>
    <xf numFmtId="0" fontId="2" fillId="33" borderId="14" xfId="0" applyFont="1" applyFill="1" applyBorder="1" applyAlignment="1">
      <alignment horizontal="left" vertical="top"/>
    </xf>
    <xf numFmtId="0" fontId="2" fillId="33" borderId="17" xfId="0" applyFont="1" applyFill="1" applyBorder="1" applyAlignment="1">
      <alignment horizontal="left" vertical="top"/>
    </xf>
    <xf numFmtId="0" fontId="2" fillId="33" borderId="19" xfId="0" applyFont="1" applyFill="1" applyBorder="1" applyAlignment="1">
      <alignment horizontal="lef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HiddenSettings" xfId="58"/>
    <cellStyle name="Normal_Pensions" xfId="59"/>
    <cellStyle name="Note" xfId="60"/>
    <cellStyle name="Output" xfId="61"/>
    <cellStyle name="Percent" xfId="62"/>
    <cellStyle name="Title" xfId="63"/>
    <cellStyle name="Total" xfId="64"/>
    <cellStyle name="Warning Text" xfId="65"/>
  </cellStyles>
  <dxfs count="179">
    <dxf>
      <font>
        <b/>
        <i val="0"/>
        <color theme="0"/>
      </font>
      <fill>
        <patternFill>
          <bgColor rgb="FFFFC000"/>
        </patternFill>
      </fill>
    </dxf>
    <dxf>
      <font>
        <b/>
        <i val="0"/>
        <color theme="0"/>
      </font>
      <fill>
        <patternFill>
          <bgColor rgb="FF0000FF"/>
        </patternFill>
      </fill>
    </dxf>
    <dxf>
      <font>
        <b/>
        <i val="0"/>
        <color theme="0"/>
      </font>
      <fill>
        <patternFill>
          <bgColor rgb="FF0000FF"/>
        </patternFill>
      </fill>
    </dxf>
    <dxf>
      <font>
        <b/>
        <i val="0"/>
        <color theme="0"/>
      </font>
      <fill>
        <patternFill>
          <bgColor rgb="FFFF0000"/>
        </patternFill>
      </fill>
    </dxf>
    <dxf>
      <font>
        <b/>
        <i val="0"/>
        <color theme="0"/>
      </font>
      <fill>
        <patternFill>
          <bgColor rgb="FFFF99FF"/>
        </patternFill>
      </fill>
    </dxf>
    <dxf>
      <font>
        <b/>
        <i val="0"/>
        <color theme="0"/>
      </font>
      <fill>
        <patternFill>
          <bgColor rgb="FFFF00FF"/>
        </patternFill>
      </fill>
    </dxf>
    <dxf>
      <font>
        <b/>
        <i val="0"/>
        <color theme="0"/>
      </font>
      <fill>
        <patternFill>
          <bgColor rgb="FFFFC000"/>
        </patternFill>
      </fill>
    </dxf>
    <dxf>
      <font>
        <b/>
        <i val="0"/>
        <color theme="0"/>
      </font>
      <fill>
        <patternFill>
          <bgColor rgb="FF0000FF"/>
        </patternFill>
      </fill>
    </dxf>
    <dxf>
      <font>
        <b/>
        <i val="0"/>
        <color theme="0"/>
      </font>
      <fill>
        <patternFill>
          <bgColor rgb="FFFF0000"/>
        </patternFill>
      </fill>
    </dxf>
    <dxf>
      <font>
        <b/>
        <i val="0"/>
        <color theme="0"/>
      </font>
      <fill>
        <patternFill>
          <bgColor rgb="FFFF99FF"/>
        </patternFill>
      </fill>
    </dxf>
    <dxf>
      <font>
        <b/>
        <i val="0"/>
        <color theme="0"/>
      </font>
      <fill>
        <patternFill>
          <bgColor rgb="FFFF00FF"/>
        </patternFill>
      </fill>
    </dxf>
    <dxf>
      <font>
        <b/>
        <i val="0"/>
        <color theme="0"/>
      </font>
      <fill>
        <patternFill>
          <bgColor rgb="FFFF0000"/>
        </patternFill>
      </fill>
    </dxf>
    <dxf>
      <font>
        <b/>
        <i val="0"/>
        <color theme="0"/>
      </font>
      <fill>
        <patternFill>
          <bgColor rgb="FFFF99FF"/>
        </patternFill>
      </fill>
    </dxf>
    <dxf>
      <font>
        <b/>
        <i val="0"/>
        <color theme="0"/>
      </font>
      <fill>
        <patternFill>
          <bgColor rgb="FFFF00FF"/>
        </patternFill>
      </fill>
    </dxf>
    <dxf>
      <font>
        <b/>
        <i val="0"/>
        <color theme="0"/>
      </font>
      <fill>
        <patternFill>
          <bgColor rgb="FFFFC000"/>
        </patternFill>
      </fill>
    </dxf>
    <dxf>
      <font>
        <b/>
        <i val="0"/>
        <color theme="0"/>
      </font>
      <fill>
        <patternFill>
          <bgColor rgb="FF0000FF"/>
        </patternFill>
      </fill>
    </dxf>
    <dxf>
      <font>
        <b/>
        <i val="0"/>
        <color theme="0"/>
      </font>
      <fill>
        <patternFill>
          <bgColor rgb="FF0000FF"/>
        </patternFill>
      </fill>
    </dxf>
    <dxf>
      <font>
        <b/>
        <i val="0"/>
        <color theme="0"/>
      </font>
      <fill>
        <patternFill>
          <bgColor rgb="FFFF0000"/>
        </patternFill>
      </fill>
    </dxf>
    <dxf>
      <font>
        <b/>
        <i val="0"/>
        <color theme="0"/>
      </font>
      <fill>
        <patternFill>
          <bgColor rgb="FFFF99FF"/>
        </patternFill>
      </fill>
    </dxf>
    <dxf>
      <font>
        <b/>
        <i val="0"/>
        <color theme="0"/>
      </font>
      <fill>
        <patternFill>
          <bgColor rgb="FFFF00FF"/>
        </patternFill>
      </fill>
    </dxf>
    <dxf>
      <font>
        <b/>
        <i val="0"/>
        <color theme="0"/>
      </font>
      <fill>
        <patternFill>
          <bgColor rgb="FFFFC000"/>
        </patternFill>
      </fill>
    </dxf>
    <dxf>
      <font>
        <b/>
        <i val="0"/>
        <color theme="0"/>
      </font>
      <fill>
        <patternFill>
          <bgColor rgb="FF0000FF"/>
        </patternFill>
      </fill>
    </dxf>
    <dxf>
      <font>
        <b/>
        <i val="0"/>
        <color theme="0"/>
      </font>
      <fill>
        <patternFill>
          <bgColor rgb="FF0000FF"/>
        </patternFill>
      </fill>
    </dxf>
    <dxf>
      <font>
        <b/>
        <i val="0"/>
        <color theme="0"/>
      </font>
      <fill>
        <patternFill>
          <bgColor rgb="FFFF0000"/>
        </patternFill>
      </fill>
    </dxf>
    <dxf>
      <font>
        <b/>
        <i val="0"/>
        <color theme="0"/>
      </font>
      <fill>
        <patternFill>
          <bgColor rgb="FFFF99FF"/>
        </patternFill>
      </fill>
    </dxf>
    <dxf>
      <font>
        <b/>
        <i val="0"/>
        <color theme="0"/>
      </font>
      <fill>
        <patternFill>
          <bgColor rgb="FFFF00FF"/>
        </patternFill>
      </fill>
    </dxf>
    <dxf>
      <font>
        <b/>
        <i val="0"/>
        <color theme="0"/>
      </font>
      <fill>
        <patternFill>
          <bgColor rgb="FFFFC000"/>
        </patternFill>
      </fill>
    </dxf>
    <dxf>
      <font>
        <b/>
        <i val="0"/>
        <color theme="0"/>
      </font>
      <fill>
        <patternFill>
          <bgColor rgb="FF0000FF"/>
        </patternFill>
      </fill>
    </dxf>
    <dxf>
      <font>
        <b/>
        <i val="0"/>
        <color theme="0"/>
      </font>
      <fill>
        <patternFill>
          <bgColor rgb="FFFF0000"/>
        </patternFill>
      </fill>
    </dxf>
    <dxf>
      <font>
        <b/>
        <i val="0"/>
        <color theme="0"/>
      </font>
      <fill>
        <patternFill>
          <bgColor rgb="FFFF99FF"/>
        </patternFill>
      </fill>
    </dxf>
    <dxf>
      <font>
        <b/>
        <i val="0"/>
        <color theme="0"/>
      </font>
      <fill>
        <patternFill>
          <bgColor rgb="FFFF00FF"/>
        </patternFill>
      </fill>
    </dxf>
    <dxf>
      <font>
        <b/>
        <i val="0"/>
        <color theme="0"/>
      </font>
      <fill>
        <patternFill>
          <bgColor rgb="FFFF0000"/>
        </patternFill>
      </fill>
    </dxf>
    <dxf>
      <font>
        <b/>
        <i val="0"/>
        <color theme="0"/>
      </font>
      <fill>
        <patternFill>
          <bgColor rgb="FFFF99FF"/>
        </patternFill>
      </fill>
    </dxf>
    <dxf>
      <font>
        <b/>
        <i val="0"/>
        <color theme="0"/>
      </font>
      <fill>
        <patternFill>
          <bgColor rgb="FFFF00FF"/>
        </patternFill>
      </fill>
    </dxf>
    <dxf>
      <font>
        <b/>
        <i val="0"/>
        <color theme="0"/>
      </font>
      <fill>
        <patternFill>
          <bgColor rgb="FFFFC000"/>
        </patternFill>
      </fill>
    </dxf>
    <dxf>
      <font>
        <b/>
        <i val="0"/>
        <color theme="0"/>
      </font>
      <fill>
        <patternFill>
          <bgColor rgb="FF0000FF"/>
        </patternFill>
      </fill>
    </dxf>
    <dxf>
      <font>
        <b/>
        <i val="0"/>
        <color theme="0"/>
      </font>
      <fill>
        <patternFill>
          <bgColor rgb="FF0000FF"/>
        </patternFill>
      </fill>
    </dxf>
    <dxf>
      <font>
        <b/>
        <i val="0"/>
        <color theme="0"/>
      </font>
      <fill>
        <patternFill>
          <bgColor rgb="FFFF0000"/>
        </patternFill>
      </fill>
    </dxf>
    <dxf>
      <font>
        <b/>
        <i val="0"/>
        <color theme="0"/>
      </font>
      <fill>
        <patternFill>
          <bgColor rgb="FFFF99FF"/>
        </patternFill>
      </fill>
    </dxf>
    <dxf>
      <font>
        <b/>
        <i val="0"/>
        <color theme="0"/>
      </font>
      <fill>
        <patternFill>
          <bgColor rgb="FFFF00FF"/>
        </patternFill>
      </fill>
    </dxf>
    <dxf>
      <font>
        <b/>
        <i val="0"/>
        <color theme="0"/>
      </font>
      <fill>
        <patternFill>
          <bgColor rgb="FF00B050"/>
        </patternFill>
      </fill>
    </dxf>
    <dxf>
      <font>
        <b/>
        <i val="0"/>
        <color theme="0"/>
      </font>
      <fill>
        <patternFill>
          <bgColor rgb="FF00B050"/>
        </patternFill>
      </fill>
    </dxf>
    <dxf>
      <font>
        <b/>
        <i val="0"/>
        <color theme="0"/>
      </font>
      <fill>
        <patternFill>
          <bgColor rgb="FF008000"/>
        </patternFill>
      </fill>
    </dxf>
    <dxf>
      <font>
        <b/>
        <i val="0"/>
        <color theme="0"/>
      </font>
      <fill>
        <patternFill>
          <bgColor rgb="FFFF0000"/>
        </patternFill>
      </fill>
    </dxf>
    <dxf>
      <font>
        <b/>
        <i val="0"/>
        <color theme="0"/>
      </font>
      <fill>
        <patternFill>
          <bgColor rgb="FF0066FF"/>
        </patternFill>
      </fill>
    </dxf>
    <dxf>
      <font>
        <b/>
        <i val="0"/>
        <color theme="0"/>
      </font>
      <fill>
        <patternFill>
          <bgColor rgb="FF0066FF"/>
        </patternFill>
      </fill>
    </dxf>
    <dxf>
      <font>
        <b/>
        <i val="0"/>
        <color theme="0"/>
      </font>
      <fill>
        <patternFill>
          <bgColor rgb="FF0066FF"/>
        </patternFill>
      </fill>
    </dxf>
    <dxf>
      <font>
        <b/>
        <i val="0"/>
        <color theme="0"/>
      </font>
      <fill>
        <patternFill>
          <bgColor rgb="FF0066FF"/>
        </patternFill>
      </fill>
    </dxf>
    <dxf>
      <font>
        <b/>
        <i val="0"/>
        <color theme="0"/>
      </font>
      <fill>
        <patternFill>
          <bgColor rgb="FF00B050"/>
        </patternFill>
      </fill>
    </dxf>
    <dxf>
      <font>
        <b/>
        <i val="0"/>
        <color theme="0"/>
      </font>
      <fill>
        <patternFill>
          <bgColor rgb="FF00B050"/>
        </patternFill>
      </fill>
    </dxf>
    <dxf>
      <font>
        <b/>
        <i val="0"/>
        <color theme="0"/>
      </font>
      <fill>
        <patternFill>
          <bgColor rgb="FF008000"/>
        </patternFill>
      </fill>
    </dxf>
    <dxf>
      <font>
        <b/>
        <i val="0"/>
        <color theme="0"/>
      </font>
      <fill>
        <patternFill>
          <bgColor rgb="FFFF0000"/>
        </patternFill>
      </fill>
    </dxf>
    <dxf>
      <font>
        <b/>
        <i val="0"/>
        <color theme="0"/>
      </font>
      <fill>
        <patternFill>
          <bgColor rgb="FF0066FF"/>
        </patternFill>
      </fill>
    </dxf>
    <dxf>
      <font>
        <b/>
        <i val="0"/>
        <color theme="0"/>
      </font>
      <fill>
        <patternFill>
          <bgColor rgb="FF0066FF"/>
        </patternFill>
      </fill>
    </dxf>
    <dxf>
      <font>
        <b/>
        <i val="0"/>
        <color theme="0"/>
      </font>
      <fill>
        <patternFill>
          <bgColor rgb="FF0066FF"/>
        </patternFill>
      </fill>
    </dxf>
    <dxf>
      <font>
        <b/>
        <i val="0"/>
        <color theme="0"/>
      </font>
      <fill>
        <patternFill>
          <bgColor rgb="FF0066FF"/>
        </patternFill>
      </fill>
    </dxf>
    <dxf>
      <font>
        <b/>
        <i val="0"/>
        <color theme="0"/>
      </font>
      <fill>
        <patternFill>
          <bgColor rgb="FFFFC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66FF"/>
        </patternFill>
      </fill>
    </dxf>
    <dxf>
      <font>
        <b/>
        <i val="0"/>
        <color theme="0"/>
      </font>
      <fill>
        <patternFill>
          <bgColor rgb="FF008000"/>
        </patternFill>
      </fill>
    </dxf>
    <dxf>
      <font>
        <b/>
        <i val="0"/>
        <color theme="0"/>
      </font>
      <fill>
        <patternFill>
          <bgColor rgb="FFFF00FF"/>
        </patternFill>
      </fill>
    </dxf>
    <dxf>
      <font>
        <b/>
        <i val="0"/>
        <color theme="0"/>
      </font>
      <fill>
        <patternFill>
          <bgColor rgb="FF0000FF"/>
        </patternFill>
      </fill>
    </dxf>
    <dxf>
      <font>
        <b/>
        <i val="0"/>
        <color theme="0"/>
      </font>
      <fill>
        <patternFill>
          <bgColor rgb="FFFFC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66FF"/>
        </patternFill>
      </fill>
    </dxf>
    <dxf>
      <font>
        <b/>
        <i val="0"/>
        <color theme="0"/>
      </font>
      <fill>
        <patternFill>
          <bgColor rgb="FF008000"/>
        </patternFill>
      </fill>
    </dxf>
    <dxf>
      <font>
        <b/>
        <i val="0"/>
        <color theme="0"/>
      </font>
      <fill>
        <patternFill>
          <bgColor rgb="FFFF00FF"/>
        </patternFill>
      </fill>
    </dxf>
    <dxf>
      <font>
        <b/>
        <i val="0"/>
        <color theme="0"/>
      </font>
      <fill>
        <patternFill>
          <bgColor rgb="FF0000FF"/>
        </patternFill>
      </fill>
    </dxf>
    <dxf>
      <font>
        <b/>
        <i val="0"/>
        <color theme="0"/>
      </font>
      <fill>
        <patternFill>
          <bgColor rgb="FFFFC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66FF"/>
        </patternFill>
      </fill>
    </dxf>
    <dxf>
      <font>
        <b/>
        <i val="0"/>
        <color theme="0"/>
      </font>
      <fill>
        <patternFill>
          <bgColor rgb="FF008000"/>
        </patternFill>
      </fill>
    </dxf>
    <dxf>
      <font>
        <b/>
        <i val="0"/>
        <color theme="0"/>
      </font>
      <fill>
        <patternFill>
          <bgColor rgb="FFFF00FF"/>
        </patternFill>
      </fill>
    </dxf>
    <dxf>
      <font>
        <b/>
        <i val="0"/>
        <color theme="0"/>
      </font>
      <fill>
        <patternFill>
          <bgColor rgb="FF0000FF"/>
        </patternFill>
      </fill>
    </dxf>
    <dxf>
      <font>
        <b/>
        <i val="0"/>
        <color theme="0"/>
      </font>
      <fill>
        <patternFill>
          <bgColor rgb="FF0000FF"/>
        </patternFill>
      </fill>
    </dxf>
    <dxf>
      <font>
        <b/>
        <i val="0"/>
        <color theme="0"/>
      </font>
      <fill>
        <patternFill patternType="solid">
          <bgColor rgb="FF0000FF"/>
        </patternFill>
      </fill>
    </dxf>
    <dxf>
      <font>
        <b/>
        <i val="0"/>
        <color theme="0"/>
      </font>
      <fill>
        <patternFill>
          <bgColor rgb="FFFFC000"/>
        </patternFill>
      </fill>
    </dxf>
    <dxf>
      <font>
        <b/>
        <i val="0"/>
        <color theme="0"/>
      </font>
      <fill>
        <patternFill>
          <bgColor rgb="FF0000FF"/>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FF"/>
        </patternFill>
      </fill>
    </dxf>
    <dxf>
      <font>
        <b/>
        <i val="0"/>
        <color theme="0"/>
      </font>
      <fill>
        <patternFill>
          <bgColor rgb="FFFF00FF"/>
        </patternFill>
      </fill>
    </dxf>
    <dxf>
      <font>
        <b/>
        <i val="0"/>
        <color theme="0"/>
      </font>
      <fill>
        <patternFill>
          <bgColor rgb="FF0000FF"/>
        </patternFill>
      </fill>
    </dxf>
    <dxf>
      <font>
        <b/>
        <i val="0"/>
        <color theme="0"/>
      </font>
      <fill>
        <patternFill>
          <bgColor rgb="FF0000FF"/>
        </patternFill>
      </fill>
    </dxf>
    <dxf>
      <font>
        <b/>
        <i val="0"/>
        <color theme="0"/>
      </font>
      <fill>
        <patternFill>
          <bgColor rgb="FF00B050"/>
        </patternFill>
      </fill>
    </dxf>
    <dxf>
      <font>
        <b/>
        <i val="0"/>
        <color theme="0"/>
      </font>
      <fill>
        <patternFill>
          <bgColor rgb="FF00B050"/>
        </patternFill>
      </fill>
    </dxf>
    <dxf>
      <font>
        <b/>
        <i val="0"/>
        <color theme="0"/>
      </font>
      <fill>
        <patternFill>
          <bgColor rgb="FF008000"/>
        </patternFill>
      </fill>
    </dxf>
    <dxf>
      <font>
        <b/>
        <i val="0"/>
        <color theme="0"/>
      </font>
      <fill>
        <patternFill>
          <bgColor rgb="FFFF0000"/>
        </patternFill>
      </fill>
    </dxf>
    <dxf>
      <font>
        <b/>
        <i val="0"/>
        <color theme="0"/>
      </font>
      <fill>
        <patternFill>
          <bgColor rgb="FFFF00FF"/>
        </patternFill>
      </fill>
    </dxf>
    <dxf>
      <font>
        <b/>
        <i val="0"/>
        <color theme="0"/>
      </font>
      <fill>
        <patternFill>
          <bgColor rgb="FFFF00FF"/>
        </patternFill>
      </fill>
    </dxf>
    <dxf>
      <font>
        <b/>
        <i val="0"/>
        <color theme="0"/>
      </font>
      <fill>
        <patternFill>
          <bgColor rgb="FF0000FF"/>
        </patternFill>
      </fill>
    </dxf>
    <dxf>
      <font>
        <b/>
        <i val="0"/>
        <color theme="0"/>
      </font>
      <fill>
        <patternFill>
          <bgColor rgb="FF0000FF"/>
        </patternFill>
      </fill>
    </dxf>
    <dxf>
      <font>
        <b/>
        <i val="0"/>
        <color theme="0"/>
      </font>
      <fill>
        <patternFill>
          <bgColor rgb="FF0000FF"/>
        </patternFill>
      </fill>
    </dxf>
    <dxf>
      <font>
        <b/>
        <i val="0"/>
        <color theme="0"/>
      </font>
      <fill>
        <patternFill patternType="solid">
          <bgColor rgb="FF0000FF"/>
        </patternFill>
      </fill>
    </dxf>
    <dxf>
      <font>
        <b/>
        <i val="0"/>
        <color theme="0"/>
      </font>
      <fill>
        <patternFill>
          <bgColor rgb="FFFFC000"/>
        </patternFill>
      </fill>
    </dxf>
    <dxf>
      <font>
        <b/>
        <i val="0"/>
        <color theme="0"/>
      </font>
      <fill>
        <patternFill>
          <bgColor rgb="FF0000FF"/>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FF"/>
        </patternFill>
      </fill>
    </dxf>
    <dxf>
      <font>
        <b/>
        <i val="0"/>
        <color theme="0"/>
      </font>
      <fill>
        <patternFill>
          <bgColor rgb="FFFF00FF"/>
        </patternFill>
      </fill>
    </dxf>
    <dxf>
      <font>
        <b/>
        <i val="0"/>
        <color theme="0"/>
      </font>
      <fill>
        <patternFill>
          <bgColor rgb="FF0000FF"/>
        </patternFill>
      </fill>
    </dxf>
    <dxf>
      <font>
        <b/>
        <i val="0"/>
        <color theme="0"/>
      </font>
      <fill>
        <patternFill>
          <bgColor rgb="FF0000FF"/>
        </patternFill>
      </fill>
    </dxf>
    <dxf>
      <font>
        <b/>
        <i val="0"/>
        <color theme="0"/>
      </font>
      <fill>
        <patternFill>
          <bgColor rgb="FF00B050"/>
        </patternFill>
      </fill>
    </dxf>
    <dxf>
      <font>
        <b/>
        <i val="0"/>
        <color theme="0"/>
      </font>
      <fill>
        <patternFill>
          <bgColor rgb="FF00B050"/>
        </patternFill>
      </fill>
    </dxf>
    <dxf>
      <font>
        <b/>
        <i val="0"/>
        <color theme="0"/>
      </font>
      <fill>
        <patternFill>
          <bgColor rgb="FF008000"/>
        </patternFill>
      </fill>
    </dxf>
    <dxf>
      <font>
        <b/>
        <i val="0"/>
        <color theme="0"/>
      </font>
      <fill>
        <patternFill>
          <bgColor rgb="FFFF0000"/>
        </patternFill>
      </fill>
    </dxf>
    <dxf>
      <font>
        <b/>
        <i val="0"/>
        <color theme="0"/>
      </font>
      <fill>
        <patternFill>
          <bgColor rgb="FFFF00FF"/>
        </patternFill>
      </fill>
    </dxf>
    <dxf>
      <font>
        <b/>
        <i val="0"/>
        <color theme="0"/>
      </font>
      <fill>
        <patternFill>
          <bgColor rgb="FFFF00FF"/>
        </patternFill>
      </fill>
    </dxf>
    <dxf>
      <font>
        <b/>
        <i val="0"/>
        <color theme="0"/>
      </font>
      <fill>
        <patternFill>
          <bgColor rgb="FF0000FF"/>
        </patternFill>
      </fill>
    </dxf>
    <dxf>
      <font>
        <b/>
        <i val="0"/>
        <color theme="0"/>
      </font>
      <fill>
        <patternFill>
          <bgColor rgb="FF0000FF"/>
        </patternFill>
      </fill>
    </dxf>
    <dxf>
      <font>
        <b/>
        <i val="0"/>
        <color theme="0"/>
      </font>
      <fill>
        <patternFill>
          <bgColor rgb="FFFFC000"/>
        </patternFill>
      </fill>
    </dxf>
    <dxf>
      <font>
        <b/>
        <i val="0"/>
        <color theme="0"/>
      </font>
      <fill>
        <patternFill>
          <bgColor rgb="FFFF0000"/>
        </patternFill>
      </fill>
    </dxf>
    <dxf>
      <font>
        <b/>
        <i val="0"/>
        <color theme="0"/>
      </font>
      <fill>
        <patternFill>
          <bgColor rgb="FFFF99FF"/>
        </patternFill>
      </fill>
    </dxf>
    <dxf>
      <font>
        <b/>
        <i val="0"/>
        <color theme="0"/>
      </font>
      <fill>
        <patternFill>
          <bgColor rgb="FF008000"/>
        </patternFill>
      </fill>
    </dxf>
    <dxf>
      <font>
        <b/>
        <i val="0"/>
        <color theme="0"/>
      </font>
      <fill>
        <patternFill>
          <bgColor rgb="FF0000FF"/>
        </patternFill>
      </fill>
    </dxf>
    <dxf>
      <font>
        <b/>
        <i val="0"/>
        <color theme="0"/>
      </font>
      <fill>
        <patternFill>
          <bgColor rgb="FFFF00FF"/>
        </patternFill>
      </fill>
    </dxf>
    <dxf>
      <font>
        <b/>
        <i val="0"/>
        <color theme="0"/>
      </font>
      <fill>
        <patternFill>
          <bgColor rgb="FFFFC000"/>
        </patternFill>
      </fill>
    </dxf>
    <dxf>
      <font>
        <b/>
        <i val="0"/>
        <color theme="0"/>
      </font>
      <fill>
        <patternFill>
          <bgColor rgb="FFFF0000"/>
        </patternFill>
      </fill>
    </dxf>
    <dxf>
      <font>
        <b/>
        <i val="0"/>
        <color theme="0"/>
      </font>
      <fill>
        <patternFill>
          <bgColor rgb="FFFF99FF"/>
        </patternFill>
      </fill>
    </dxf>
    <dxf>
      <font>
        <b/>
        <i val="0"/>
        <color theme="0"/>
      </font>
      <fill>
        <patternFill>
          <bgColor rgb="FF008000"/>
        </patternFill>
      </fill>
    </dxf>
    <dxf>
      <font>
        <b/>
        <i val="0"/>
        <color theme="0"/>
      </font>
      <fill>
        <patternFill>
          <bgColor rgb="FFFF00FF"/>
        </patternFill>
      </fill>
    </dxf>
    <dxf>
      <font>
        <b/>
        <i val="0"/>
        <color theme="0"/>
      </font>
      <fill>
        <patternFill>
          <bgColor rgb="FF0000FF"/>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99FF"/>
        </patternFill>
      </fill>
    </dxf>
    <dxf>
      <font>
        <b/>
        <i val="0"/>
        <color theme="0"/>
      </font>
      <fill>
        <patternFill>
          <bgColor rgb="FF0066FF"/>
        </patternFill>
      </fill>
    </dxf>
    <dxf>
      <font>
        <b/>
        <i val="0"/>
        <color theme="0"/>
      </font>
      <fill>
        <patternFill>
          <bgColor rgb="FFFF00FF"/>
        </patternFill>
      </fill>
    </dxf>
    <dxf>
      <font>
        <b/>
        <i val="0"/>
        <color theme="0"/>
      </font>
      <fill>
        <patternFill>
          <bgColor rgb="FF0000FF"/>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66FF"/>
        </patternFill>
      </fill>
    </dxf>
    <dxf>
      <font>
        <b/>
        <i val="0"/>
        <color theme="0"/>
      </font>
      <fill>
        <patternFill>
          <bgColor rgb="FF008000"/>
        </patternFill>
      </fill>
    </dxf>
    <dxf>
      <font>
        <b/>
        <i val="0"/>
        <color theme="0"/>
      </font>
      <fill>
        <patternFill>
          <bgColor rgb="FFFFC000"/>
        </patternFill>
      </fill>
    </dxf>
    <dxf>
      <font>
        <b/>
        <i val="0"/>
        <color theme="0"/>
      </font>
      <fill>
        <patternFill>
          <bgColor rgb="FFFF00FF"/>
        </patternFill>
      </fill>
    </dxf>
    <dxf>
      <font>
        <b/>
        <i val="0"/>
        <color theme="0"/>
      </font>
      <fill>
        <patternFill>
          <bgColor rgb="FF0000FF"/>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99FF"/>
        </patternFill>
      </fill>
    </dxf>
    <dxf>
      <font>
        <b/>
        <i val="0"/>
        <color theme="0"/>
      </font>
      <fill>
        <patternFill>
          <bgColor rgb="FF0066FF"/>
        </patternFill>
      </fill>
    </dxf>
    <dxf>
      <font>
        <b/>
        <i val="0"/>
        <color theme="0"/>
      </font>
      <fill>
        <patternFill>
          <bgColor rgb="FF0066FF"/>
        </patternFill>
      </fill>
    </dxf>
    <dxf>
      <font>
        <b/>
        <i val="0"/>
        <color theme="0"/>
      </font>
      <fill>
        <patternFill>
          <bgColor rgb="FF0066FF"/>
        </patternFill>
      </fill>
    </dxf>
    <dxf>
      <font>
        <b/>
        <i val="0"/>
        <color theme="0"/>
      </font>
      <fill>
        <patternFill>
          <bgColor theme="6"/>
        </patternFill>
      </fill>
    </dxf>
    <dxf>
      <font>
        <b/>
        <i val="0"/>
        <color theme="0"/>
      </font>
      <fill>
        <patternFill>
          <bgColor theme="6"/>
        </patternFill>
      </fill>
    </dxf>
    <dxf>
      <font>
        <b/>
        <i val="0"/>
        <color theme="0"/>
      </font>
      <fill>
        <patternFill>
          <bgColor rgb="FF008000"/>
        </patternFill>
      </fill>
    </dxf>
    <dxf>
      <font>
        <b/>
        <i val="0"/>
        <color theme="0"/>
      </font>
      <fill>
        <patternFill>
          <bgColor rgb="FFFF00FF"/>
        </patternFill>
      </fill>
    </dxf>
    <dxf>
      <font>
        <b/>
        <i val="0"/>
        <color theme="0"/>
      </font>
      <fill>
        <patternFill>
          <bgColor rgb="FF0066FF"/>
        </patternFill>
      </fill>
    </dxf>
    <dxf>
      <font>
        <b/>
        <i val="0"/>
        <color theme="0"/>
      </font>
      <fill>
        <patternFill>
          <bgColor rgb="FF0000FF"/>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99FF"/>
        </patternFill>
      </fill>
    </dxf>
    <dxf>
      <font>
        <b/>
        <i val="0"/>
        <color theme="0"/>
      </font>
      <fill>
        <patternFill>
          <bgColor rgb="FF0000FF"/>
        </patternFill>
      </fill>
    </dxf>
    <dxf>
      <font>
        <b/>
        <i val="0"/>
        <color theme="0"/>
      </font>
      <fill>
        <patternFill>
          <bgColor theme="6"/>
        </patternFill>
      </fill>
    </dxf>
    <dxf>
      <font>
        <b/>
        <i val="0"/>
        <color theme="0"/>
      </font>
      <fill>
        <patternFill>
          <bgColor theme="6"/>
        </patternFill>
      </fill>
    </dxf>
    <dxf>
      <font>
        <b/>
        <i val="0"/>
        <color theme="0"/>
      </font>
      <fill>
        <patternFill>
          <bgColor rgb="FF0000FF"/>
        </patternFill>
      </fill>
    </dxf>
    <dxf>
      <font>
        <b/>
        <i val="0"/>
        <color theme="0"/>
      </font>
      <fill>
        <patternFill>
          <bgColor rgb="FF0000FF"/>
        </patternFill>
      </fill>
    </dxf>
    <dxf>
      <font>
        <b/>
        <i val="0"/>
        <color theme="0"/>
      </font>
      <fill>
        <patternFill>
          <bgColor rgb="FF008000"/>
        </patternFill>
      </fill>
    </dxf>
    <dxf>
      <font>
        <b/>
        <i val="0"/>
        <color theme="0"/>
      </font>
      <fill>
        <patternFill>
          <bgColor rgb="FF0000FF"/>
        </patternFill>
      </fill>
    </dxf>
    <dxf>
      <font>
        <b/>
        <i val="0"/>
        <color theme="0"/>
      </font>
      <fill>
        <patternFill>
          <bgColor rgb="FFFF00FF"/>
        </patternFill>
      </fill>
    </dxf>
    <dxf>
      <font>
        <b/>
        <i val="0"/>
        <color theme="0"/>
      </font>
      <fill>
        <patternFill>
          <bgColor rgb="FF0000FF"/>
        </patternFill>
      </fill>
    </dxf>
    <dxf>
      <font>
        <b/>
        <i val="0"/>
        <color theme="0"/>
      </font>
      <fill>
        <patternFill>
          <bgColor rgb="FF0000FF"/>
        </patternFill>
      </fill>
    </dxf>
    <dxf>
      <font>
        <b/>
        <i val="0"/>
        <color theme="0"/>
      </font>
      <fill>
        <patternFill>
          <bgColor rgb="FF0000FF"/>
        </patternFill>
      </fill>
    </dxf>
    <dxf>
      <font>
        <b/>
        <i val="0"/>
        <color theme="0"/>
      </font>
      <fill>
        <patternFill>
          <bgColor rgb="FF008000"/>
        </patternFill>
      </fill>
    </dxf>
    <dxf>
      <font>
        <b/>
        <i val="0"/>
        <color theme="0"/>
      </font>
      <fill>
        <patternFill>
          <bgColor rgb="FFFF0000"/>
        </patternFill>
      </fill>
    </dxf>
    <dxf>
      <font>
        <b/>
        <i val="0"/>
        <color theme="0"/>
      </font>
      <fill>
        <patternFill>
          <bgColor rgb="FFFF00FF"/>
        </patternFill>
      </fill>
    </dxf>
    <dxf>
      <font>
        <b/>
        <i val="0"/>
        <color theme="0"/>
      </font>
      <fill>
        <patternFill>
          <bgColor rgb="FF0000FF"/>
        </patternFill>
      </fill>
    </dxf>
    <dxf>
      <font>
        <b/>
        <i val="0"/>
        <color theme="0"/>
      </font>
      <fill>
        <patternFill>
          <bgColor rgb="FF0000FF"/>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38100</xdr:colOff>
      <xdr:row>4</xdr:row>
      <xdr:rowOff>9525</xdr:rowOff>
    </xdr:to>
    <xdr:pic>
      <xdr:nvPicPr>
        <xdr:cNvPr id="1" name="Picture 255"/>
        <xdr:cNvPicPr preferRelativeResize="1">
          <a:picLocks noChangeAspect="1"/>
        </xdr:cNvPicPr>
      </xdr:nvPicPr>
      <xdr:blipFill>
        <a:blip r:embed="rId1"/>
        <a:stretch>
          <a:fillRect/>
        </a:stretch>
      </xdr:blipFill>
      <xdr:spPr>
        <a:xfrm>
          <a:off x="0" y="0"/>
          <a:ext cx="27051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83</xdr:row>
      <xdr:rowOff>19050</xdr:rowOff>
    </xdr:from>
    <xdr:to>
      <xdr:col>8</xdr:col>
      <xdr:colOff>238125</xdr:colOff>
      <xdr:row>88</xdr:row>
      <xdr:rowOff>19050</xdr:rowOff>
    </xdr:to>
    <xdr:sp>
      <xdr:nvSpPr>
        <xdr:cNvPr id="1" name="TextBox 1"/>
        <xdr:cNvSpPr txBox="1">
          <a:spLocks noChangeArrowheads="1"/>
        </xdr:cNvSpPr>
      </xdr:nvSpPr>
      <xdr:spPr>
        <a:xfrm>
          <a:off x="419100" y="13849350"/>
          <a:ext cx="9144000" cy="809625"/>
        </a:xfrm>
        <a:prstGeom prst="rect">
          <a:avLst/>
        </a:prstGeom>
        <a:solidFill>
          <a:srgbClr val="CCFFFF"/>
        </a:solidFill>
        <a:ln w="9525" cmpd="sng">
          <a:solidFill>
            <a:srgbClr val="BCBCBC"/>
          </a:solidFill>
          <a:headEnd type="none"/>
          <a:tailEnd type="none"/>
        </a:ln>
      </xdr:spPr>
      <xdr:txBody>
        <a:bodyPr vertOverflow="clip" wrap="square"/>
        <a:p>
          <a:pPr algn="l">
            <a:defRPr/>
          </a:pPr>
          <a:r>
            <a:rPr lang="en-US" cap="none" sz="1000" b="0" i="0" u="sng" baseline="0">
              <a:solidFill>
                <a:srgbClr val="000080"/>
              </a:solidFill>
              <a:latin typeface="Arial"/>
              <a:ea typeface="Arial"/>
              <a:cs typeface="Arial"/>
            </a:rPr>
            <a:t>Calculation method for  a</a:t>
          </a:r>
          <a:r>
            <a:rPr lang="en-US" cap="none" sz="1000" b="0" i="0" u="sng" baseline="0">
              <a:solidFill>
                <a:srgbClr val="000080"/>
              </a:solidFill>
              <a:latin typeface="Arial"/>
              <a:ea typeface="Arial"/>
              <a:cs typeface="Arial"/>
            </a:rPr>
            <a:t>verage nominal net investment return (%)</a:t>
          </a:r>
          <a:r>
            <a:rPr lang="en-US" cap="none" sz="1000" b="0" i="0" u="none" baseline="0">
              <a:solidFill>
                <a:srgbClr val="00008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83</xdr:row>
      <xdr:rowOff>19050</xdr:rowOff>
    </xdr:from>
    <xdr:to>
      <xdr:col>8</xdr:col>
      <xdr:colOff>238125</xdr:colOff>
      <xdr:row>88</xdr:row>
      <xdr:rowOff>19050</xdr:rowOff>
    </xdr:to>
    <xdr:sp>
      <xdr:nvSpPr>
        <xdr:cNvPr id="1" name="TextBox 1"/>
        <xdr:cNvSpPr txBox="1">
          <a:spLocks noChangeArrowheads="1"/>
        </xdr:cNvSpPr>
      </xdr:nvSpPr>
      <xdr:spPr>
        <a:xfrm>
          <a:off x="419100" y="13849350"/>
          <a:ext cx="9144000" cy="809625"/>
        </a:xfrm>
        <a:prstGeom prst="rect">
          <a:avLst/>
        </a:prstGeom>
        <a:solidFill>
          <a:srgbClr val="CCFFFF"/>
        </a:solidFill>
        <a:ln w="9525" cmpd="sng">
          <a:solidFill>
            <a:srgbClr val="BCBCBC"/>
          </a:solidFill>
          <a:headEnd type="none"/>
          <a:tailEnd type="none"/>
        </a:ln>
      </xdr:spPr>
      <xdr:txBody>
        <a:bodyPr vertOverflow="clip" wrap="square"/>
        <a:p>
          <a:pPr algn="l">
            <a:defRPr/>
          </a:pPr>
          <a:r>
            <a:rPr lang="en-US" cap="none" sz="1000" b="0" i="0" u="sng" baseline="0">
              <a:solidFill>
                <a:srgbClr val="000080"/>
              </a:solidFill>
              <a:latin typeface="Arial"/>
              <a:ea typeface="Arial"/>
              <a:cs typeface="Arial"/>
            </a:rPr>
            <a:t>Calculation method for  a</a:t>
          </a:r>
          <a:r>
            <a:rPr lang="en-US" cap="none" sz="1000" b="0" i="0" u="sng" baseline="0">
              <a:solidFill>
                <a:srgbClr val="000080"/>
              </a:solidFill>
              <a:latin typeface="Arial"/>
              <a:ea typeface="Arial"/>
              <a:cs typeface="Arial"/>
            </a:rPr>
            <a:t>verage nominal net investment return (%)</a:t>
          </a:r>
          <a:r>
            <a:rPr lang="en-US" cap="none" sz="1000" b="0" i="0" u="none" baseline="0">
              <a:solidFill>
                <a:srgbClr val="00008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58</xdr:row>
      <xdr:rowOff>76200</xdr:rowOff>
    </xdr:from>
    <xdr:to>
      <xdr:col>6</xdr:col>
      <xdr:colOff>1076325</xdr:colOff>
      <xdr:row>63</xdr:row>
      <xdr:rowOff>0</xdr:rowOff>
    </xdr:to>
    <xdr:sp>
      <xdr:nvSpPr>
        <xdr:cNvPr id="1" name="TextBox 1"/>
        <xdr:cNvSpPr txBox="1">
          <a:spLocks noChangeArrowheads="1"/>
        </xdr:cNvSpPr>
      </xdr:nvSpPr>
      <xdr:spPr>
        <a:xfrm>
          <a:off x="104775" y="9867900"/>
          <a:ext cx="6686550" cy="733425"/>
        </a:xfrm>
        <a:prstGeom prst="rect">
          <a:avLst/>
        </a:prstGeom>
        <a:solidFill>
          <a:srgbClr val="CCFFFF"/>
        </a:solidFill>
        <a:ln w="9525" cmpd="sng">
          <a:solidFill>
            <a:srgbClr val="BCBCBC"/>
          </a:solidFill>
          <a:headEnd type="none"/>
          <a:tailEnd type="none"/>
        </a:ln>
      </xdr:spPr>
      <xdr:txBody>
        <a:bodyPr vertOverflow="clip" wrap="square"/>
        <a:p>
          <a:pPr algn="l">
            <a:defRPr/>
          </a:pPr>
          <a:r>
            <a:rPr lang="en-US" cap="none" sz="1000" b="0" i="0" u="sng" baseline="0">
              <a:solidFill>
                <a:srgbClr val="000080"/>
              </a:solidFill>
              <a:latin typeface="Arial"/>
              <a:ea typeface="Arial"/>
              <a:cs typeface="Arial"/>
            </a:rPr>
            <a:t>Please</a:t>
          </a:r>
          <a:r>
            <a:rPr lang="en-US" cap="none" sz="1000" b="0" i="0" u="sng" baseline="0">
              <a:solidFill>
                <a:srgbClr val="000080"/>
              </a:solidFill>
              <a:latin typeface="Arial"/>
              <a:ea typeface="Arial"/>
              <a:cs typeface="Arial"/>
            </a:rPr>
            <a:t> indicate the c</a:t>
          </a:r>
          <a:r>
            <a:rPr lang="en-US" cap="none" sz="1000" b="0" i="0" u="sng" baseline="0">
              <a:solidFill>
                <a:srgbClr val="000080"/>
              </a:solidFill>
              <a:latin typeface="Arial"/>
              <a:ea typeface="Arial"/>
              <a:cs typeface="Arial"/>
            </a:rPr>
            <a:t>alculation method for the solvency requirement and comments (if any) on the computation of available</a:t>
          </a:r>
          <a:r>
            <a:rPr lang="en-US" cap="none" sz="1000" b="0" i="0" u="sng" baseline="0">
              <a:solidFill>
                <a:srgbClr val="000080"/>
              </a:solidFill>
              <a:latin typeface="Arial"/>
              <a:ea typeface="Arial"/>
              <a:cs typeface="Arial"/>
            </a:rPr>
            <a:t> capital</a:t>
          </a:r>
          <a:r>
            <a:rPr lang="en-US" cap="none" sz="1000" b="0" i="0" u="none" baseline="0">
              <a:solidFill>
                <a:srgbClr val="000080"/>
              </a:solidFill>
              <a:latin typeface="Arial"/>
              <a:ea typeface="Arial"/>
              <a:cs typeface="Arial"/>
            </a:rPr>
            <a:t>:
</a:t>
          </a:r>
        </a:p>
      </xdr:txBody>
    </xdr:sp>
    <xdr:clientData/>
  </xdr:twoCellAnchor>
  <xdr:twoCellAnchor>
    <xdr:from>
      <xdr:col>0</xdr:col>
      <xdr:colOff>104775</xdr:colOff>
      <xdr:row>67</xdr:row>
      <xdr:rowOff>85725</xdr:rowOff>
    </xdr:from>
    <xdr:to>
      <xdr:col>6</xdr:col>
      <xdr:colOff>1038225</xdr:colOff>
      <xdr:row>71</xdr:row>
      <xdr:rowOff>19050</xdr:rowOff>
    </xdr:to>
    <xdr:sp>
      <xdr:nvSpPr>
        <xdr:cNvPr id="2" name="TextBox 2"/>
        <xdr:cNvSpPr txBox="1">
          <a:spLocks noChangeArrowheads="1"/>
        </xdr:cNvSpPr>
      </xdr:nvSpPr>
      <xdr:spPr>
        <a:xfrm>
          <a:off x="104775" y="11334750"/>
          <a:ext cx="6648450" cy="581025"/>
        </a:xfrm>
        <a:prstGeom prst="rect">
          <a:avLst/>
        </a:prstGeom>
        <a:solidFill>
          <a:srgbClr val="CCFFFF"/>
        </a:solidFill>
        <a:ln w="9525" cmpd="sng">
          <a:solidFill>
            <a:srgbClr val="BCBCBC"/>
          </a:solidFill>
          <a:headEnd type="none"/>
          <a:tailEnd type="none"/>
        </a:ln>
      </xdr:spPr>
      <xdr:txBody>
        <a:bodyPr vertOverflow="clip" wrap="square"/>
        <a:p>
          <a:pPr algn="l">
            <a:defRPr/>
          </a:pPr>
          <a:r>
            <a:rPr lang="en-US" cap="none" sz="1000" b="0" i="0" u="sng" baseline="0">
              <a:solidFill>
                <a:srgbClr val="000080"/>
              </a:solidFill>
              <a:latin typeface="Arial"/>
              <a:ea typeface="Arial"/>
              <a:cs typeface="Arial"/>
            </a:rPr>
            <a:t>Other comments:</a:t>
          </a:r>
        </a:p>
      </xdr:txBody>
    </xdr:sp>
    <xdr:clientData/>
  </xdr:twoCellAnchor>
  <xdr:twoCellAnchor>
    <xdr:from>
      <xdr:col>0</xdr:col>
      <xdr:colOff>123825</xdr:colOff>
      <xdr:row>63</xdr:row>
      <xdr:rowOff>85725</xdr:rowOff>
    </xdr:from>
    <xdr:to>
      <xdr:col>6</xdr:col>
      <xdr:colOff>1057275</xdr:colOff>
      <xdr:row>67</xdr:row>
      <xdr:rowOff>9525</xdr:rowOff>
    </xdr:to>
    <xdr:sp>
      <xdr:nvSpPr>
        <xdr:cNvPr id="3" name="TextBox 2"/>
        <xdr:cNvSpPr txBox="1">
          <a:spLocks noChangeArrowheads="1"/>
        </xdr:cNvSpPr>
      </xdr:nvSpPr>
      <xdr:spPr>
        <a:xfrm>
          <a:off x="123825" y="10687050"/>
          <a:ext cx="6648450" cy="571500"/>
        </a:xfrm>
        <a:prstGeom prst="rect">
          <a:avLst/>
        </a:prstGeom>
        <a:solidFill>
          <a:srgbClr val="CCFFFF"/>
        </a:solidFill>
        <a:ln w="9525" cmpd="sng">
          <a:solidFill>
            <a:srgbClr val="BCBCBC"/>
          </a:solidFill>
          <a:headEnd type="none"/>
          <a:tailEnd type="none"/>
        </a:ln>
      </xdr:spPr>
      <xdr:txBody>
        <a:bodyPr vertOverflow="clip" wrap="square"/>
        <a:p>
          <a:pPr algn="l">
            <a:defRPr/>
          </a:pPr>
          <a:r>
            <a:rPr lang="en-US" cap="none" sz="1000" b="0" i="0" u="sng" baseline="0">
              <a:solidFill>
                <a:srgbClr val="000080"/>
              </a:solidFill>
              <a:latin typeface="Arial"/>
              <a:ea typeface="Arial"/>
              <a:cs typeface="Arial"/>
            </a:rPr>
            <a:t>Please describe what g</a:t>
          </a:r>
          <a:r>
            <a:rPr lang="en-US" cap="none" sz="1000" b="0" i="0" u="sng" baseline="0">
              <a:solidFill>
                <a:srgbClr val="000080"/>
              </a:solidFill>
              <a:latin typeface="Arial"/>
              <a:ea typeface="Arial"/>
              <a:cs typeface="Arial"/>
            </a:rPr>
            <a:t>ross operating expenses include</a:t>
          </a:r>
          <a:r>
            <a:rPr lang="en-US" cap="none" sz="1000" b="0" i="0" u="sng" baseline="0">
              <a:solidFill>
                <a:srgbClr val="000080"/>
              </a:solidFill>
              <a:latin typeface="Arial"/>
              <a:ea typeface="Arial"/>
              <a:cs typeface="Aria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58</xdr:row>
      <xdr:rowOff>76200</xdr:rowOff>
    </xdr:from>
    <xdr:to>
      <xdr:col>7</xdr:col>
      <xdr:colOff>38100</xdr:colOff>
      <xdr:row>63</xdr:row>
      <xdr:rowOff>0</xdr:rowOff>
    </xdr:to>
    <xdr:sp>
      <xdr:nvSpPr>
        <xdr:cNvPr id="1" name="TextBox 1"/>
        <xdr:cNvSpPr txBox="1">
          <a:spLocks noChangeArrowheads="1"/>
        </xdr:cNvSpPr>
      </xdr:nvSpPr>
      <xdr:spPr>
        <a:xfrm>
          <a:off x="209550" y="9896475"/>
          <a:ext cx="6657975" cy="733425"/>
        </a:xfrm>
        <a:prstGeom prst="rect">
          <a:avLst/>
        </a:prstGeom>
        <a:solidFill>
          <a:srgbClr val="CCFFFF"/>
        </a:solidFill>
        <a:ln w="9525" cmpd="sng">
          <a:solidFill>
            <a:srgbClr val="BCBCBC"/>
          </a:solidFill>
          <a:headEnd type="none"/>
          <a:tailEnd type="none"/>
        </a:ln>
      </xdr:spPr>
      <xdr:txBody>
        <a:bodyPr vertOverflow="clip" wrap="square"/>
        <a:p>
          <a:pPr algn="l">
            <a:defRPr/>
          </a:pPr>
          <a:r>
            <a:rPr lang="en-US" cap="none" sz="1000" b="0" i="0" u="sng" baseline="0">
              <a:solidFill>
                <a:srgbClr val="000080"/>
              </a:solidFill>
              <a:latin typeface="Arial"/>
              <a:ea typeface="Arial"/>
              <a:cs typeface="Arial"/>
            </a:rPr>
            <a:t>Please</a:t>
          </a:r>
          <a:r>
            <a:rPr lang="en-US" cap="none" sz="1000" b="0" i="0" u="sng" baseline="0">
              <a:solidFill>
                <a:srgbClr val="000080"/>
              </a:solidFill>
              <a:latin typeface="Arial"/>
              <a:ea typeface="Arial"/>
              <a:cs typeface="Arial"/>
            </a:rPr>
            <a:t> indicate the c</a:t>
          </a:r>
          <a:r>
            <a:rPr lang="en-US" cap="none" sz="1000" b="0" i="0" u="sng" baseline="0">
              <a:solidFill>
                <a:srgbClr val="000080"/>
              </a:solidFill>
              <a:latin typeface="Arial"/>
              <a:ea typeface="Arial"/>
              <a:cs typeface="Arial"/>
            </a:rPr>
            <a:t>alculation method for the solvency requirement and comments (if any) on the computation of available</a:t>
          </a:r>
          <a:r>
            <a:rPr lang="en-US" cap="none" sz="1000" b="0" i="0" u="sng" baseline="0">
              <a:solidFill>
                <a:srgbClr val="000080"/>
              </a:solidFill>
              <a:latin typeface="Arial"/>
              <a:ea typeface="Arial"/>
              <a:cs typeface="Arial"/>
            </a:rPr>
            <a:t> capital</a:t>
          </a:r>
          <a:r>
            <a:rPr lang="en-US" cap="none" sz="1000" b="0" i="0" u="none" baseline="0">
              <a:solidFill>
                <a:srgbClr val="000080"/>
              </a:solidFill>
              <a:latin typeface="Arial"/>
              <a:ea typeface="Arial"/>
              <a:cs typeface="Arial"/>
            </a:rPr>
            <a:t>:
</a:t>
          </a:r>
        </a:p>
      </xdr:txBody>
    </xdr:sp>
    <xdr:clientData/>
  </xdr:twoCellAnchor>
  <xdr:twoCellAnchor>
    <xdr:from>
      <xdr:col>1</xdr:col>
      <xdr:colOff>19050</xdr:colOff>
      <xdr:row>67</xdr:row>
      <xdr:rowOff>76200</xdr:rowOff>
    </xdr:from>
    <xdr:to>
      <xdr:col>7</xdr:col>
      <xdr:colOff>19050</xdr:colOff>
      <xdr:row>71</xdr:row>
      <xdr:rowOff>0</xdr:rowOff>
    </xdr:to>
    <xdr:sp>
      <xdr:nvSpPr>
        <xdr:cNvPr id="2" name="TextBox 2"/>
        <xdr:cNvSpPr txBox="1">
          <a:spLocks noChangeArrowheads="1"/>
        </xdr:cNvSpPr>
      </xdr:nvSpPr>
      <xdr:spPr>
        <a:xfrm>
          <a:off x="209550" y="11353800"/>
          <a:ext cx="6638925" cy="571500"/>
        </a:xfrm>
        <a:prstGeom prst="rect">
          <a:avLst/>
        </a:prstGeom>
        <a:solidFill>
          <a:srgbClr val="CCFFFF"/>
        </a:solidFill>
        <a:ln w="9525" cmpd="sng">
          <a:solidFill>
            <a:srgbClr val="BCBCBC"/>
          </a:solidFill>
          <a:headEnd type="none"/>
          <a:tailEnd type="none"/>
        </a:ln>
      </xdr:spPr>
      <xdr:txBody>
        <a:bodyPr vertOverflow="clip" wrap="square"/>
        <a:p>
          <a:pPr algn="l">
            <a:defRPr/>
          </a:pPr>
          <a:r>
            <a:rPr lang="en-US" cap="none" sz="1000" b="0" i="0" u="sng" baseline="0">
              <a:solidFill>
                <a:srgbClr val="000080"/>
              </a:solidFill>
              <a:latin typeface="Arial"/>
              <a:ea typeface="Arial"/>
              <a:cs typeface="Arial"/>
            </a:rPr>
            <a:t>Other comments:</a:t>
          </a:r>
        </a:p>
      </xdr:txBody>
    </xdr:sp>
    <xdr:clientData/>
  </xdr:twoCellAnchor>
  <xdr:twoCellAnchor>
    <xdr:from>
      <xdr:col>1</xdr:col>
      <xdr:colOff>38100</xdr:colOff>
      <xdr:row>63</xdr:row>
      <xdr:rowOff>85725</xdr:rowOff>
    </xdr:from>
    <xdr:to>
      <xdr:col>7</xdr:col>
      <xdr:colOff>38100</xdr:colOff>
      <xdr:row>67</xdr:row>
      <xdr:rowOff>0</xdr:rowOff>
    </xdr:to>
    <xdr:sp>
      <xdr:nvSpPr>
        <xdr:cNvPr id="3" name="TextBox 2"/>
        <xdr:cNvSpPr txBox="1">
          <a:spLocks noChangeArrowheads="1"/>
        </xdr:cNvSpPr>
      </xdr:nvSpPr>
      <xdr:spPr>
        <a:xfrm>
          <a:off x="228600" y="10715625"/>
          <a:ext cx="6638925" cy="561975"/>
        </a:xfrm>
        <a:prstGeom prst="rect">
          <a:avLst/>
        </a:prstGeom>
        <a:solidFill>
          <a:srgbClr val="CCFFFF"/>
        </a:solidFill>
        <a:ln w="9525" cmpd="sng">
          <a:solidFill>
            <a:srgbClr val="BCBCBC"/>
          </a:solidFill>
          <a:headEnd type="none"/>
          <a:tailEnd type="none"/>
        </a:ln>
      </xdr:spPr>
      <xdr:txBody>
        <a:bodyPr vertOverflow="clip" wrap="square"/>
        <a:p>
          <a:pPr algn="l">
            <a:defRPr/>
          </a:pPr>
          <a:r>
            <a:rPr lang="en-US" cap="none" sz="1000" b="0" i="0" u="sng" baseline="0">
              <a:solidFill>
                <a:srgbClr val="000080"/>
              </a:solidFill>
              <a:latin typeface="Arial"/>
              <a:ea typeface="Arial"/>
              <a:cs typeface="Arial"/>
            </a:rPr>
            <a:t>Please describe what g</a:t>
          </a:r>
          <a:r>
            <a:rPr lang="en-US" cap="none" sz="1000" b="0" i="0" u="sng" baseline="0">
              <a:solidFill>
                <a:srgbClr val="000080"/>
              </a:solidFill>
              <a:latin typeface="Arial"/>
              <a:ea typeface="Arial"/>
              <a:cs typeface="Arial"/>
            </a:rPr>
            <a:t>ross operating expenses include</a:t>
          </a:r>
          <a:r>
            <a:rPr lang="en-US" cap="none" sz="1000" b="0" i="0" u="sng" baseline="0">
              <a:solidFill>
                <a:srgbClr val="000080"/>
              </a:solidFill>
              <a:latin typeface="Arial"/>
              <a:ea typeface="Arial"/>
              <a:cs typeface="Aria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spalins_R\Local%20Settings\Temporary%20Internet%20Files\Content.Outlook\S4S6E0AY\OECD_InsurQuest2013_Par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CH-1.main.oecd.org\Users2\Despalins_R\Desktop\Template%20for%20follow-up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Settings"/>
      <sheetName val="Settings"/>
      <sheetName val="Content"/>
      <sheetName val="Notes and Definitions"/>
      <sheetName val="Classes of non-life insurance"/>
      <sheetName val="Section 2.1"/>
      <sheetName val="Section 2.2"/>
      <sheetName val="Section 2.3"/>
      <sheetName val="Section 2.4"/>
      <sheetName val="Section 2.5"/>
      <sheetName val="Section 2.6"/>
      <sheetName val="Section 2.7"/>
      <sheetName val="Section 2.8"/>
      <sheetName val="Section 2.9"/>
      <sheetName val="Section 2.10"/>
      <sheetName val="Section 2.11"/>
      <sheetName val="Section 2.12"/>
      <sheetName val="Section 2.13"/>
      <sheetName val="Section 2.14"/>
      <sheetName val="Section 2.15"/>
      <sheetName val="Section 1.1"/>
      <sheetName val="Section 1.2"/>
      <sheetName val="Section 1.3"/>
      <sheetName val="Section 1.4"/>
      <sheetName val="Section 1.5"/>
    </sheetNames>
    <sheetDataSet>
      <sheetData sheetId="0">
        <row r="4">
          <cell r="H4">
            <v>1</v>
          </cell>
          <cell r="I4" t="str">
            <v/>
          </cell>
        </row>
        <row r="5">
          <cell r="I5" t="str">
            <v/>
          </cell>
        </row>
        <row r="6">
          <cell r="H6">
            <v>3</v>
          </cell>
          <cell r="I6" t="str">
            <v>Millions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iddenSettings"/>
      <sheetName val="Settings"/>
      <sheetName val="Content"/>
      <sheetName val="Notes and Definitions"/>
      <sheetName val="Classes of non-life insurance"/>
      <sheetName val="Section 6.1"/>
      <sheetName val="Section 6.2"/>
      <sheetName val="Section 6.3"/>
      <sheetName val="Section 6.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PART_6.2"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PART_6.2"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iddenSettings"/>
  <dimension ref="B3:L252"/>
  <sheetViews>
    <sheetView showGridLines="0" zoomScalePageLayoutView="0" workbookViewId="0" topLeftCell="A1">
      <selection activeCell="A1" sqref="A1"/>
    </sheetView>
  </sheetViews>
  <sheetFormatPr defaultColWidth="9.140625" defaultRowHeight="12.75"/>
  <cols>
    <col min="1" max="1" width="9.140625" style="12" customWidth="1"/>
    <col min="2" max="2" width="3.7109375" style="12" customWidth="1"/>
    <col min="3" max="3" width="20.00390625" style="12" bestFit="1" customWidth="1"/>
    <col min="4" max="4" width="19.421875" style="12" customWidth="1"/>
    <col min="5" max="5" width="3.8515625" style="12" customWidth="1"/>
    <col min="6" max="16384" width="9.140625" style="12" customWidth="1"/>
  </cols>
  <sheetData>
    <row r="3" spans="2:12" ht="15.75">
      <c r="B3" s="8"/>
      <c r="C3" s="9"/>
      <c r="D3" s="10"/>
      <c r="E3" s="11"/>
      <c r="G3" s="12" t="s">
        <v>12</v>
      </c>
      <c r="H3" s="12" t="s">
        <v>13</v>
      </c>
      <c r="I3" s="12" t="s">
        <v>14</v>
      </c>
      <c r="J3" s="12" t="s">
        <v>15</v>
      </c>
      <c r="K3" s="12" t="s">
        <v>16</v>
      </c>
      <c r="L3" s="13" t="s">
        <v>17</v>
      </c>
    </row>
    <row r="4" spans="2:9" ht="12.75">
      <c r="B4" s="14"/>
      <c r="C4" s="15"/>
      <c r="D4" s="15"/>
      <c r="E4" s="16"/>
      <c r="H4" s="17">
        <v>1</v>
      </c>
      <c r="I4" s="17">
        <f>IF(CountryIndex=1,"",INDEX(G$4:G$204,CountryIndex,1))</f>
      </c>
    </row>
    <row r="5" spans="2:12" ht="12.75">
      <c r="B5" s="14"/>
      <c r="C5" s="18"/>
      <c r="D5" s="19">
        <v>5</v>
      </c>
      <c r="E5" s="16"/>
      <c r="G5" s="154" t="s">
        <v>638</v>
      </c>
      <c r="I5" s="17">
        <f>IF(CountryIndex=1,"",INDEX(HiddenSettings!$J$4:$J$204,CountryIndex,1))</f>
      </c>
      <c r="J5" s="153" t="s">
        <v>720</v>
      </c>
      <c r="K5" s="12" t="s">
        <v>20</v>
      </c>
      <c r="L5" s="13" t="s">
        <v>21</v>
      </c>
    </row>
    <row r="6" spans="2:12" ht="12.75">
      <c r="B6" s="14"/>
      <c r="C6" s="15"/>
      <c r="D6" s="15"/>
      <c r="E6" s="16"/>
      <c r="G6" s="154" t="s">
        <v>226</v>
      </c>
      <c r="H6" s="17">
        <v>3</v>
      </c>
      <c r="I6" s="17" t="str">
        <f>IF(unitindex=1,"",INDEX(HiddenSettings!$K$4:$K$7,unitindex,1))</f>
        <v>Millions</v>
      </c>
      <c r="J6" s="153" t="s">
        <v>273</v>
      </c>
      <c r="K6" s="12" t="s">
        <v>24</v>
      </c>
      <c r="L6" s="13" t="s">
        <v>25</v>
      </c>
    </row>
    <row r="7" spans="2:11" ht="12.75">
      <c r="B7" s="14"/>
      <c r="C7" s="15"/>
      <c r="D7" s="15"/>
      <c r="E7" s="16"/>
      <c r="G7" s="153" t="s">
        <v>639</v>
      </c>
      <c r="I7" s="12">
        <v>0</v>
      </c>
      <c r="J7" s="153" t="s">
        <v>721</v>
      </c>
      <c r="K7" s="12" t="s">
        <v>27</v>
      </c>
    </row>
    <row r="8" spans="2:10" ht="12.75">
      <c r="B8" s="14"/>
      <c r="C8" s="15"/>
      <c r="D8" s="15"/>
      <c r="E8" s="16"/>
      <c r="G8" s="153" t="s">
        <v>640</v>
      </c>
      <c r="J8" s="153" t="s">
        <v>722</v>
      </c>
    </row>
    <row r="9" spans="2:10" ht="12.75">
      <c r="B9" s="20"/>
      <c r="C9" s="21"/>
      <c r="D9" s="21"/>
      <c r="E9" s="22"/>
      <c r="G9" s="12" t="s">
        <v>332</v>
      </c>
      <c r="J9" s="12" t="s">
        <v>331</v>
      </c>
    </row>
    <row r="10" spans="7:10" ht="12.75">
      <c r="G10" s="153" t="s">
        <v>227</v>
      </c>
      <c r="J10" s="153" t="s">
        <v>274</v>
      </c>
    </row>
    <row r="11" spans="7:10" ht="12.75">
      <c r="G11" s="153" t="s">
        <v>228</v>
      </c>
      <c r="J11" s="153" t="s">
        <v>275</v>
      </c>
    </row>
    <row r="12" spans="7:10" ht="12.75">
      <c r="G12" s="153" t="s">
        <v>18</v>
      </c>
      <c r="J12" s="153" t="s">
        <v>19</v>
      </c>
    </row>
    <row r="13" spans="7:10" ht="12.75">
      <c r="G13" s="153" t="s">
        <v>22</v>
      </c>
      <c r="J13" s="153" t="s">
        <v>23</v>
      </c>
    </row>
    <row r="14" spans="7:10" ht="12.75">
      <c r="G14" s="153" t="s">
        <v>641</v>
      </c>
      <c r="J14" s="153" t="s">
        <v>723</v>
      </c>
    </row>
    <row r="15" spans="3:10" ht="12.75">
      <c r="C15" s="23"/>
      <c r="G15" s="153" t="s">
        <v>642</v>
      </c>
      <c r="J15" s="153" t="s">
        <v>333</v>
      </c>
    </row>
    <row r="16" spans="7:10" ht="12.75">
      <c r="G16" s="153" t="s">
        <v>643</v>
      </c>
      <c r="J16" s="153" t="s">
        <v>724</v>
      </c>
    </row>
    <row r="17" spans="7:10" ht="12.75">
      <c r="G17" s="153" t="s">
        <v>229</v>
      </c>
      <c r="J17" s="153" t="s">
        <v>276</v>
      </c>
    </row>
    <row r="18" spans="7:10" ht="12.75">
      <c r="G18" s="153" t="s">
        <v>334</v>
      </c>
      <c r="J18" s="153" t="s">
        <v>335</v>
      </c>
    </row>
    <row r="19" spans="7:10" ht="12.75">
      <c r="G19" s="153" t="s">
        <v>644</v>
      </c>
      <c r="J19" s="153" t="s">
        <v>725</v>
      </c>
    </row>
    <row r="20" spans="7:10" ht="12.75">
      <c r="G20" s="12" t="s">
        <v>26</v>
      </c>
      <c r="J20" s="12" t="s">
        <v>23</v>
      </c>
    </row>
    <row r="21" spans="7:10" ht="12.75">
      <c r="G21" s="153" t="s">
        <v>314</v>
      </c>
      <c r="J21" s="153" t="s">
        <v>315</v>
      </c>
    </row>
    <row r="22" spans="7:10" ht="12.75">
      <c r="G22" s="12" t="s">
        <v>645</v>
      </c>
      <c r="J22" s="12" t="s">
        <v>306</v>
      </c>
    </row>
    <row r="23" spans="7:10" ht="12.75">
      <c r="G23" s="12" t="s">
        <v>782</v>
      </c>
      <c r="J23" s="12" t="s">
        <v>783</v>
      </c>
    </row>
    <row r="24" spans="7:10" ht="12.75">
      <c r="G24" s="153" t="s">
        <v>230</v>
      </c>
      <c r="J24" s="153" t="s">
        <v>277</v>
      </c>
    </row>
    <row r="25" spans="7:10" ht="12.75">
      <c r="G25" s="153" t="s">
        <v>231</v>
      </c>
      <c r="J25" s="153" t="s">
        <v>278</v>
      </c>
    </row>
    <row r="26" spans="7:10" ht="12.75">
      <c r="G26" s="153" t="s">
        <v>646</v>
      </c>
      <c r="J26" s="153" t="s">
        <v>726</v>
      </c>
    </row>
    <row r="27" spans="7:10" ht="12.75">
      <c r="G27" s="153" t="s">
        <v>232</v>
      </c>
      <c r="J27" s="153" t="s">
        <v>279</v>
      </c>
    </row>
    <row r="28" spans="7:10" ht="12.75">
      <c r="G28" s="12" t="s">
        <v>233</v>
      </c>
      <c r="J28" s="12" t="s">
        <v>280</v>
      </c>
    </row>
    <row r="29" spans="7:10" ht="12.75">
      <c r="G29" s="153" t="s">
        <v>647</v>
      </c>
      <c r="J29" s="153" t="s">
        <v>168</v>
      </c>
    </row>
    <row r="30" spans="7:10" ht="12.75">
      <c r="G30" s="153" t="s">
        <v>28</v>
      </c>
      <c r="J30" s="153" t="s">
        <v>330</v>
      </c>
    </row>
    <row r="31" spans="7:10" ht="12.75">
      <c r="G31" s="153" t="s">
        <v>648</v>
      </c>
      <c r="J31" s="153" t="s">
        <v>306</v>
      </c>
    </row>
    <row r="32" spans="7:10" ht="12.75">
      <c r="G32" s="153" t="s">
        <v>649</v>
      </c>
      <c r="J32" s="153" t="s">
        <v>727</v>
      </c>
    </row>
    <row r="33" spans="7:10" ht="12.75">
      <c r="G33" s="153" t="s">
        <v>169</v>
      </c>
      <c r="J33" s="153" t="s">
        <v>170</v>
      </c>
    </row>
    <row r="34" spans="7:10" ht="12.75">
      <c r="G34" s="153" t="s">
        <v>651</v>
      </c>
      <c r="J34" s="153" t="s">
        <v>729</v>
      </c>
    </row>
    <row r="35" spans="7:10" ht="12.75">
      <c r="G35" s="153" t="s">
        <v>29</v>
      </c>
      <c r="J35" s="153" t="s">
        <v>30</v>
      </c>
    </row>
    <row r="36" spans="7:10" ht="12.75">
      <c r="G36" s="153" t="s">
        <v>650</v>
      </c>
      <c r="J36" s="153" t="s">
        <v>728</v>
      </c>
    </row>
    <row r="37" spans="7:10" ht="12.75">
      <c r="G37" s="153" t="s">
        <v>234</v>
      </c>
      <c r="J37" s="153" t="s">
        <v>281</v>
      </c>
    </row>
    <row r="38" spans="7:10" ht="12.75">
      <c r="G38" s="153" t="s">
        <v>652</v>
      </c>
      <c r="J38" s="153" t="s">
        <v>729</v>
      </c>
    </row>
    <row r="39" spans="7:10" ht="12.75">
      <c r="G39" s="153" t="s">
        <v>653</v>
      </c>
      <c r="J39" s="153" t="s">
        <v>729</v>
      </c>
    </row>
    <row r="40" spans="7:10" ht="12.75">
      <c r="G40" s="153" t="s">
        <v>235</v>
      </c>
      <c r="J40" s="153" t="s">
        <v>282</v>
      </c>
    </row>
    <row r="41" spans="7:10" ht="12.75">
      <c r="G41" s="153" t="s">
        <v>654</v>
      </c>
      <c r="J41" s="153" t="s">
        <v>283</v>
      </c>
    </row>
    <row r="42" spans="7:10" ht="12.75">
      <c r="G42" s="153" t="s">
        <v>236</v>
      </c>
      <c r="J42" s="153" t="s">
        <v>284</v>
      </c>
    </row>
    <row r="43" spans="7:10" ht="12.75">
      <c r="G43" s="153" t="s">
        <v>655</v>
      </c>
      <c r="J43" s="153" t="s">
        <v>730</v>
      </c>
    </row>
    <row r="44" spans="7:10" ht="12.75">
      <c r="G44" s="153" t="s">
        <v>657</v>
      </c>
      <c r="J44" s="153" t="s">
        <v>729</v>
      </c>
    </row>
    <row r="45" spans="7:10" ht="12.75">
      <c r="G45" s="153" t="s">
        <v>237</v>
      </c>
      <c r="J45" s="153" t="s">
        <v>285</v>
      </c>
    </row>
    <row r="46" spans="7:10" ht="12.75">
      <c r="G46" s="153" t="s">
        <v>658</v>
      </c>
      <c r="J46" s="153" t="s">
        <v>306</v>
      </c>
    </row>
    <row r="47" spans="7:10" ht="12.75">
      <c r="G47" s="153" t="s">
        <v>31</v>
      </c>
      <c r="J47" s="153" t="s">
        <v>32</v>
      </c>
    </row>
    <row r="48" spans="7:10" ht="12.75">
      <c r="G48" s="153" t="s">
        <v>336</v>
      </c>
      <c r="J48" s="153" t="s">
        <v>337</v>
      </c>
    </row>
    <row r="49" spans="7:10" ht="12.75">
      <c r="G49" s="153" t="s">
        <v>238</v>
      </c>
      <c r="J49" s="153" t="s">
        <v>23</v>
      </c>
    </row>
    <row r="50" spans="7:10" ht="12.75">
      <c r="G50" s="153" t="s">
        <v>33</v>
      </c>
      <c r="J50" s="153" t="s">
        <v>34</v>
      </c>
    </row>
    <row r="51" spans="7:10" ht="12.75">
      <c r="G51" s="153" t="s">
        <v>656</v>
      </c>
      <c r="J51" s="153" t="s">
        <v>731</v>
      </c>
    </row>
    <row r="52" spans="7:10" ht="12.75">
      <c r="G52" s="153" t="s">
        <v>35</v>
      </c>
      <c r="J52" s="153" t="s">
        <v>36</v>
      </c>
    </row>
    <row r="53" spans="7:10" ht="12.75">
      <c r="G53" s="153" t="s">
        <v>659</v>
      </c>
      <c r="J53" s="153" t="s">
        <v>732</v>
      </c>
    </row>
    <row r="54" spans="7:10" ht="12.75">
      <c r="G54" s="153" t="s">
        <v>338</v>
      </c>
      <c r="J54" s="153" t="s">
        <v>331</v>
      </c>
    </row>
    <row r="55" spans="7:10" ht="12.75">
      <c r="G55" s="153" t="s">
        <v>339</v>
      </c>
      <c r="J55" s="153" t="s">
        <v>340</v>
      </c>
    </row>
    <row r="56" spans="7:10" ht="12.75">
      <c r="G56" s="12" t="s">
        <v>322</v>
      </c>
      <c r="J56" s="12" t="s">
        <v>82</v>
      </c>
    </row>
    <row r="57" spans="7:10" ht="12.75">
      <c r="G57" s="12" t="s">
        <v>239</v>
      </c>
      <c r="J57" s="12" t="s">
        <v>286</v>
      </c>
    </row>
    <row r="58" spans="7:10" ht="12.75">
      <c r="G58" s="12" t="s">
        <v>240</v>
      </c>
      <c r="J58" s="12" t="s">
        <v>82</v>
      </c>
    </row>
    <row r="59" spans="7:10" ht="12.75">
      <c r="G59" s="12" t="s">
        <v>660</v>
      </c>
      <c r="J59" s="12" t="s">
        <v>729</v>
      </c>
    </row>
    <row r="60" spans="7:10" ht="12.75">
      <c r="G60" s="12" t="s">
        <v>661</v>
      </c>
      <c r="J60" s="12" t="s">
        <v>733</v>
      </c>
    </row>
    <row r="61" spans="7:10" ht="12.75">
      <c r="G61" s="153" t="s">
        <v>37</v>
      </c>
      <c r="J61" s="153" t="s">
        <v>23</v>
      </c>
    </row>
    <row r="62" spans="7:10" ht="12.75">
      <c r="G62" s="153" t="s">
        <v>780</v>
      </c>
      <c r="J62" s="153" t="s">
        <v>310</v>
      </c>
    </row>
    <row r="63" spans="7:10" ht="12.75">
      <c r="G63" s="153" t="s">
        <v>662</v>
      </c>
      <c r="J63" s="153" t="s">
        <v>734</v>
      </c>
    </row>
    <row r="64" spans="7:10" ht="12.75">
      <c r="G64" s="153" t="s">
        <v>241</v>
      </c>
      <c r="J64" s="153" t="s">
        <v>287</v>
      </c>
    </row>
    <row r="65" spans="7:10" ht="12.75">
      <c r="G65" s="153" t="s">
        <v>38</v>
      </c>
      <c r="J65" s="153" t="s">
        <v>23</v>
      </c>
    </row>
    <row r="66" spans="7:10" ht="12.75">
      <c r="G66" s="153" t="s">
        <v>39</v>
      </c>
      <c r="J66" s="153" t="s">
        <v>23</v>
      </c>
    </row>
    <row r="67" spans="7:10" ht="12.75">
      <c r="G67" s="153" t="s">
        <v>663</v>
      </c>
      <c r="J67" s="153" t="s">
        <v>729</v>
      </c>
    </row>
    <row r="68" spans="7:10" ht="12.75">
      <c r="G68" s="153" t="s">
        <v>664</v>
      </c>
      <c r="J68" s="153" t="s">
        <v>735</v>
      </c>
    </row>
    <row r="69" spans="7:10" ht="12.75">
      <c r="G69" s="153" t="s">
        <v>665</v>
      </c>
      <c r="J69" s="153" t="s">
        <v>736</v>
      </c>
    </row>
    <row r="70" spans="7:10" ht="12.75">
      <c r="G70" s="153" t="s">
        <v>40</v>
      </c>
      <c r="J70" s="153" t="s">
        <v>23</v>
      </c>
    </row>
    <row r="71" spans="7:10" ht="12.75">
      <c r="G71" s="153" t="s">
        <v>242</v>
      </c>
      <c r="J71" s="153" t="s">
        <v>288</v>
      </c>
    </row>
    <row r="72" spans="7:10" ht="12.75">
      <c r="G72" s="153" t="s">
        <v>666</v>
      </c>
      <c r="J72" s="153" t="s">
        <v>737</v>
      </c>
    </row>
    <row r="73" spans="7:10" ht="12.75">
      <c r="G73" s="153" t="s">
        <v>41</v>
      </c>
      <c r="J73" s="153" t="s">
        <v>23</v>
      </c>
    </row>
    <row r="74" spans="7:10" ht="12.75">
      <c r="G74" s="153" t="s">
        <v>341</v>
      </c>
      <c r="J74" s="153" t="s">
        <v>331</v>
      </c>
    </row>
    <row r="75" spans="7:10" ht="12.75">
      <c r="G75" s="153" t="s">
        <v>316</v>
      </c>
      <c r="J75" s="153" t="s">
        <v>317</v>
      </c>
    </row>
    <row r="76" spans="7:10" ht="12.75">
      <c r="G76" s="153" t="s">
        <v>667</v>
      </c>
      <c r="J76" s="153" t="s">
        <v>738</v>
      </c>
    </row>
    <row r="77" spans="7:10" ht="12.75">
      <c r="G77" s="153" t="s">
        <v>668</v>
      </c>
      <c r="J77" s="153" t="s">
        <v>739</v>
      </c>
    </row>
    <row r="78" spans="7:10" ht="12.75">
      <c r="G78" s="153" t="s">
        <v>669</v>
      </c>
      <c r="J78" s="153" t="s">
        <v>306</v>
      </c>
    </row>
    <row r="79" spans="7:10" ht="12.75">
      <c r="G79" s="153" t="s">
        <v>323</v>
      </c>
      <c r="J79" s="153" t="s">
        <v>324</v>
      </c>
    </row>
    <row r="80" spans="7:10" ht="12.75">
      <c r="G80" s="153" t="s">
        <v>342</v>
      </c>
      <c r="J80" s="153" t="s">
        <v>343</v>
      </c>
    </row>
    <row r="81" spans="7:10" ht="12.75">
      <c r="G81" s="153" t="s">
        <v>318</v>
      </c>
      <c r="J81" s="153" t="s">
        <v>319</v>
      </c>
    </row>
    <row r="82" spans="7:10" ht="12.75">
      <c r="G82" s="153" t="s">
        <v>670</v>
      </c>
      <c r="J82" s="153" t="s">
        <v>171</v>
      </c>
    </row>
    <row r="83" spans="7:10" ht="12.75">
      <c r="G83" s="153" t="s">
        <v>42</v>
      </c>
      <c r="J83" s="153" t="s">
        <v>43</v>
      </c>
    </row>
    <row r="84" spans="7:10" ht="12.75">
      <c r="G84" s="153" t="s">
        <v>44</v>
      </c>
      <c r="J84" s="153" t="s">
        <v>45</v>
      </c>
    </row>
    <row r="85" spans="7:10" ht="12.75">
      <c r="G85" s="153" t="s">
        <v>172</v>
      </c>
      <c r="J85" s="153" t="s">
        <v>173</v>
      </c>
    </row>
    <row r="86" spans="7:10" ht="12.75">
      <c r="G86" s="153" t="s">
        <v>174</v>
      </c>
      <c r="J86" s="153" t="s">
        <v>175</v>
      </c>
    </row>
    <row r="87" spans="7:10" ht="12.75">
      <c r="G87" s="153" t="s">
        <v>671</v>
      </c>
      <c r="J87" s="153" t="s">
        <v>740</v>
      </c>
    </row>
    <row r="88" spans="7:10" ht="12.75">
      <c r="G88" s="153" t="s">
        <v>672</v>
      </c>
      <c r="J88" s="153" t="s">
        <v>741</v>
      </c>
    </row>
    <row r="89" spans="7:10" ht="12.75">
      <c r="G89" s="12" t="s">
        <v>46</v>
      </c>
      <c r="J89" s="12" t="s">
        <v>23</v>
      </c>
    </row>
    <row r="90" spans="7:10" ht="12.75">
      <c r="G90" s="153" t="s">
        <v>243</v>
      </c>
      <c r="J90" s="153" t="s">
        <v>80</v>
      </c>
    </row>
    <row r="91" spans="7:10" ht="12.75">
      <c r="G91" s="153" t="s">
        <v>47</v>
      </c>
      <c r="J91" s="153" t="s">
        <v>48</v>
      </c>
    </row>
    <row r="92" spans="7:10" ht="12.75">
      <c r="G92" s="153" t="s">
        <v>49</v>
      </c>
      <c r="J92" s="153" t="s">
        <v>23</v>
      </c>
    </row>
    <row r="93" spans="7:10" ht="12.75">
      <c r="G93" s="153" t="s">
        <v>244</v>
      </c>
      <c r="J93" s="153" t="s">
        <v>289</v>
      </c>
    </row>
    <row r="94" spans="7:10" ht="12.75">
      <c r="G94" s="153" t="s">
        <v>50</v>
      </c>
      <c r="J94" s="153" t="s">
        <v>51</v>
      </c>
    </row>
    <row r="95" spans="7:10" ht="12.75">
      <c r="G95" s="153" t="s">
        <v>245</v>
      </c>
      <c r="J95" s="153" t="s">
        <v>290</v>
      </c>
    </row>
    <row r="96" spans="7:10" ht="12.75">
      <c r="G96" s="153" t="s">
        <v>52</v>
      </c>
      <c r="J96" s="153" t="s">
        <v>53</v>
      </c>
    </row>
    <row r="97" spans="7:10" ht="12.75">
      <c r="G97" s="153" t="s">
        <v>246</v>
      </c>
      <c r="J97" s="153" t="s">
        <v>291</v>
      </c>
    </row>
    <row r="98" spans="7:10" ht="12.75">
      <c r="G98" s="153" t="s">
        <v>673</v>
      </c>
      <c r="J98" s="153" t="s">
        <v>19</v>
      </c>
    </row>
    <row r="99" spans="7:10" ht="12.75">
      <c r="G99" s="153" t="s">
        <v>54</v>
      </c>
      <c r="J99" s="153" t="s">
        <v>55</v>
      </c>
    </row>
    <row r="100" spans="7:10" ht="12.75">
      <c r="G100" s="153" t="s">
        <v>247</v>
      </c>
      <c r="J100" s="153" t="s">
        <v>23</v>
      </c>
    </row>
    <row r="101" spans="7:10" ht="12.75">
      <c r="G101" s="12" t="s">
        <v>674</v>
      </c>
      <c r="J101" s="12" t="s">
        <v>742</v>
      </c>
    </row>
    <row r="102" spans="7:10" ht="12.75">
      <c r="G102" s="12" t="s">
        <v>675</v>
      </c>
      <c r="J102" s="12" t="s">
        <v>743</v>
      </c>
    </row>
    <row r="103" spans="7:10" ht="12.75">
      <c r="G103" s="12" t="s">
        <v>676</v>
      </c>
      <c r="J103" s="12" t="s">
        <v>292</v>
      </c>
    </row>
    <row r="104" spans="7:10" ht="12.75">
      <c r="G104" s="153" t="s">
        <v>56</v>
      </c>
      <c r="J104" s="153" t="s">
        <v>23</v>
      </c>
    </row>
    <row r="105" spans="7:10" ht="12.75">
      <c r="G105" s="13" t="s">
        <v>677</v>
      </c>
      <c r="J105" s="13" t="s">
        <v>744</v>
      </c>
    </row>
    <row r="106" spans="7:10" ht="12.75">
      <c r="G106" s="153" t="s">
        <v>248</v>
      </c>
      <c r="J106" s="153" t="s">
        <v>293</v>
      </c>
    </row>
    <row r="107" spans="7:10" ht="12.75">
      <c r="G107" s="153" t="s">
        <v>678</v>
      </c>
      <c r="J107" s="153" t="s">
        <v>745</v>
      </c>
    </row>
    <row r="108" spans="7:10" ht="12.75">
      <c r="G108" s="153" t="s">
        <v>679</v>
      </c>
      <c r="J108" s="153" t="s">
        <v>746</v>
      </c>
    </row>
    <row r="109" spans="7:10" ht="12.75">
      <c r="G109" s="153" t="s">
        <v>249</v>
      </c>
      <c r="J109" s="153" t="s">
        <v>77</v>
      </c>
    </row>
    <row r="110" spans="7:10" ht="12.75">
      <c r="G110" s="153" t="s">
        <v>57</v>
      </c>
      <c r="J110" s="153" t="s">
        <v>23</v>
      </c>
    </row>
    <row r="111" spans="7:10" ht="12.75">
      <c r="G111" s="153" t="s">
        <v>58</v>
      </c>
      <c r="J111" s="153" t="s">
        <v>23</v>
      </c>
    </row>
    <row r="112" spans="7:10" ht="12.75">
      <c r="G112" s="153" t="s">
        <v>680</v>
      </c>
      <c r="J112" s="153" t="s">
        <v>747</v>
      </c>
    </row>
    <row r="113" spans="7:10" ht="12.75">
      <c r="G113" s="153" t="s">
        <v>250</v>
      </c>
      <c r="J113" s="153" t="s">
        <v>295</v>
      </c>
    </row>
    <row r="114" spans="7:10" ht="12.75">
      <c r="G114" s="12" t="s">
        <v>176</v>
      </c>
      <c r="J114" s="12" t="s">
        <v>177</v>
      </c>
    </row>
    <row r="115" spans="7:10" ht="12.75">
      <c r="G115" s="153" t="s">
        <v>251</v>
      </c>
      <c r="J115" s="153" t="s">
        <v>296</v>
      </c>
    </row>
    <row r="116" spans="7:10" ht="12.75">
      <c r="G116" s="12" t="s">
        <v>681</v>
      </c>
      <c r="J116" s="12" t="s">
        <v>306</v>
      </c>
    </row>
    <row r="117" spans="7:10" ht="12.75">
      <c r="G117" s="12" t="s">
        <v>252</v>
      </c>
      <c r="J117" s="12" t="s">
        <v>23</v>
      </c>
    </row>
    <row r="118" spans="7:10" ht="12.75">
      <c r="G118" s="153" t="s">
        <v>682</v>
      </c>
      <c r="J118" s="153" t="s">
        <v>82</v>
      </c>
    </row>
    <row r="119" spans="7:10" ht="12.75">
      <c r="G119" s="153" t="s">
        <v>683</v>
      </c>
      <c r="J119" s="153" t="s">
        <v>748</v>
      </c>
    </row>
    <row r="120" spans="7:10" ht="12.75">
      <c r="G120" s="153" t="s">
        <v>253</v>
      </c>
      <c r="J120" s="153" t="s">
        <v>297</v>
      </c>
    </row>
    <row r="121" spans="7:10" ht="12.75">
      <c r="G121" s="153" t="s">
        <v>59</v>
      </c>
      <c r="J121" s="153" t="s">
        <v>60</v>
      </c>
    </row>
    <row r="122" spans="7:10" ht="12.75">
      <c r="G122" s="153" t="s">
        <v>684</v>
      </c>
      <c r="J122" s="153" t="s">
        <v>82</v>
      </c>
    </row>
    <row r="123" spans="7:10" ht="12.75">
      <c r="G123" s="153" t="s">
        <v>685</v>
      </c>
      <c r="J123" s="153" t="s">
        <v>749</v>
      </c>
    </row>
    <row r="124" spans="7:10" ht="12.75">
      <c r="G124" s="153" t="s">
        <v>254</v>
      </c>
      <c r="J124" s="153" t="s">
        <v>298</v>
      </c>
    </row>
    <row r="125" spans="7:10" ht="12.75">
      <c r="G125" s="153" t="s">
        <v>686</v>
      </c>
      <c r="J125" s="153" t="s">
        <v>23</v>
      </c>
    </row>
    <row r="126" spans="7:10" ht="12.75">
      <c r="G126" s="153" t="s">
        <v>687</v>
      </c>
      <c r="J126" s="153" t="s">
        <v>750</v>
      </c>
    </row>
    <row r="127" spans="7:10" ht="12.75">
      <c r="G127" s="153" t="s">
        <v>688</v>
      </c>
      <c r="J127" s="153" t="s">
        <v>751</v>
      </c>
    </row>
    <row r="128" spans="7:10" ht="12.75">
      <c r="G128" s="153" t="s">
        <v>178</v>
      </c>
      <c r="J128" s="153" t="s">
        <v>179</v>
      </c>
    </row>
    <row r="129" spans="7:10" ht="12.75">
      <c r="G129" s="153" t="s">
        <v>255</v>
      </c>
      <c r="J129" s="153" t="s">
        <v>299</v>
      </c>
    </row>
    <row r="130" spans="7:10" ht="12.75">
      <c r="G130" s="153" t="s">
        <v>689</v>
      </c>
      <c r="J130" s="153" t="s">
        <v>19</v>
      </c>
    </row>
    <row r="131" spans="7:10" ht="12.75">
      <c r="G131" s="153" t="s">
        <v>256</v>
      </c>
      <c r="J131" s="153" t="s">
        <v>300</v>
      </c>
    </row>
    <row r="132" spans="7:10" ht="12.75">
      <c r="G132" s="153" t="s">
        <v>61</v>
      </c>
      <c r="J132" s="153" t="s">
        <v>23</v>
      </c>
    </row>
    <row r="133" spans="7:10" ht="12.75">
      <c r="G133" s="153" t="s">
        <v>62</v>
      </c>
      <c r="J133" s="153" t="s">
        <v>63</v>
      </c>
    </row>
    <row r="134" spans="7:10" ht="12.75">
      <c r="G134" s="153" t="s">
        <v>320</v>
      </c>
      <c r="J134" s="153" t="s">
        <v>321</v>
      </c>
    </row>
    <row r="135" spans="7:10" ht="12.75">
      <c r="G135" s="153" t="s">
        <v>690</v>
      </c>
      <c r="J135" s="153" t="s">
        <v>306</v>
      </c>
    </row>
    <row r="136" spans="7:10" ht="12.75">
      <c r="G136" s="153" t="s">
        <v>257</v>
      </c>
      <c r="J136" s="153" t="s">
        <v>301</v>
      </c>
    </row>
    <row r="137" spans="7:10" ht="12.75">
      <c r="G137" s="153" t="s">
        <v>781</v>
      </c>
      <c r="J137" s="153" t="s">
        <v>294</v>
      </c>
    </row>
    <row r="138" spans="7:10" ht="12.75">
      <c r="G138" s="153" t="s">
        <v>64</v>
      </c>
      <c r="J138" s="153" t="s">
        <v>65</v>
      </c>
    </row>
    <row r="139" spans="7:10" ht="12.75">
      <c r="G139" s="153" t="s">
        <v>691</v>
      </c>
      <c r="J139" s="153" t="s">
        <v>752</v>
      </c>
    </row>
    <row r="140" spans="7:10" ht="12.75">
      <c r="G140" s="153" t="s">
        <v>180</v>
      </c>
      <c r="J140" s="153" t="s">
        <v>181</v>
      </c>
    </row>
    <row r="141" spans="7:10" ht="12.75">
      <c r="G141" s="153" t="s">
        <v>692</v>
      </c>
      <c r="J141" s="153" t="s">
        <v>82</v>
      </c>
    </row>
    <row r="142" spans="7:10" ht="12.75">
      <c r="G142" s="153" t="s">
        <v>258</v>
      </c>
      <c r="J142" s="153" t="s">
        <v>48</v>
      </c>
    </row>
    <row r="143" spans="7:10" ht="12.75">
      <c r="G143" s="153" t="s">
        <v>259</v>
      </c>
      <c r="J143" s="153" t="s">
        <v>302</v>
      </c>
    </row>
    <row r="144" spans="7:10" ht="12.75">
      <c r="G144" s="153" t="s">
        <v>693</v>
      </c>
      <c r="J144" s="153" t="s">
        <v>753</v>
      </c>
    </row>
    <row r="145" spans="7:10" ht="12.75">
      <c r="G145" s="153" t="s">
        <v>325</v>
      </c>
      <c r="J145" s="153" t="s">
        <v>326</v>
      </c>
    </row>
    <row r="146" spans="7:10" ht="12.75">
      <c r="G146" s="153" t="s">
        <v>260</v>
      </c>
      <c r="J146" s="153" t="s">
        <v>303</v>
      </c>
    </row>
    <row r="147" spans="7:10" ht="12.75">
      <c r="G147" s="153" t="s">
        <v>182</v>
      </c>
      <c r="J147" s="153" t="s">
        <v>183</v>
      </c>
    </row>
    <row r="148" spans="7:10" ht="12.75">
      <c r="G148" s="153" t="s">
        <v>66</v>
      </c>
      <c r="J148" s="153" t="s">
        <v>67</v>
      </c>
    </row>
    <row r="149" spans="7:10" ht="12.75">
      <c r="G149" s="153" t="s">
        <v>68</v>
      </c>
      <c r="J149" s="153" t="s">
        <v>23</v>
      </c>
    </row>
    <row r="150" spans="7:10" ht="12.75">
      <c r="G150" s="153" t="s">
        <v>347</v>
      </c>
      <c r="J150" s="12" t="s">
        <v>82</v>
      </c>
    </row>
    <row r="151" spans="7:10" ht="12.75">
      <c r="G151" s="153" t="s">
        <v>694</v>
      </c>
      <c r="J151" s="153" t="s">
        <v>754</v>
      </c>
    </row>
    <row r="152" spans="7:10" ht="12.75">
      <c r="G152" s="153" t="s">
        <v>261</v>
      </c>
      <c r="J152" s="153" t="s">
        <v>304</v>
      </c>
    </row>
    <row r="153" spans="7:10" ht="12.75">
      <c r="G153" s="153" t="s">
        <v>695</v>
      </c>
      <c r="J153" s="153" t="s">
        <v>69</v>
      </c>
    </row>
    <row r="154" spans="7:10" ht="12.75">
      <c r="G154" s="153" t="s">
        <v>262</v>
      </c>
      <c r="J154" s="153" t="s">
        <v>755</v>
      </c>
    </row>
    <row r="155" spans="7:10" ht="12.75">
      <c r="G155" s="153" t="s">
        <v>344</v>
      </c>
      <c r="J155" s="153" t="s">
        <v>331</v>
      </c>
    </row>
    <row r="156" spans="7:10" ht="12.75">
      <c r="G156" s="153" t="s">
        <v>345</v>
      </c>
      <c r="J156" s="153" t="s">
        <v>331</v>
      </c>
    </row>
    <row r="157" spans="7:10" ht="12.75">
      <c r="G157" s="153" t="s">
        <v>346</v>
      </c>
      <c r="J157" s="153" t="s">
        <v>331</v>
      </c>
    </row>
    <row r="158" spans="7:10" ht="12.75">
      <c r="G158" s="153" t="s">
        <v>696</v>
      </c>
      <c r="J158" s="153" t="s">
        <v>756</v>
      </c>
    </row>
    <row r="159" spans="7:10" ht="12.75">
      <c r="G159" s="153" t="s">
        <v>697</v>
      </c>
      <c r="J159" s="153" t="s">
        <v>23</v>
      </c>
    </row>
    <row r="160" spans="7:10" ht="12.75">
      <c r="G160" s="153" t="s">
        <v>698</v>
      </c>
      <c r="J160" s="153" t="s">
        <v>757</v>
      </c>
    </row>
    <row r="161" spans="7:10" ht="12.75">
      <c r="G161" s="153" t="s">
        <v>263</v>
      </c>
      <c r="J161" s="153" t="s">
        <v>305</v>
      </c>
    </row>
    <row r="162" spans="7:10" ht="12.75">
      <c r="G162" s="153" t="s">
        <v>264</v>
      </c>
      <c r="J162" s="153" t="s">
        <v>306</v>
      </c>
    </row>
    <row r="163" spans="7:10" ht="12.75">
      <c r="G163" s="153" t="s">
        <v>265</v>
      </c>
      <c r="J163" s="153" t="s">
        <v>307</v>
      </c>
    </row>
    <row r="164" spans="7:10" ht="12.75">
      <c r="G164" s="153" t="s">
        <v>699</v>
      </c>
      <c r="J164" s="153" t="s">
        <v>758</v>
      </c>
    </row>
    <row r="165" spans="7:10" ht="12.75">
      <c r="G165" s="153" t="s">
        <v>700</v>
      </c>
      <c r="J165" s="153" t="s">
        <v>759</v>
      </c>
    </row>
    <row r="166" spans="7:10" ht="12.75">
      <c r="G166" s="153" t="s">
        <v>70</v>
      </c>
      <c r="J166" s="153" t="s">
        <v>184</v>
      </c>
    </row>
    <row r="167" spans="7:10" ht="12.75">
      <c r="G167" s="153" t="s">
        <v>71</v>
      </c>
      <c r="J167" s="153" t="s">
        <v>23</v>
      </c>
    </row>
    <row r="168" spans="7:10" ht="12.75">
      <c r="G168" s="153" t="s">
        <v>72</v>
      </c>
      <c r="J168" s="153" t="s">
        <v>23</v>
      </c>
    </row>
    <row r="169" spans="7:10" ht="12.75">
      <c r="G169" s="153" t="s">
        <v>701</v>
      </c>
      <c r="J169" s="153" t="s">
        <v>760</v>
      </c>
    </row>
    <row r="170" spans="7:10" ht="12.75">
      <c r="G170" s="153" t="s">
        <v>702</v>
      </c>
      <c r="J170" s="153" t="s">
        <v>761</v>
      </c>
    </row>
    <row r="171" spans="7:10" ht="12.75">
      <c r="G171" s="153" t="s">
        <v>266</v>
      </c>
      <c r="J171" s="153" t="s">
        <v>308</v>
      </c>
    </row>
    <row r="172" spans="7:10" ht="12.75">
      <c r="G172" s="153" t="s">
        <v>703</v>
      </c>
      <c r="J172" s="153" t="s">
        <v>762</v>
      </c>
    </row>
    <row r="173" spans="7:10" ht="12.75">
      <c r="G173" s="153" t="s">
        <v>73</v>
      </c>
      <c r="J173" s="153" t="s">
        <v>23</v>
      </c>
    </row>
    <row r="174" spans="7:10" ht="12.75">
      <c r="G174" s="153" t="s">
        <v>185</v>
      </c>
      <c r="J174" s="153" t="s">
        <v>186</v>
      </c>
    </row>
    <row r="175" spans="7:10" ht="12.75">
      <c r="G175" s="153" t="s">
        <v>704</v>
      </c>
      <c r="J175" s="153" t="s">
        <v>763</v>
      </c>
    </row>
    <row r="176" spans="7:10" ht="12.75">
      <c r="G176" s="153" t="s">
        <v>267</v>
      </c>
      <c r="J176" s="153" t="s">
        <v>309</v>
      </c>
    </row>
    <row r="177" spans="7:10" ht="12.75">
      <c r="G177" s="153" t="s">
        <v>74</v>
      </c>
      <c r="J177" s="153" t="s">
        <v>75</v>
      </c>
    </row>
    <row r="178" spans="7:10" ht="12.75">
      <c r="G178" s="153" t="s">
        <v>76</v>
      </c>
      <c r="J178" s="153" t="s">
        <v>77</v>
      </c>
    </row>
    <row r="179" spans="7:10" ht="12.75">
      <c r="G179" s="153" t="s">
        <v>705</v>
      </c>
      <c r="J179" s="153" t="s">
        <v>764</v>
      </c>
    </row>
    <row r="180" spans="7:10" ht="12.75">
      <c r="G180" s="153" t="s">
        <v>784</v>
      </c>
      <c r="J180" s="153" t="s">
        <v>785</v>
      </c>
    </row>
    <row r="181" spans="7:10" ht="12.75">
      <c r="G181" s="153" t="s">
        <v>706</v>
      </c>
      <c r="J181" s="153" t="s">
        <v>765</v>
      </c>
    </row>
    <row r="182" spans="7:10" ht="12.75">
      <c r="G182" s="153" t="s">
        <v>268</v>
      </c>
      <c r="J182" s="153" t="s">
        <v>311</v>
      </c>
    </row>
    <row r="183" spans="7:10" ht="12.75">
      <c r="G183" s="153" t="s">
        <v>187</v>
      </c>
      <c r="J183" s="153" t="s">
        <v>188</v>
      </c>
    </row>
    <row r="184" spans="7:10" ht="12.75">
      <c r="G184" s="153" t="s">
        <v>707</v>
      </c>
      <c r="J184" s="153" t="s">
        <v>82</v>
      </c>
    </row>
    <row r="185" spans="7:10" ht="12.75">
      <c r="G185" s="153" t="s">
        <v>708</v>
      </c>
      <c r="J185" s="153" t="s">
        <v>306</v>
      </c>
    </row>
    <row r="186" spans="7:10" ht="12.75">
      <c r="G186" s="153" t="s">
        <v>709</v>
      </c>
      <c r="J186" s="153" t="s">
        <v>766</v>
      </c>
    </row>
    <row r="187" spans="7:10" ht="12.75">
      <c r="G187" s="153" t="s">
        <v>269</v>
      </c>
      <c r="J187" s="153" t="s">
        <v>312</v>
      </c>
    </row>
    <row r="188" spans="7:10" ht="12.75">
      <c r="G188" s="153" t="s">
        <v>710</v>
      </c>
      <c r="J188" s="153" t="s">
        <v>767</v>
      </c>
    </row>
    <row r="189" spans="7:10" ht="12.75">
      <c r="G189" s="153" t="s">
        <v>78</v>
      </c>
      <c r="J189" s="153" t="s">
        <v>768</v>
      </c>
    </row>
    <row r="190" spans="7:10" ht="12.75">
      <c r="G190" s="153" t="s">
        <v>711</v>
      </c>
      <c r="J190" s="153" t="s">
        <v>769</v>
      </c>
    </row>
    <row r="191" spans="7:10" ht="12.75">
      <c r="G191" s="153" t="s">
        <v>712</v>
      </c>
      <c r="J191" s="153" t="s">
        <v>19</v>
      </c>
    </row>
    <row r="192" spans="7:10" ht="12.75">
      <c r="G192" s="153" t="s">
        <v>713</v>
      </c>
      <c r="J192" s="153" t="s">
        <v>770</v>
      </c>
    </row>
    <row r="193" spans="7:10" ht="12.75">
      <c r="G193" s="153" t="s">
        <v>270</v>
      </c>
      <c r="J193" s="153" t="s">
        <v>313</v>
      </c>
    </row>
    <row r="194" spans="7:10" ht="12.75">
      <c r="G194" s="153" t="s">
        <v>714</v>
      </c>
      <c r="J194" s="153" t="s">
        <v>771</v>
      </c>
    </row>
    <row r="195" spans="7:10" ht="12.75">
      <c r="G195" s="12" t="s">
        <v>79</v>
      </c>
      <c r="J195" s="12" t="s">
        <v>80</v>
      </c>
    </row>
    <row r="196" spans="7:10" ht="12.75">
      <c r="G196" s="153" t="s">
        <v>81</v>
      </c>
      <c r="J196" s="153" t="s">
        <v>82</v>
      </c>
    </row>
    <row r="197" spans="7:10" ht="12.75">
      <c r="G197" s="12" t="s">
        <v>271</v>
      </c>
      <c r="J197" s="12" t="s">
        <v>327</v>
      </c>
    </row>
    <row r="198" spans="7:10" ht="12.75">
      <c r="G198" s="153" t="s">
        <v>715</v>
      </c>
      <c r="J198" s="153" t="s">
        <v>772</v>
      </c>
    </row>
    <row r="199" spans="7:10" ht="12.75">
      <c r="G199" s="12" t="s">
        <v>716</v>
      </c>
      <c r="J199" s="12" t="s">
        <v>773</v>
      </c>
    </row>
    <row r="200" spans="7:10" ht="12.75">
      <c r="G200" s="12" t="s">
        <v>328</v>
      </c>
      <c r="J200" s="12" t="s">
        <v>329</v>
      </c>
    </row>
    <row r="201" spans="7:10" ht="12.75">
      <c r="G201" s="153" t="s">
        <v>717</v>
      </c>
      <c r="J201" s="153" t="s">
        <v>189</v>
      </c>
    </row>
    <row r="202" spans="7:10" ht="12.75">
      <c r="G202" s="153" t="s">
        <v>718</v>
      </c>
      <c r="J202" s="153" t="s">
        <v>774</v>
      </c>
    </row>
    <row r="203" spans="7:10" ht="12.75">
      <c r="G203" s="12" t="s">
        <v>272</v>
      </c>
      <c r="J203" s="12" t="s">
        <v>775</v>
      </c>
    </row>
    <row r="204" spans="7:10" ht="12.75">
      <c r="G204" s="153" t="s">
        <v>719</v>
      </c>
      <c r="J204" s="153" t="s">
        <v>776</v>
      </c>
    </row>
    <row r="205" spans="7:10" ht="12.75">
      <c r="G205" s="153"/>
      <c r="J205" s="153"/>
    </row>
    <row r="206" spans="7:10" ht="12.75">
      <c r="G206" s="153"/>
      <c r="J206" s="153"/>
    </row>
    <row r="207" spans="7:10" ht="12.75">
      <c r="G207" s="153"/>
      <c r="J207" s="153"/>
    </row>
    <row r="208" spans="7:10" ht="12.75">
      <c r="G208" s="153"/>
      <c r="J208" s="153"/>
    </row>
    <row r="209" spans="7:10" ht="12.75">
      <c r="G209" s="153"/>
      <c r="J209" s="153"/>
    </row>
    <row r="210" spans="7:10" ht="12.75">
      <c r="G210" s="153"/>
      <c r="J210" s="153"/>
    </row>
    <row r="212" spans="7:10" ht="12.75">
      <c r="G212" s="153"/>
      <c r="J212" s="153"/>
    </row>
    <row r="213" spans="7:10" ht="12.75">
      <c r="G213" s="153"/>
      <c r="J213" s="153"/>
    </row>
    <row r="214" spans="7:10" ht="12.75">
      <c r="G214" s="153"/>
      <c r="J214" s="153"/>
    </row>
    <row r="215" spans="7:10" ht="12.75">
      <c r="G215" s="153"/>
      <c r="J215" s="153"/>
    </row>
    <row r="216" spans="7:10" ht="12.75">
      <c r="G216" s="153"/>
      <c r="J216" s="153"/>
    </row>
    <row r="217" spans="7:10" ht="12.75">
      <c r="G217" s="153"/>
      <c r="J217" s="153"/>
    </row>
    <row r="218" spans="7:10" ht="12.75">
      <c r="G218" s="153"/>
      <c r="J218" s="153"/>
    </row>
    <row r="219" spans="7:10" ht="12.75">
      <c r="G219" s="153"/>
      <c r="J219" s="153"/>
    </row>
    <row r="220" spans="7:10" ht="12.75">
      <c r="G220" s="153"/>
      <c r="J220" s="153"/>
    </row>
    <row r="221" spans="7:10" ht="12.75">
      <c r="G221" s="153"/>
      <c r="J221" s="153"/>
    </row>
    <row r="222" spans="7:10" ht="12.75">
      <c r="G222" s="153"/>
      <c r="J222" s="153"/>
    </row>
    <row r="225" spans="7:10" ht="12.75">
      <c r="G225" s="153"/>
      <c r="J225" s="153"/>
    </row>
    <row r="226" spans="7:10" ht="12.75">
      <c r="G226" s="13"/>
      <c r="J226" s="13"/>
    </row>
    <row r="227" spans="7:10" ht="12.75">
      <c r="G227" s="153"/>
      <c r="J227" s="153"/>
    </row>
    <row r="228" spans="7:10" ht="12.75">
      <c r="G228" s="153"/>
      <c r="J228" s="153"/>
    </row>
    <row r="229" spans="7:10" ht="12.75">
      <c r="G229" s="153"/>
      <c r="J229" s="153"/>
    </row>
    <row r="230" spans="7:10" ht="12.75">
      <c r="G230" s="153"/>
      <c r="J230" s="153"/>
    </row>
    <row r="231" spans="7:10" ht="12.75">
      <c r="G231" s="153"/>
      <c r="J231" s="153"/>
    </row>
    <row r="232" spans="7:10" ht="12.75">
      <c r="G232" s="153"/>
      <c r="J232" s="153"/>
    </row>
    <row r="235" spans="7:10" ht="12.75">
      <c r="G235" s="153"/>
      <c r="J235" s="153"/>
    </row>
    <row r="238" spans="7:10" ht="12.75">
      <c r="G238" s="153"/>
      <c r="J238" s="153"/>
    </row>
    <row r="239" spans="7:10" ht="12.75">
      <c r="G239" s="153"/>
      <c r="J239" s="153"/>
    </row>
    <row r="240" spans="7:10" ht="12.75">
      <c r="G240" s="153"/>
      <c r="J240" s="153"/>
    </row>
    <row r="241" spans="7:10" ht="12.75">
      <c r="G241" s="153"/>
      <c r="J241" s="153"/>
    </row>
    <row r="242" spans="7:10" ht="12.75">
      <c r="G242" s="153"/>
      <c r="J242" s="153"/>
    </row>
    <row r="243" spans="7:10" ht="12.75">
      <c r="G243" s="153"/>
      <c r="J243" s="153"/>
    </row>
    <row r="245" spans="7:10" ht="12.75">
      <c r="G245" s="153"/>
      <c r="J245" s="153"/>
    </row>
    <row r="247" spans="7:10" ht="12.75">
      <c r="G247" s="153"/>
      <c r="J247" s="153"/>
    </row>
    <row r="250" spans="7:10" ht="12.75">
      <c r="G250" s="153"/>
      <c r="J250" s="153"/>
    </row>
    <row r="252" spans="7:10" ht="12.75">
      <c r="G252" s="153"/>
      <c r="J252" s="153"/>
    </row>
  </sheetData>
  <sheetProtection/>
  <conditionalFormatting sqref="D5">
    <cfRule type="expression" priority="1" dxfId="178" stopIfTrue="1">
      <formula>CheckInvalidData($D$5)</formula>
    </cfRule>
  </conditionalFormatting>
  <printOptions/>
  <pageMargins left="0.75" right="0.75" top="1" bottom="1" header="0.5" footer="0.5"/>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Sheet12"/>
  <dimension ref="B1:J30"/>
  <sheetViews>
    <sheetView zoomScale="85" zoomScaleNormal="85" workbookViewId="0" topLeftCell="A1">
      <selection activeCell="A1" sqref="A1"/>
    </sheetView>
  </sheetViews>
  <sheetFormatPr defaultColWidth="9.140625" defaultRowHeight="12.75"/>
  <cols>
    <col min="1" max="1" width="3.28125" style="1" customWidth="1"/>
    <col min="2" max="2" width="14.7109375" style="1" customWidth="1"/>
    <col min="3" max="3" width="11.00390625" style="1" customWidth="1"/>
    <col min="4" max="4" width="15.28125" style="1" customWidth="1"/>
    <col min="5" max="5" width="4.00390625" style="1" customWidth="1"/>
    <col min="6" max="10" width="16.7109375" style="1" customWidth="1"/>
    <col min="11" max="16384" width="9.140625" style="1" customWidth="1"/>
  </cols>
  <sheetData>
    <row r="1" ht="18">
      <c r="B1" s="148" t="s">
        <v>495</v>
      </c>
    </row>
    <row r="3" spans="2:6" ht="12.75">
      <c r="B3" s="85" t="s">
        <v>133</v>
      </c>
      <c r="C3" s="82">
        <f>country</f>
      </c>
      <c r="D3" s="175" t="s">
        <v>120</v>
      </c>
      <c r="F3" s="82">
        <f>currency</f>
      </c>
    </row>
    <row r="4" spans="2:6" ht="12.75">
      <c r="B4" s="85" t="s">
        <v>134</v>
      </c>
      <c r="C4" s="82">
        <f>Settings!C15</f>
        <v>2021</v>
      </c>
      <c r="D4" s="175" t="s">
        <v>121</v>
      </c>
      <c r="F4" s="82" t="str">
        <f>units</f>
        <v>Millions</v>
      </c>
    </row>
    <row r="7" ht="12.75">
      <c r="B7" s="85" t="s">
        <v>209</v>
      </c>
    </row>
    <row r="8" spans="2:4" ht="12.75">
      <c r="B8" s="428" t="s">
        <v>135</v>
      </c>
      <c r="C8" s="429"/>
      <c r="D8" s="430"/>
    </row>
    <row r="9" spans="2:10" ht="12.75">
      <c r="B9" s="431" t="s">
        <v>136</v>
      </c>
      <c r="C9" s="431"/>
      <c r="D9" s="431"/>
      <c r="F9" s="432" t="s">
        <v>431</v>
      </c>
      <c r="G9" s="433"/>
      <c r="H9" s="434"/>
      <c r="I9" s="481" t="s">
        <v>100</v>
      </c>
      <c r="J9" s="481" t="s">
        <v>102</v>
      </c>
    </row>
    <row r="10" spans="2:10" ht="12.75">
      <c r="B10" s="435" t="s">
        <v>137</v>
      </c>
      <c r="C10" s="435"/>
      <c r="D10" s="435"/>
      <c r="F10" s="436" t="s">
        <v>122</v>
      </c>
      <c r="G10" s="437"/>
      <c r="H10" s="438"/>
      <c r="I10" s="481"/>
      <c r="J10" s="481"/>
    </row>
    <row r="11" spans="2:10" ht="12.75">
      <c r="B11" s="439" t="s">
        <v>138</v>
      </c>
      <c r="C11" s="439"/>
      <c r="D11" s="439"/>
      <c r="F11" s="416" t="s">
        <v>123</v>
      </c>
      <c r="G11" s="418" t="s">
        <v>432</v>
      </c>
      <c r="H11" s="420" t="s">
        <v>98</v>
      </c>
      <c r="I11" s="481"/>
      <c r="J11" s="481"/>
    </row>
    <row r="12" spans="6:10" ht="12.75">
      <c r="F12" s="417"/>
      <c r="G12" s="419"/>
      <c r="H12" s="421"/>
      <c r="I12" s="482"/>
      <c r="J12" s="482"/>
    </row>
    <row r="13" spans="2:10" ht="12.75">
      <c r="B13" s="452" t="s">
        <v>433</v>
      </c>
      <c r="C13" s="453"/>
      <c r="D13" s="448" t="s">
        <v>125</v>
      </c>
      <c r="E13" s="449"/>
      <c r="F13" s="176" t="s">
        <v>6</v>
      </c>
      <c r="G13" s="176" t="s">
        <v>6</v>
      </c>
      <c r="H13" s="177" t="s">
        <v>6</v>
      </c>
      <c r="I13" s="176" t="s">
        <v>6</v>
      </c>
      <c r="J13" s="176" t="s">
        <v>6</v>
      </c>
    </row>
    <row r="14" spans="2:10" ht="12.75">
      <c r="B14" s="454"/>
      <c r="C14" s="455"/>
      <c r="D14" s="450" t="s">
        <v>126</v>
      </c>
      <c r="E14" s="451"/>
      <c r="F14" s="178" t="s">
        <v>6</v>
      </c>
      <c r="G14" s="178" t="s">
        <v>6</v>
      </c>
      <c r="H14" s="179" t="s">
        <v>6</v>
      </c>
      <c r="I14" s="178" t="s">
        <v>6</v>
      </c>
      <c r="J14" s="178" t="s">
        <v>6</v>
      </c>
    </row>
    <row r="15" spans="2:10" ht="12.75">
      <c r="B15" s="454"/>
      <c r="C15" s="455"/>
      <c r="D15" s="422" t="s">
        <v>150</v>
      </c>
      <c r="E15" s="423"/>
      <c r="F15" s="180" t="s">
        <v>6</v>
      </c>
      <c r="G15" s="180" t="s">
        <v>6</v>
      </c>
      <c r="H15" s="181" t="s">
        <v>6</v>
      </c>
      <c r="I15" s="180" t="s">
        <v>6</v>
      </c>
      <c r="J15" s="180" t="s">
        <v>6</v>
      </c>
    </row>
    <row r="16" spans="2:10" ht="12.75">
      <c r="B16" s="454"/>
      <c r="C16" s="455"/>
      <c r="D16" s="424" t="s">
        <v>564</v>
      </c>
      <c r="E16" s="425"/>
      <c r="F16" s="178" t="s">
        <v>6</v>
      </c>
      <c r="G16" s="178" t="s">
        <v>6</v>
      </c>
      <c r="H16" s="179" t="s">
        <v>6</v>
      </c>
      <c r="I16" s="178" t="s">
        <v>6</v>
      </c>
      <c r="J16" s="178" t="s">
        <v>6</v>
      </c>
    </row>
    <row r="17" spans="2:10" ht="12.75">
      <c r="B17" s="456"/>
      <c r="C17" s="457"/>
      <c r="D17" s="426" t="s">
        <v>565</v>
      </c>
      <c r="E17" s="427"/>
      <c r="F17" s="180" t="s">
        <v>6</v>
      </c>
      <c r="G17" s="180" t="s">
        <v>6</v>
      </c>
      <c r="H17" s="181" t="s">
        <v>6</v>
      </c>
      <c r="I17" s="180" t="s">
        <v>6</v>
      </c>
      <c r="J17" s="180" t="s">
        <v>6</v>
      </c>
    </row>
    <row r="18" spans="2:10" ht="12.75">
      <c r="B18" s="458" t="s">
        <v>434</v>
      </c>
      <c r="C18" s="459"/>
      <c r="D18" s="448" t="s">
        <v>125</v>
      </c>
      <c r="E18" s="449"/>
      <c r="F18" s="176" t="s">
        <v>6</v>
      </c>
      <c r="G18" s="176" t="s">
        <v>6</v>
      </c>
      <c r="H18" s="177" t="s">
        <v>6</v>
      </c>
      <c r="I18" s="176" t="s">
        <v>6</v>
      </c>
      <c r="J18" s="176" t="s">
        <v>6</v>
      </c>
    </row>
    <row r="19" spans="2:10" ht="12.75">
      <c r="B19" s="460"/>
      <c r="C19" s="461"/>
      <c r="D19" s="450" t="s">
        <v>126</v>
      </c>
      <c r="E19" s="451"/>
      <c r="F19" s="178" t="s">
        <v>6</v>
      </c>
      <c r="G19" s="178" t="s">
        <v>6</v>
      </c>
      <c r="H19" s="179" t="s">
        <v>6</v>
      </c>
      <c r="I19" s="178" t="s">
        <v>6</v>
      </c>
      <c r="J19" s="178" t="s">
        <v>6</v>
      </c>
    </row>
    <row r="20" spans="2:10" ht="12.75">
      <c r="B20" s="460"/>
      <c r="C20" s="461"/>
      <c r="D20" s="422" t="s">
        <v>150</v>
      </c>
      <c r="E20" s="423"/>
      <c r="F20" s="180" t="s">
        <v>6</v>
      </c>
      <c r="G20" s="180" t="s">
        <v>6</v>
      </c>
      <c r="H20" s="181" t="s">
        <v>6</v>
      </c>
      <c r="I20" s="180" t="s">
        <v>6</v>
      </c>
      <c r="J20" s="180" t="s">
        <v>6</v>
      </c>
    </row>
    <row r="21" spans="2:10" ht="12.75">
      <c r="B21" s="460"/>
      <c r="C21" s="461"/>
      <c r="D21" s="424" t="s">
        <v>564</v>
      </c>
      <c r="E21" s="425"/>
      <c r="F21" s="178" t="s">
        <v>6</v>
      </c>
      <c r="G21" s="178" t="s">
        <v>6</v>
      </c>
      <c r="H21" s="179" t="s">
        <v>6</v>
      </c>
      <c r="I21" s="178" t="s">
        <v>6</v>
      </c>
      <c r="J21" s="178" t="s">
        <v>6</v>
      </c>
    </row>
    <row r="22" spans="2:10" ht="12.75">
      <c r="B22" s="462"/>
      <c r="C22" s="463"/>
      <c r="D22" s="426" t="s">
        <v>565</v>
      </c>
      <c r="E22" s="427"/>
      <c r="F22" s="180" t="s">
        <v>6</v>
      </c>
      <c r="G22" s="180" t="s">
        <v>6</v>
      </c>
      <c r="H22" s="181" t="s">
        <v>6</v>
      </c>
      <c r="I22" s="180" t="s">
        <v>6</v>
      </c>
      <c r="J22" s="180" t="s">
        <v>6</v>
      </c>
    </row>
    <row r="23" spans="2:10" ht="12.75">
      <c r="B23" s="464" t="s">
        <v>197</v>
      </c>
      <c r="C23" s="465"/>
      <c r="D23" s="483" t="s">
        <v>125</v>
      </c>
      <c r="E23" s="471"/>
      <c r="F23" s="182" t="s">
        <v>6</v>
      </c>
      <c r="G23" s="182" t="s">
        <v>6</v>
      </c>
      <c r="H23" s="182" t="s">
        <v>6</v>
      </c>
      <c r="I23" s="182" t="s">
        <v>6</v>
      </c>
      <c r="J23" s="182" t="s">
        <v>6</v>
      </c>
    </row>
    <row r="24" spans="2:10" ht="12.75">
      <c r="B24" s="466"/>
      <c r="C24" s="467"/>
      <c r="D24" s="484" t="s">
        <v>126</v>
      </c>
      <c r="E24" s="473"/>
      <c r="F24" s="183" t="s">
        <v>6</v>
      </c>
      <c r="G24" s="183" t="s">
        <v>6</v>
      </c>
      <c r="H24" s="183" t="s">
        <v>6</v>
      </c>
      <c r="I24" s="183" t="s">
        <v>6</v>
      </c>
      <c r="J24" s="183" t="s">
        <v>6</v>
      </c>
    </row>
    <row r="25" spans="2:10" ht="12.75">
      <c r="B25" s="466"/>
      <c r="C25" s="467"/>
      <c r="D25" s="484" t="s">
        <v>150</v>
      </c>
      <c r="E25" s="473"/>
      <c r="F25" s="183" t="s">
        <v>6</v>
      </c>
      <c r="G25" s="183" t="s">
        <v>6</v>
      </c>
      <c r="H25" s="183" t="s">
        <v>6</v>
      </c>
      <c r="I25" s="183" t="s">
        <v>6</v>
      </c>
      <c r="J25" s="183" t="s">
        <v>6</v>
      </c>
    </row>
    <row r="26" spans="2:10" ht="12.75">
      <c r="B26" s="466"/>
      <c r="C26" s="467"/>
      <c r="D26" s="485" t="s">
        <v>564</v>
      </c>
      <c r="E26" s="486"/>
      <c r="F26" s="188" t="s">
        <v>6</v>
      </c>
      <c r="G26" s="188" t="s">
        <v>6</v>
      </c>
      <c r="H26" s="188" t="s">
        <v>6</v>
      </c>
      <c r="I26" s="188" t="s">
        <v>6</v>
      </c>
      <c r="J26" s="188" t="s">
        <v>6</v>
      </c>
    </row>
    <row r="27" spans="2:10" ht="12.75">
      <c r="B27" s="468"/>
      <c r="C27" s="469"/>
      <c r="D27" s="487" t="s">
        <v>565</v>
      </c>
      <c r="E27" s="488"/>
      <c r="F27" s="189" t="s">
        <v>6</v>
      </c>
      <c r="G27" s="189" t="s">
        <v>6</v>
      </c>
      <c r="H27" s="189" t="s">
        <v>6</v>
      </c>
      <c r="I27" s="189" t="s">
        <v>6</v>
      </c>
      <c r="J27" s="189" t="s">
        <v>6</v>
      </c>
    </row>
    <row r="30" spans="2:10" ht="12.75">
      <c r="B30" s="363" t="s">
        <v>132</v>
      </c>
      <c r="C30" s="363"/>
      <c r="D30" s="363"/>
      <c r="E30" s="363"/>
      <c r="F30" s="363"/>
      <c r="G30" s="363"/>
      <c r="H30" s="363"/>
      <c r="I30" s="363"/>
      <c r="J30" s="363"/>
    </row>
  </sheetData>
  <sheetProtection/>
  <mergeCells count="30">
    <mergeCell ref="B30:J30"/>
    <mergeCell ref="B23:C27"/>
    <mergeCell ref="D23:E23"/>
    <mergeCell ref="D24:E24"/>
    <mergeCell ref="D25:E25"/>
    <mergeCell ref="D26:E26"/>
    <mergeCell ref="D27:E27"/>
    <mergeCell ref="B18:C22"/>
    <mergeCell ref="D18:E18"/>
    <mergeCell ref="D19:E19"/>
    <mergeCell ref="D20:E20"/>
    <mergeCell ref="D21:E21"/>
    <mergeCell ref="D22:E22"/>
    <mergeCell ref="H11:H12"/>
    <mergeCell ref="B13:C17"/>
    <mergeCell ref="D13:E13"/>
    <mergeCell ref="D14:E14"/>
    <mergeCell ref="D15:E15"/>
    <mergeCell ref="D16:E16"/>
    <mergeCell ref="D17:E17"/>
    <mergeCell ref="B8:D8"/>
    <mergeCell ref="B9:D9"/>
    <mergeCell ref="F9:H9"/>
    <mergeCell ref="I9:I12"/>
    <mergeCell ref="J9:J12"/>
    <mergeCell ref="B10:D10"/>
    <mergeCell ref="F10:H10"/>
    <mergeCell ref="B11:D11"/>
    <mergeCell ref="F11:F12"/>
    <mergeCell ref="G11:G12"/>
  </mergeCells>
  <conditionalFormatting sqref="F23:J27">
    <cfRule type="expression" priority="7" dxfId="1" stopIfTrue="1">
      <formula>CheckInvalidTotalOf2Data(F23,F13,F18,SUM(F13,F18))</formula>
    </cfRule>
  </conditionalFormatting>
  <conditionalFormatting sqref="H13:H27">
    <cfRule type="expression" priority="5" dxfId="5" stopIfTrue="1">
      <formula>CheckInvalidTotalOf2Data(H13,F13,G13,SUM(F13,G13))</formula>
    </cfRule>
  </conditionalFormatting>
  <conditionalFormatting sqref="F15:J15 F20:J20 F25:J25">
    <cfRule type="expression" priority="6" dxfId="44" stopIfTrue="1">
      <formula>CheckInvalidTotalOf2Data(F15,F16,F17,SUM(F16,F17))</formula>
    </cfRule>
  </conditionalFormatting>
  <conditionalFormatting sqref="J13:J27">
    <cfRule type="expression" priority="4" dxfId="4" stopIfTrue="1">
      <formula>CheckInvalidTotalOf2Data(H13,I13,J13,SUM(I13,J13))</formula>
    </cfRule>
  </conditionalFormatting>
  <conditionalFormatting sqref="F13:J27">
    <cfRule type="expression" priority="1" dxfId="3" stopIfTrue="1">
      <formula>CheckInvalidData(F13)</formula>
    </cfRule>
  </conditionalFormatting>
  <conditionalFormatting sqref="F16:J16 F21:J21 F26:J26">
    <cfRule type="expression" priority="3" dxfId="40" stopIfTrue="1">
      <formula>CheckSmallerData(F15,F16)</formula>
    </cfRule>
  </conditionalFormatting>
  <conditionalFormatting sqref="F17:J17 F22:J22 F27:J27">
    <cfRule type="expression" priority="2" dxfId="40" stopIfTrue="1">
      <formula>CheckSmallerData(F15,F17)</formula>
    </cfRule>
  </conditionalFormatting>
  <hyperlinks>
    <hyperlink ref="B30:J30" location="Section_2_4" display="PLEASE REFER TO NOTES AND DEFINITIONS"/>
  </hyperlinks>
  <printOptions/>
  <pageMargins left="0.7" right="0.7" top="0.75" bottom="0.75" header="0.3" footer="0.3"/>
  <pageSetup horizontalDpi="600" verticalDpi="600" orientation="landscape" paperSize="9" r:id="rId1"/>
  <headerFooter>
    <oddHeader>&amp;CPart 2</oddHeader>
    <oddFooter>&amp;C&amp;P</oddFooter>
  </headerFooter>
</worksheet>
</file>

<file path=xl/worksheets/sheet11.xml><?xml version="1.0" encoding="utf-8"?>
<worksheet xmlns="http://schemas.openxmlformats.org/spreadsheetml/2006/main" xmlns:r="http://schemas.openxmlformats.org/officeDocument/2006/relationships">
  <sheetPr codeName="Sheet13">
    <pageSetUpPr fitToPage="1"/>
  </sheetPr>
  <dimension ref="B1:M61"/>
  <sheetViews>
    <sheetView zoomScale="85" zoomScaleNormal="85" workbookViewId="0" topLeftCell="A1">
      <selection activeCell="A1" sqref="A1"/>
    </sheetView>
  </sheetViews>
  <sheetFormatPr defaultColWidth="9.140625" defaultRowHeight="12.75"/>
  <cols>
    <col min="1" max="1" width="1.1484375" style="1" customWidth="1"/>
    <col min="2" max="2" width="13.57421875" style="1" customWidth="1"/>
    <col min="3" max="3" width="20.140625" style="1" customWidth="1"/>
    <col min="4" max="4" width="0.9921875" style="1" customWidth="1"/>
    <col min="5" max="10" width="20.7109375" style="1" customWidth="1"/>
    <col min="11" max="16384" width="9.140625" style="1" customWidth="1"/>
  </cols>
  <sheetData>
    <row r="1" ht="18">
      <c r="B1" s="148" t="s">
        <v>496</v>
      </c>
    </row>
    <row r="2" ht="18">
      <c r="C2" s="148" t="s">
        <v>435</v>
      </c>
    </row>
    <row r="3" ht="12.75">
      <c r="C3" s="85"/>
    </row>
    <row r="4" spans="2:6" ht="12.75">
      <c r="B4" s="85" t="s">
        <v>133</v>
      </c>
      <c r="C4" s="82">
        <f>country</f>
      </c>
      <c r="E4" s="190" t="s">
        <v>120</v>
      </c>
      <c r="F4" s="82">
        <f>currency</f>
      </c>
    </row>
    <row r="5" spans="2:6" ht="12.75">
      <c r="B5" s="85" t="s">
        <v>134</v>
      </c>
      <c r="C5" s="82">
        <f>Settings!C15</f>
        <v>2021</v>
      </c>
      <c r="E5" s="190" t="s">
        <v>121</v>
      </c>
      <c r="F5" s="82" t="str">
        <f>units</f>
        <v>Millions</v>
      </c>
    </row>
    <row r="7" spans="5:13" ht="15.75">
      <c r="E7" s="489" t="s">
        <v>478</v>
      </c>
      <c r="F7" s="489"/>
      <c r="G7" s="489"/>
      <c r="H7" s="489"/>
      <c r="I7" s="489"/>
      <c r="J7" s="157"/>
      <c r="K7" s="157"/>
      <c r="L7" s="157"/>
      <c r="M7" s="157"/>
    </row>
    <row r="8" ht="12.75">
      <c r="B8" s="85" t="s">
        <v>209</v>
      </c>
    </row>
    <row r="9" spans="2:9" ht="12.75">
      <c r="B9" s="428" t="s">
        <v>135</v>
      </c>
      <c r="C9" s="430"/>
      <c r="D9" s="191"/>
      <c r="E9" s="490" t="s">
        <v>436</v>
      </c>
      <c r="F9" s="490"/>
      <c r="G9" s="490"/>
      <c r="H9" s="490"/>
      <c r="I9" s="490"/>
    </row>
    <row r="10" spans="2:5" ht="12.75" customHeight="1">
      <c r="B10" s="431" t="s">
        <v>136</v>
      </c>
      <c r="C10" s="431"/>
      <c r="D10" s="192"/>
      <c r="E10" s="193"/>
    </row>
    <row r="11" spans="2:9" ht="12.75">
      <c r="B11" s="435" t="s">
        <v>137</v>
      </c>
      <c r="C11" s="435"/>
      <c r="D11" s="194"/>
      <c r="E11" s="432" t="s">
        <v>431</v>
      </c>
      <c r="F11" s="433"/>
      <c r="G11" s="434"/>
      <c r="H11" s="482" t="s">
        <v>100</v>
      </c>
      <c r="I11" s="482" t="s">
        <v>102</v>
      </c>
    </row>
    <row r="12" spans="2:9" ht="12.75" customHeight="1">
      <c r="B12" s="439" t="s">
        <v>138</v>
      </c>
      <c r="C12" s="439"/>
      <c r="D12" s="194"/>
      <c r="E12" s="436" t="s">
        <v>122</v>
      </c>
      <c r="F12" s="437"/>
      <c r="G12" s="438"/>
      <c r="H12" s="491"/>
      <c r="I12" s="491"/>
    </row>
    <row r="13" spans="2:9" ht="12.75">
      <c r="B13" s="495" t="s">
        <v>553</v>
      </c>
      <c r="C13" s="495"/>
      <c r="D13" s="194"/>
      <c r="E13" s="195" t="s">
        <v>123</v>
      </c>
      <c r="F13" s="196" t="s">
        <v>432</v>
      </c>
      <c r="G13" s="197" t="s">
        <v>98</v>
      </c>
      <c r="H13" s="492"/>
      <c r="I13" s="492"/>
    </row>
    <row r="14" spans="2:9" ht="12.75">
      <c r="B14" s="493" t="s">
        <v>18</v>
      </c>
      <c r="C14" s="494"/>
      <c r="D14" s="494"/>
      <c r="E14" s="198" t="s">
        <v>6</v>
      </c>
      <c r="F14" s="199" t="s">
        <v>6</v>
      </c>
      <c r="G14" s="200" t="s">
        <v>6</v>
      </c>
      <c r="H14" s="201" t="s">
        <v>6</v>
      </c>
      <c r="I14" s="202" t="s">
        <v>6</v>
      </c>
    </row>
    <row r="15" spans="2:9" ht="12.75">
      <c r="B15" s="493" t="s">
        <v>22</v>
      </c>
      <c r="C15" s="494"/>
      <c r="D15" s="494"/>
      <c r="E15" s="198" t="s">
        <v>6</v>
      </c>
      <c r="F15" s="199" t="s">
        <v>6</v>
      </c>
      <c r="G15" s="200" t="s">
        <v>6</v>
      </c>
      <c r="H15" s="201" t="s">
        <v>6</v>
      </c>
      <c r="I15" s="202" t="s">
        <v>6</v>
      </c>
    </row>
    <row r="16" spans="2:9" ht="12.75">
      <c r="B16" s="493" t="s">
        <v>26</v>
      </c>
      <c r="C16" s="494"/>
      <c r="D16" s="494"/>
      <c r="E16" s="198" t="s">
        <v>6</v>
      </c>
      <c r="F16" s="199" t="s">
        <v>6</v>
      </c>
      <c r="G16" s="200" t="s">
        <v>6</v>
      </c>
      <c r="H16" s="201" t="s">
        <v>6</v>
      </c>
      <c r="I16" s="202" t="s">
        <v>6</v>
      </c>
    </row>
    <row r="17" spans="2:9" ht="12.75">
      <c r="B17" s="493" t="s">
        <v>29</v>
      </c>
      <c r="C17" s="494"/>
      <c r="D17" s="494"/>
      <c r="E17" s="198" t="s">
        <v>6</v>
      </c>
      <c r="F17" s="199" t="s">
        <v>6</v>
      </c>
      <c r="G17" s="200" t="s">
        <v>6</v>
      </c>
      <c r="H17" s="201" t="s">
        <v>6</v>
      </c>
      <c r="I17" s="202" t="s">
        <v>6</v>
      </c>
    </row>
    <row r="18" spans="2:9" ht="12.75">
      <c r="B18" s="493" t="s">
        <v>235</v>
      </c>
      <c r="C18" s="494"/>
      <c r="D18" s="494"/>
      <c r="E18" s="198" t="s">
        <v>6</v>
      </c>
      <c r="F18" s="199" t="s">
        <v>6</v>
      </c>
      <c r="G18" s="200" t="s">
        <v>6</v>
      </c>
      <c r="H18" s="201" t="s">
        <v>6</v>
      </c>
      <c r="I18" s="202" t="s">
        <v>6</v>
      </c>
    </row>
    <row r="19" spans="2:9" ht="12.75">
      <c r="B19" s="493" t="s">
        <v>236</v>
      </c>
      <c r="C19" s="494"/>
      <c r="D19" s="494"/>
      <c r="E19" s="198" t="s">
        <v>6</v>
      </c>
      <c r="F19" s="199" t="s">
        <v>6</v>
      </c>
      <c r="G19" s="200" t="s">
        <v>6</v>
      </c>
      <c r="H19" s="201" t="s">
        <v>6</v>
      </c>
      <c r="I19" s="202" t="s">
        <v>6</v>
      </c>
    </row>
    <row r="20" spans="2:9" ht="12.75">
      <c r="B20" s="493" t="s">
        <v>237</v>
      </c>
      <c r="C20" s="494"/>
      <c r="D20" s="494"/>
      <c r="E20" s="198" t="s">
        <v>6</v>
      </c>
      <c r="F20" s="199" t="s">
        <v>6</v>
      </c>
      <c r="G20" s="200" t="s">
        <v>6</v>
      </c>
      <c r="H20" s="201" t="s">
        <v>6</v>
      </c>
      <c r="I20" s="202" t="s">
        <v>6</v>
      </c>
    </row>
    <row r="21" spans="2:9" ht="12.75">
      <c r="B21" s="493" t="s">
        <v>33</v>
      </c>
      <c r="C21" s="494"/>
      <c r="D21" s="494"/>
      <c r="E21" s="198" t="s">
        <v>6</v>
      </c>
      <c r="F21" s="199" t="s">
        <v>6</v>
      </c>
      <c r="G21" s="200" t="s">
        <v>6</v>
      </c>
      <c r="H21" s="201" t="s">
        <v>6</v>
      </c>
      <c r="I21" s="202" t="s">
        <v>6</v>
      </c>
    </row>
    <row r="22" spans="2:9" ht="12.75">
      <c r="B22" s="493" t="s">
        <v>35</v>
      </c>
      <c r="C22" s="494"/>
      <c r="D22" s="494"/>
      <c r="E22" s="198" t="s">
        <v>6</v>
      </c>
      <c r="F22" s="199" t="s">
        <v>6</v>
      </c>
      <c r="G22" s="200" t="s">
        <v>6</v>
      </c>
      <c r="H22" s="201" t="s">
        <v>6</v>
      </c>
      <c r="I22" s="202" t="s">
        <v>6</v>
      </c>
    </row>
    <row r="23" spans="2:9" ht="12.75">
      <c r="B23" s="493" t="s">
        <v>37</v>
      </c>
      <c r="C23" s="494"/>
      <c r="D23" s="494"/>
      <c r="E23" s="198" t="s">
        <v>6</v>
      </c>
      <c r="F23" s="199" t="s">
        <v>6</v>
      </c>
      <c r="G23" s="200" t="s">
        <v>6</v>
      </c>
      <c r="H23" s="201" t="s">
        <v>6</v>
      </c>
      <c r="I23" s="202" t="s">
        <v>6</v>
      </c>
    </row>
    <row r="24" spans="2:9" ht="12.75">
      <c r="B24" s="493" t="s">
        <v>38</v>
      </c>
      <c r="C24" s="494"/>
      <c r="D24" s="494"/>
      <c r="E24" s="198" t="s">
        <v>6</v>
      </c>
      <c r="F24" s="199" t="s">
        <v>6</v>
      </c>
      <c r="G24" s="200" t="s">
        <v>6</v>
      </c>
      <c r="H24" s="201" t="s">
        <v>6</v>
      </c>
      <c r="I24" s="202" t="s">
        <v>6</v>
      </c>
    </row>
    <row r="25" spans="2:9" ht="12.75">
      <c r="B25" s="493" t="s">
        <v>39</v>
      </c>
      <c r="C25" s="494"/>
      <c r="D25" s="494"/>
      <c r="E25" s="198" t="s">
        <v>6</v>
      </c>
      <c r="F25" s="199" t="s">
        <v>6</v>
      </c>
      <c r="G25" s="200" t="s">
        <v>6</v>
      </c>
      <c r="H25" s="201" t="s">
        <v>6</v>
      </c>
      <c r="I25" s="202" t="s">
        <v>6</v>
      </c>
    </row>
    <row r="26" spans="2:9" ht="12.75">
      <c r="B26" s="493" t="s">
        <v>40</v>
      </c>
      <c r="C26" s="494"/>
      <c r="D26" s="494"/>
      <c r="E26" s="198" t="s">
        <v>6</v>
      </c>
      <c r="F26" s="199" t="s">
        <v>6</v>
      </c>
      <c r="G26" s="200" t="s">
        <v>6</v>
      </c>
      <c r="H26" s="201" t="s">
        <v>6</v>
      </c>
      <c r="I26" s="202" t="s">
        <v>6</v>
      </c>
    </row>
    <row r="27" spans="2:9" ht="12.75">
      <c r="B27" s="493" t="s">
        <v>41</v>
      </c>
      <c r="C27" s="494"/>
      <c r="D27" s="494"/>
      <c r="E27" s="198" t="s">
        <v>6</v>
      </c>
      <c r="F27" s="199" t="s">
        <v>6</v>
      </c>
      <c r="G27" s="200" t="s">
        <v>6</v>
      </c>
      <c r="H27" s="201" t="s">
        <v>6</v>
      </c>
      <c r="I27" s="202" t="s">
        <v>6</v>
      </c>
    </row>
    <row r="28" spans="2:9" ht="12.75">
      <c r="B28" s="493" t="s">
        <v>42</v>
      </c>
      <c r="C28" s="494"/>
      <c r="D28" s="494"/>
      <c r="E28" s="198" t="s">
        <v>6</v>
      </c>
      <c r="F28" s="199" t="s">
        <v>6</v>
      </c>
      <c r="G28" s="200" t="s">
        <v>6</v>
      </c>
      <c r="H28" s="201" t="s">
        <v>6</v>
      </c>
      <c r="I28" s="202" t="s">
        <v>6</v>
      </c>
    </row>
    <row r="29" spans="2:9" ht="12.75">
      <c r="B29" s="493" t="s">
        <v>44</v>
      </c>
      <c r="C29" s="494"/>
      <c r="D29" s="494"/>
      <c r="E29" s="198" t="s">
        <v>6</v>
      </c>
      <c r="F29" s="199" t="s">
        <v>6</v>
      </c>
      <c r="G29" s="200" t="s">
        <v>6</v>
      </c>
      <c r="H29" s="201" t="s">
        <v>6</v>
      </c>
      <c r="I29" s="202" t="s">
        <v>6</v>
      </c>
    </row>
    <row r="30" spans="2:9" ht="12.75">
      <c r="B30" s="493" t="s">
        <v>46</v>
      </c>
      <c r="C30" s="494"/>
      <c r="D30" s="494"/>
      <c r="E30" s="198" t="s">
        <v>6</v>
      </c>
      <c r="F30" s="199" t="s">
        <v>6</v>
      </c>
      <c r="G30" s="200" t="s">
        <v>6</v>
      </c>
      <c r="H30" s="201" t="s">
        <v>6</v>
      </c>
      <c r="I30" s="202" t="s">
        <v>6</v>
      </c>
    </row>
    <row r="31" spans="2:9" ht="12.75">
      <c r="B31" s="493" t="s">
        <v>47</v>
      </c>
      <c r="C31" s="494"/>
      <c r="D31" s="494"/>
      <c r="E31" s="198" t="s">
        <v>6</v>
      </c>
      <c r="F31" s="199" t="s">
        <v>6</v>
      </c>
      <c r="G31" s="200" t="s">
        <v>6</v>
      </c>
      <c r="H31" s="201" t="s">
        <v>6</v>
      </c>
      <c r="I31" s="202" t="s">
        <v>6</v>
      </c>
    </row>
    <row r="32" spans="2:9" ht="12.75">
      <c r="B32" s="493" t="s">
        <v>49</v>
      </c>
      <c r="C32" s="494"/>
      <c r="D32" s="494"/>
      <c r="E32" s="198" t="s">
        <v>6</v>
      </c>
      <c r="F32" s="199" t="s">
        <v>6</v>
      </c>
      <c r="G32" s="200" t="s">
        <v>6</v>
      </c>
      <c r="H32" s="201" t="s">
        <v>6</v>
      </c>
      <c r="I32" s="202" t="s">
        <v>6</v>
      </c>
    </row>
    <row r="33" spans="2:9" ht="12.75">
      <c r="B33" s="493" t="s">
        <v>50</v>
      </c>
      <c r="C33" s="494"/>
      <c r="D33" s="494"/>
      <c r="E33" s="198" t="s">
        <v>6</v>
      </c>
      <c r="F33" s="199" t="s">
        <v>6</v>
      </c>
      <c r="G33" s="200" t="s">
        <v>6</v>
      </c>
      <c r="H33" s="201" t="s">
        <v>6</v>
      </c>
      <c r="I33" s="202" t="s">
        <v>6</v>
      </c>
    </row>
    <row r="34" spans="2:9" ht="12.75">
      <c r="B34" s="493" t="s">
        <v>54</v>
      </c>
      <c r="C34" s="494"/>
      <c r="D34" s="494"/>
      <c r="E34" s="198" t="s">
        <v>6</v>
      </c>
      <c r="F34" s="199" t="s">
        <v>6</v>
      </c>
      <c r="G34" s="200" t="s">
        <v>6</v>
      </c>
      <c r="H34" s="201" t="s">
        <v>6</v>
      </c>
      <c r="I34" s="202" t="s">
        <v>6</v>
      </c>
    </row>
    <row r="35" spans="2:9" ht="12.75">
      <c r="B35" s="493" t="s">
        <v>56</v>
      </c>
      <c r="C35" s="494"/>
      <c r="D35" s="494"/>
      <c r="E35" s="198" t="s">
        <v>6</v>
      </c>
      <c r="F35" s="199" t="s">
        <v>6</v>
      </c>
      <c r="G35" s="200" t="s">
        <v>6</v>
      </c>
      <c r="H35" s="201" t="s">
        <v>6</v>
      </c>
      <c r="I35" s="202" t="s">
        <v>6</v>
      </c>
    </row>
    <row r="36" spans="2:9" ht="12.75">
      <c r="B36" s="493" t="s">
        <v>57</v>
      </c>
      <c r="C36" s="494"/>
      <c r="D36" s="494"/>
      <c r="E36" s="198" t="s">
        <v>6</v>
      </c>
      <c r="F36" s="199" t="s">
        <v>6</v>
      </c>
      <c r="G36" s="200" t="s">
        <v>6</v>
      </c>
      <c r="H36" s="201" t="s">
        <v>6</v>
      </c>
      <c r="I36" s="202" t="s">
        <v>6</v>
      </c>
    </row>
    <row r="37" spans="2:9" ht="12.75">
      <c r="B37" s="493" t="s">
        <v>58</v>
      </c>
      <c r="C37" s="494"/>
      <c r="D37" s="494"/>
      <c r="E37" s="198" t="s">
        <v>6</v>
      </c>
      <c r="F37" s="199" t="s">
        <v>6</v>
      </c>
      <c r="G37" s="200" t="s">
        <v>6</v>
      </c>
      <c r="H37" s="201" t="s">
        <v>6</v>
      </c>
      <c r="I37" s="202" t="s">
        <v>6</v>
      </c>
    </row>
    <row r="38" spans="2:9" ht="12.75">
      <c r="B38" s="493" t="s">
        <v>437</v>
      </c>
      <c r="C38" s="494"/>
      <c r="D38" s="494"/>
      <c r="E38" s="198" t="s">
        <v>6</v>
      </c>
      <c r="F38" s="199" t="s">
        <v>6</v>
      </c>
      <c r="G38" s="200" t="s">
        <v>6</v>
      </c>
      <c r="H38" s="201" t="s">
        <v>6</v>
      </c>
      <c r="I38" s="202" t="s">
        <v>6</v>
      </c>
    </row>
    <row r="39" spans="2:9" ht="12.75">
      <c r="B39" s="493" t="s">
        <v>61</v>
      </c>
      <c r="C39" s="494"/>
      <c r="D39" s="494"/>
      <c r="E39" s="198" t="s">
        <v>6</v>
      </c>
      <c r="F39" s="199" t="s">
        <v>6</v>
      </c>
      <c r="G39" s="200" t="s">
        <v>6</v>
      </c>
      <c r="H39" s="201" t="s">
        <v>6</v>
      </c>
      <c r="I39" s="202" t="s">
        <v>6</v>
      </c>
    </row>
    <row r="40" spans="2:9" ht="12.75">
      <c r="B40" s="493" t="s">
        <v>62</v>
      </c>
      <c r="C40" s="494"/>
      <c r="D40" s="494"/>
      <c r="E40" s="198" t="s">
        <v>6</v>
      </c>
      <c r="F40" s="199" t="s">
        <v>6</v>
      </c>
      <c r="G40" s="200" t="s">
        <v>6</v>
      </c>
      <c r="H40" s="201" t="s">
        <v>6</v>
      </c>
      <c r="I40" s="202" t="s">
        <v>6</v>
      </c>
    </row>
    <row r="41" spans="2:9" ht="12.75">
      <c r="B41" s="493" t="s">
        <v>64</v>
      </c>
      <c r="C41" s="494"/>
      <c r="D41" s="494"/>
      <c r="E41" s="198" t="s">
        <v>6</v>
      </c>
      <c r="F41" s="199" t="s">
        <v>6</v>
      </c>
      <c r="G41" s="200" t="s">
        <v>6</v>
      </c>
      <c r="H41" s="201" t="s">
        <v>6</v>
      </c>
      <c r="I41" s="202" t="s">
        <v>6</v>
      </c>
    </row>
    <row r="42" spans="2:9" ht="12.75">
      <c r="B42" s="493" t="s">
        <v>66</v>
      </c>
      <c r="C42" s="494"/>
      <c r="D42" s="494"/>
      <c r="E42" s="198" t="s">
        <v>6</v>
      </c>
      <c r="F42" s="199" t="s">
        <v>6</v>
      </c>
      <c r="G42" s="200" t="s">
        <v>6</v>
      </c>
      <c r="H42" s="201" t="s">
        <v>6</v>
      </c>
      <c r="I42" s="202" t="s">
        <v>6</v>
      </c>
    </row>
    <row r="43" spans="2:9" ht="12.75">
      <c r="B43" s="493" t="s">
        <v>68</v>
      </c>
      <c r="C43" s="494"/>
      <c r="D43" s="494"/>
      <c r="E43" s="198" t="s">
        <v>6</v>
      </c>
      <c r="F43" s="199" t="s">
        <v>6</v>
      </c>
      <c r="G43" s="200" t="s">
        <v>6</v>
      </c>
      <c r="H43" s="201" t="s">
        <v>6</v>
      </c>
      <c r="I43" s="202" t="s">
        <v>6</v>
      </c>
    </row>
    <row r="44" spans="2:9" ht="12.75">
      <c r="B44" s="493" t="s">
        <v>71</v>
      </c>
      <c r="C44" s="494"/>
      <c r="D44" s="494"/>
      <c r="E44" s="198" t="s">
        <v>6</v>
      </c>
      <c r="F44" s="199" t="s">
        <v>6</v>
      </c>
      <c r="G44" s="200" t="s">
        <v>6</v>
      </c>
      <c r="H44" s="201" t="s">
        <v>6</v>
      </c>
      <c r="I44" s="202" t="s">
        <v>6</v>
      </c>
    </row>
    <row r="45" spans="2:9" ht="12.75">
      <c r="B45" s="493" t="s">
        <v>72</v>
      </c>
      <c r="C45" s="494"/>
      <c r="D45" s="494"/>
      <c r="E45" s="198" t="s">
        <v>6</v>
      </c>
      <c r="F45" s="199" t="s">
        <v>6</v>
      </c>
      <c r="G45" s="200" t="s">
        <v>6</v>
      </c>
      <c r="H45" s="201" t="s">
        <v>6</v>
      </c>
      <c r="I45" s="202" t="s">
        <v>6</v>
      </c>
    </row>
    <row r="46" spans="2:9" ht="12.75">
      <c r="B46" s="493" t="s">
        <v>73</v>
      </c>
      <c r="C46" s="494"/>
      <c r="D46" s="494"/>
      <c r="E46" s="198" t="s">
        <v>6</v>
      </c>
      <c r="F46" s="199" t="s">
        <v>6</v>
      </c>
      <c r="G46" s="200" t="s">
        <v>6</v>
      </c>
      <c r="H46" s="201" t="s">
        <v>6</v>
      </c>
      <c r="I46" s="202" t="s">
        <v>6</v>
      </c>
    </row>
    <row r="47" spans="2:9" ht="12.75">
      <c r="B47" s="493" t="s">
        <v>74</v>
      </c>
      <c r="C47" s="494"/>
      <c r="D47" s="494"/>
      <c r="E47" s="198" t="s">
        <v>6</v>
      </c>
      <c r="F47" s="199" t="s">
        <v>6</v>
      </c>
      <c r="G47" s="200" t="s">
        <v>6</v>
      </c>
      <c r="H47" s="201" t="s">
        <v>6</v>
      </c>
      <c r="I47" s="202" t="s">
        <v>6</v>
      </c>
    </row>
    <row r="48" spans="2:9" ht="12.75">
      <c r="B48" s="493" t="s">
        <v>76</v>
      </c>
      <c r="C48" s="494"/>
      <c r="D48" s="494"/>
      <c r="E48" s="198" t="s">
        <v>6</v>
      </c>
      <c r="F48" s="199" t="s">
        <v>6</v>
      </c>
      <c r="G48" s="200" t="s">
        <v>6</v>
      </c>
      <c r="H48" s="201" t="s">
        <v>6</v>
      </c>
      <c r="I48" s="202" t="s">
        <v>6</v>
      </c>
    </row>
    <row r="49" spans="2:9" ht="12.75">
      <c r="B49" s="493" t="s">
        <v>78</v>
      </c>
      <c r="C49" s="494"/>
      <c r="D49" s="494"/>
      <c r="E49" s="198" t="s">
        <v>6</v>
      </c>
      <c r="F49" s="199" t="s">
        <v>6</v>
      </c>
      <c r="G49" s="200" t="s">
        <v>6</v>
      </c>
      <c r="H49" s="201" t="s">
        <v>6</v>
      </c>
      <c r="I49" s="202" t="s">
        <v>6</v>
      </c>
    </row>
    <row r="50" spans="2:9" ht="12.75">
      <c r="B50" s="493" t="s">
        <v>79</v>
      </c>
      <c r="C50" s="494"/>
      <c r="D50" s="494"/>
      <c r="E50" s="198" t="s">
        <v>6</v>
      </c>
      <c r="F50" s="199" t="s">
        <v>6</v>
      </c>
      <c r="G50" s="200" t="s">
        <v>6</v>
      </c>
      <c r="H50" s="201" t="s">
        <v>6</v>
      </c>
      <c r="I50" s="202" t="s">
        <v>6</v>
      </c>
    </row>
    <row r="51" spans="2:9" ht="12.75">
      <c r="B51" s="493" t="s">
        <v>81</v>
      </c>
      <c r="C51" s="494"/>
      <c r="D51" s="494"/>
      <c r="E51" s="198" t="s">
        <v>6</v>
      </c>
      <c r="F51" s="199" t="s">
        <v>6</v>
      </c>
      <c r="G51" s="200" t="s">
        <v>6</v>
      </c>
      <c r="H51" s="201" t="s">
        <v>6</v>
      </c>
      <c r="I51" s="202" t="s">
        <v>6</v>
      </c>
    </row>
    <row r="52" spans="2:9" ht="12.75">
      <c r="B52" s="500" t="s">
        <v>567</v>
      </c>
      <c r="C52" s="501"/>
      <c r="D52" s="501"/>
      <c r="E52" s="204" t="s">
        <v>6</v>
      </c>
      <c r="F52" s="205" t="s">
        <v>6</v>
      </c>
      <c r="G52" s="206" t="s">
        <v>6</v>
      </c>
      <c r="H52" s="203" t="s">
        <v>6</v>
      </c>
      <c r="I52" s="203" t="s">
        <v>6</v>
      </c>
    </row>
    <row r="53" spans="2:9" ht="12.75">
      <c r="B53" s="496" t="s">
        <v>566</v>
      </c>
      <c r="C53" s="497"/>
      <c r="D53" s="497"/>
      <c r="E53" s="276" t="s">
        <v>6</v>
      </c>
      <c r="F53" s="277" t="s">
        <v>6</v>
      </c>
      <c r="G53" s="278" t="s">
        <v>6</v>
      </c>
      <c r="H53" s="279" t="s">
        <v>6</v>
      </c>
      <c r="I53" s="279" t="s">
        <v>6</v>
      </c>
    </row>
    <row r="54" spans="2:9" s="63" customFormat="1" ht="12.75">
      <c r="B54" s="498" t="s">
        <v>568</v>
      </c>
      <c r="C54" s="499"/>
      <c r="D54" s="499"/>
      <c r="E54" s="282" t="s">
        <v>6</v>
      </c>
      <c r="F54" s="283" t="s">
        <v>6</v>
      </c>
      <c r="G54" s="284" t="s">
        <v>6</v>
      </c>
      <c r="H54" s="285" t="s">
        <v>6</v>
      </c>
      <c r="I54" s="285" t="s">
        <v>6</v>
      </c>
    </row>
    <row r="55" spans="5:9" s="249" customFormat="1" ht="12.75" hidden="1">
      <c r="E55" s="251" t="str">
        <f>IF(OR(ISNUMBER('Section 4.1'!F13),ISNUMBER('Section 4.1'!F16)),SUM('Section 4.1'!F13,'Section 4.1'!F16),"ND")</f>
        <v>ND</v>
      </c>
      <c r="F55" s="251" t="str">
        <f>IF(OR(ISNUMBER('Section 4.1'!G13),ISNUMBER('Section 4.1'!G16)),SUM('Section 4.1'!G13,'Section 4.1'!G16),"ND")</f>
        <v>ND</v>
      </c>
      <c r="G55" s="251" t="str">
        <f>IF(OR(ISNUMBER('Section 4.1'!H13),ISNUMBER('Section 4.1'!H16)),SUM('Section 4.1'!H13,'Section 4.1'!H16),"ND")</f>
        <v>ND</v>
      </c>
      <c r="H55" s="251" t="str">
        <f>IF(OR(ISNUMBER('Section 4.1'!I13),ISNUMBER('Section 4.1'!I16)),SUM('Section 4.1'!I13,'Section 4.1'!I16),"ND")</f>
        <v>ND</v>
      </c>
      <c r="I55" s="251" t="str">
        <f>IF(OR(ISNUMBER('Section 4.1'!J13),ISNUMBER('Section 4.1'!J16)),SUM('Section 4.1'!J13,'Section 4.1'!J16),"ND")</f>
        <v>ND</v>
      </c>
    </row>
    <row r="56" s="63" customFormat="1" ht="12.75"/>
    <row r="57" spans="5:9" ht="12.75">
      <c r="E57" s="502" t="s">
        <v>498</v>
      </c>
      <c r="F57" s="502"/>
      <c r="G57" s="502"/>
      <c r="H57" s="502"/>
      <c r="I57" s="502"/>
    </row>
    <row r="58" spans="5:9" ht="12.75">
      <c r="E58" s="502"/>
      <c r="F58" s="502"/>
      <c r="G58" s="502"/>
      <c r="H58" s="502"/>
      <c r="I58" s="502"/>
    </row>
    <row r="59" spans="5:9" ht="12.75">
      <c r="E59" s="502"/>
      <c r="F59" s="502"/>
      <c r="G59" s="502"/>
      <c r="H59" s="502"/>
      <c r="I59" s="502"/>
    </row>
    <row r="61" spans="2:10" ht="12.75">
      <c r="B61" s="363" t="s">
        <v>132</v>
      </c>
      <c r="C61" s="363"/>
      <c r="D61" s="363"/>
      <c r="E61" s="363"/>
      <c r="F61" s="363"/>
      <c r="G61" s="363"/>
      <c r="H61" s="363"/>
      <c r="I61" s="363"/>
      <c r="J61" s="363"/>
    </row>
  </sheetData>
  <sheetProtection/>
  <mergeCells count="54">
    <mergeCell ref="B36:D36"/>
    <mergeCell ref="B61:J61"/>
    <mergeCell ref="B47:D47"/>
    <mergeCell ref="B48:D48"/>
    <mergeCell ref="B49:D49"/>
    <mergeCell ref="B50:D50"/>
    <mergeCell ref="B51:D51"/>
    <mergeCell ref="E57:I59"/>
    <mergeCell ref="B42:D42"/>
    <mergeCell ref="B43:D43"/>
    <mergeCell ref="B13:C13"/>
    <mergeCell ref="B53:D53"/>
    <mergeCell ref="B54:D54"/>
    <mergeCell ref="B35:D35"/>
    <mergeCell ref="B37:D37"/>
    <mergeCell ref="B38:D38"/>
    <mergeCell ref="B39:D39"/>
    <mergeCell ref="B40:D40"/>
    <mergeCell ref="B52:D52"/>
    <mergeCell ref="B41:D41"/>
    <mergeCell ref="B44:D44"/>
    <mergeCell ref="B45:D45"/>
    <mergeCell ref="B46:D46"/>
    <mergeCell ref="B28:D28"/>
    <mergeCell ref="B30:D30"/>
    <mergeCell ref="B31:D31"/>
    <mergeCell ref="B32:D32"/>
    <mergeCell ref="B33:D33"/>
    <mergeCell ref="B34:D34"/>
    <mergeCell ref="B29:D29"/>
    <mergeCell ref="B22:D22"/>
    <mergeCell ref="B23:D23"/>
    <mergeCell ref="B24:D24"/>
    <mergeCell ref="B25:D25"/>
    <mergeCell ref="B26:D26"/>
    <mergeCell ref="B27:D27"/>
    <mergeCell ref="B14:D14"/>
    <mergeCell ref="B15:D15"/>
    <mergeCell ref="B16:D16"/>
    <mergeCell ref="B17:D17"/>
    <mergeCell ref="B18:D18"/>
    <mergeCell ref="B21:D21"/>
    <mergeCell ref="B19:D19"/>
    <mergeCell ref="B20:D20"/>
    <mergeCell ref="E7:I7"/>
    <mergeCell ref="B9:C9"/>
    <mergeCell ref="E9:I9"/>
    <mergeCell ref="B10:C10"/>
    <mergeCell ref="B11:C11"/>
    <mergeCell ref="E11:G11"/>
    <mergeCell ref="H11:H13"/>
    <mergeCell ref="I11:I13"/>
    <mergeCell ref="B12:C12"/>
    <mergeCell ref="E12:G12"/>
  </mergeCells>
  <conditionalFormatting sqref="G14:G54">
    <cfRule type="expression" priority="9" dxfId="5" stopIfTrue="1">
      <formula>CheckInvalidTotalOf2Data(G14,E14,F14,SUM(E14,F14))</formula>
    </cfRule>
  </conditionalFormatting>
  <conditionalFormatting sqref="I14:I54">
    <cfRule type="expression" priority="8" dxfId="4" stopIfTrue="1">
      <formula>CheckInvalidTotalOf2Data(G14,H14,I14,SUM(H14,I14))</formula>
    </cfRule>
  </conditionalFormatting>
  <conditionalFormatting sqref="E14:I54">
    <cfRule type="expression" priority="7" dxfId="3" stopIfTrue="1">
      <formula>CheckInvalidData(E14)</formula>
    </cfRule>
  </conditionalFormatting>
  <conditionalFormatting sqref="E52:I52">
    <cfRule type="expression" priority="11" dxfId="1" stopIfTrue="1">
      <formula>CheckInvalidTotalOfData(E52,E14:E51,SUM(E14:E51))</formula>
    </cfRule>
  </conditionalFormatting>
  <conditionalFormatting sqref="E54:I54">
    <cfRule type="expression" priority="56" dxfId="1" stopIfTrue="1">
      <formula>CheckInvalidTotalOf2Data(E54,E52,E53,SUM(E52,E53))</formula>
    </cfRule>
    <cfRule type="cellIs" priority="57" dxfId="0" operator="notEqual" stopIfTrue="1">
      <formula>E55</formula>
    </cfRule>
  </conditionalFormatting>
  <hyperlinks>
    <hyperlink ref="B61:J61" location="Section_2_5" display="PLEASE REFER TO NOTES AND DEFINITIONS"/>
  </hyperlinks>
  <printOptions/>
  <pageMargins left="0.7" right="0.7" top="0.75" bottom="0.75" header="0.3" footer="0.3"/>
  <pageSetup fitToHeight="0" fitToWidth="1" horizontalDpi="600" verticalDpi="600" orientation="portrait" paperSize="9" scale="54" r:id="rId1"/>
  <headerFooter>
    <oddHeader>&amp;CPart 2</oddHeader>
    <oddFooter>&amp;C&amp;P</oddFooter>
  </headerFooter>
</worksheet>
</file>

<file path=xl/worksheets/sheet12.xml><?xml version="1.0" encoding="utf-8"?>
<worksheet xmlns="http://schemas.openxmlformats.org/spreadsheetml/2006/main" xmlns:r="http://schemas.openxmlformats.org/officeDocument/2006/relationships">
  <sheetPr codeName="Sheet14">
    <pageSetUpPr fitToPage="1"/>
  </sheetPr>
  <dimension ref="B1:J61"/>
  <sheetViews>
    <sheetView zoomScale="85" zoomScaleNormal="85" workbookViewId="0" topLeftCell="A1">
      <selection activeCell="A1" sqref="A1"/>
    </sheetView>
  </sheetViews>
  <sheetFormatPr defaultColWidth="9.140625" defaultRowHeight="12.75"/>
  <cols>
    <col min="1" max="1" width="1.1484375" style="1" customWidth="1"/>
    <col min="2" max="2" width="13.57421875" style="1" customWidth="1"/>
    <col min="3" max="3" width="20.57421875" style="1" customWidth="1"/>
    <col min="4" max="4" width="0.9921875" style="1" customWidth="1"/>
    <col min="5" max="10" width="20.7109375" style="1" customWidth="1"/>
    <col min="11" max="16384" width="9.140625" style="1" customWidth="1"/>
  </cols>
  <sheetData>
    <row r="1" ht="18">
      <c r="B1" s="148" t="s">
        <v>497</v>
      </c>
    </row>
    <row r="2" ht="18">
      <c r="C2" s="148" t="s">
        <v>435</v>
      </c>
    </row>
    <row r="3" ht="12.75">
      <c r="C3" s="85"/>
    </row>
    <row r="4" spans="2:6" ht="12.75">
      <c r="B4" s="85" t="s">
        <v>133</v>
      </c>
      <c r="C4" s="82">
        <f>country</f>
      </c>
      <c r="E4" s="190" t="s">
        <v>120</v>
      </c>
      <c r="F4" s="82">
        <f>currency</f>
      </c>
    </row>
    <row r="5" spans="2:6" ht="12.75">
      <c r="B5" s="85" t="s">
        <v>134</v>
      </c>
      <c r="C5" s="82">
        <f>Settings!C15</f>
        <v>2021</v>
      </c>
      <c r="E5" s="190" t="s">
        <v>121</v>
      </c>
      <c r="F5" s="82" t="str">
        <f>units</f>
        <v>Millions</v>
      </c>
    </row>
    <row r="7" spans="5:9" ht="12.75">
      <c r="E7" s="489" t="s">
        <v>481</v>
      </c>
      <c r="F7" s="489"/>
      <c r="G7" s="489"/>
      <c r="H7" s="489"/>
      <c r="I7" s="489"/>
    </row>
    <row r="8" ht="12.75">
      <c r="B8" s="85" t="s">
        <v>209</v>
      </c>
    </row>
    <row r="9" spans="2:9" ht="12.75">
      <c r="B9" s="428" t="s">
        <v>135</v>
      </c>
      <c r="C9" s="430"/>
      <c r="D9" s="191"/>
      <c r="E9" s="490" t="s">
        <v>438</v>
      </c>
      <c r="F9" s="490"/>
      <c r="G9" s="490"/>
      <c r="H9" s="490"/>
      <c r="I9" s="490"/>
    </row>
    <row r="10" spans="2:5" ht="12.75" customHeight="1">
      <c r="B10" s="431" t="s">
        <v>136</v>
      </c>
      <c r="C10" s="431"/>
      <c r="D10" s="192"/>
      <c r="E10" s="193"/>
    </row>
    <row r="11" spans="2:9" ht="12.75">
      <c r="B11" s="435" t="s">
        <v>137</v>
      </c>
      <c r="C11" s="435"/>
      <c r="D11" s="194"/>
      <c r="E11" s="432" t="s">
        <v>431</v>
      </c>
      <c r="F11" s="433"/>
      <c r="G11" s="434"/>
      <c r="H11" s="482" t="s">
        <v>100</v>
      </c>
      <c r="I11" s="482" t="s">
        <v>102</v>
      </c>
    </row>
    <row r="12" spans="2:9" ht="12.75" customHeight="1">
      <c r="B12" s="439" t="s">
        <v>138</v>
      </c>
      <c r="C12" s="439"/>
      <c r="D12" s="194"/>
      <c r="E12" s="436" t="s">
        <v>122</v>
      </c>
      <c r="F12" s="437"/>
      <c r="G12" s="438"/>
      <c r="H12" s="491"/>
      <c r="I12" s="491"/>
    </row>
    <row r="13" spans="2:9" ht="12.75" customHeight="1">
      <c r="B13" s="495" t="s">
        <v>553</v>
      </c>
      <c r="C13" s="495"/>
      <c r="D13" s="192"/>
      <c r="E13" s="195" t="s">
        <v>123</v>
      </c>
      <c r="F13" s="196" t="s">
        <v>432</v>
      </c>
      <c r="G13" s="197" t="s">
        <v>98</v>
      </c>
      <c r="H13" s="492"/>
      <c r="I13" s="492"/>
    </row>
    <row r="14" spans="2:9" ht="12.75">
      <c r="B14" s="493" t="s">
        <v>18</v>
      </c>
      <c r="C14" s="494"/>
      <c r="D14" s="494"/>
      <c r="E14" s="198" t="s">
        <v>6</v>
      </c>
      <c r="F14" s="199" t="s">
        <v>6</v>
      </c>
      <c r="G14" s="200" t="s">
        <v>6</v>
      </c>
      <c r="H14" s="201" t="s">
        <v>6</v>
      </c>
      <c r="I14" s="202" t="s">
        <v>6</v>
      </c>
    </row>
    <row r="15" spans="2:9" ht="12.75">
      <c r="B15" s="493" t="s">
        <v>22</v>
      </c>
      <c r="C15" s="494"/>
      <c r="D15" s="494"/>
      <c r="E15" s="198" t="s">
        <v>6</v>
      </c>
      <c r="F15" s="199" t="s">
        <v>6</v>
      </c>
      <c r="G15" s="200" t="s">
        <v>6</v>
      </c>
      <c r="H15" s="201" t="s">
        <v>6</v>
      </c>
      <c r="I15" s="202" t="s">
        <v>6</v>
      </c>
    </row>
    <row r="16" spans="2:9" ht="12.75">
      <c r="B16" s="493" t="s">
        <v>26</v>
      </c>
      <c r="C16" s="494"/>
      <c r="D16" s="494"/>
      <c r="E16" s="198" t="s">
        <v>6</v>
      </c>
      <c r="F16" s="199" t="s">
        <v>6</v>
      </c>
      <c r="G16" s="200" t="s">
        <v>6</v>
      </c>
      <c r="H16" s="201" t="s">
        <v>6</v>
      </c>
      <c r="I16" s="202" t="s">
        <v>6</v>
      </c>
    </row>
    <row r="17" spans="2:9" ht="12.75">
      <c r="B17" s="493" t="s">
        <v>29</v>
      </c>
      <c r="C17" s="494"/>
      <c r="D17" s="494"/>
      <c r="E17" s="198" t="s">
        <v>6</v>
      </c>
      <c r="F17" s="199" t="s">
        <v>6</v>
      </c>
      <c r="G17" s="200" t="s">
        <v>6</v>
      </c>
      <c r="H17" s="201" t="s">
        <v>6</v>
      </c>
      <c r="I17" s="202" t="s">
        <v>6</v>
      </c>
    </row>
    <row r="18" spans="2:9" ht="12.75">
      <c r="B18" s="493" t="s">
        <v>235</v>
      </c>
      <c r="C18" s="494"/>
      <c r="D18" s="494"/>
      <c r="E18" s="198" t="s">
        <v>6</v>
      </c>
      <c r="F18" s="199" t="s">
        <v>6</v>
      </c>
      <c r="G18" s="200" t="s">
        <v>6</v>
      </c>
      <c r="H18" s="201" t="s">
        <v>6</v>
      </c>
      <c r="I18" s="202" t="s">
        <v>6</v>
      </c>
    </row>
    <row r="19" spans="2:9" ht="12.75">
      <c r="B19" s="493" t="s">
        <v>236</v>
      </c>
      <c r="C19" s="494"/>
      <c r="D19" s="494"/>
      <c r="E19" s="198" t="s">
        <v>6</v>
      </c>
      <c r="F19" s="199" t="s">
        <v>6</v>
      </c>
      <c r="G19" s="200" t="s">
        <v>6</v>
      </c>
      <c r="H19" s="201" t="s">
        <v>6</v>
      </c>
      <c r="I19" s="202" t="s">
        <v>6</v>
      </c>
    </row>
    <row r="20" spans="2:9" ht="12.75">
      <c r="B20" s="493" t="s">
        <v>237</v>
      </c>
      <c r="C20" s="494"/>
      <c r="D20" s="494"/>
      <c r="E20" s="198" t="s">
        <v>6</v>
      </c>
      <c r="F20" s="199" t="s">
        <v>6</v>
      </c>
      <c r="G20" s="200" t="s">
        <v>6</v>
      </c>
      <c r="H20" s="201" t="s">
        <v>6</v>
      </c>
      <c r="I20" s="202" t="s">
        <v>6</v>
      </c>
    </row>
    <row r="21" spans="2:9" ht="12.75">
      <c r="B21" s="493" t="s">
        <v>33</v>
      </c>
      <c r="C21" s="494"/>
      <c r="D21" s="494"/>
      <c r="E21" s="198" t="s">
        <v>6</v>
      </c>
      <c r="F21" s="199" t="s">
        <v>6</v>
      </c>
      <c r="G21" s="200" t="s">
        <v>6</v>
      </c>
      <c r="H21" s="201" t="s">
        <v>6</v>
      </c>
      <c r="I21" s="202" t="s">
        <v>6</v>
      </c>
    </row>
    <row r="22" spans="2:9" ht="12.75">
      <c r="B22" s="493" t="s">
        <v>35</v>
      </c>
      <c r="C22" s="494"/>
      <c r="D22" s="494"/>
      <c r="E22" s="198" t="s">
        <v>6</v>
      </c>
      <c r="F22" s="199" t="s">
        <v>6</v>
      </c>
      <c r="G22" s="200" t="s">
        <v>6</v>
      </c>
      <c r="H22" s="201" t="s">
        <v>6</v>
      </c>
      <c r="I22" s="202" t="s">
        <v>6</v>
      </c>
    </row>
    <row r="23" spans="2:9" ht="12.75">
      <c r="B23" s="493" t="s">
        <v>37</v>
      </c>
      <c r="C23" s="494"/>
      <c r="D23" s="494"/>
      <c r="E23" s="198" t="s">
        <v>6</v>
      </c>
      <c r="F23" s="199" t="s">
        <v>6</v>
      </c>
      <c r="G23" s="200" t="s">
        <v>6</v>
      </c>
      <c r="H23" s="201" t="s">
        <v>6</v>
      </c>
      <c r="I23" s="202" t="s">
        <v>6</v>
      </c>
    </row>
    <row r="24" spans="2:9" ht="12.75">
      <c r="B24" s="493" t="s">
        <v>38</v>
      </c>
      <c r="C24" s="494"/>
      <c r="D24" s="494"/>
      <c r="E24" s="198" t="s">
        <v>6</v>
      </c>
      <c r="F24" s="199" t="s">
        <v>6</v>
      </c>
      <c r="G24" s="200" t="s">
        <v>6</v>
      </c>
      <c r="H24" s="201" t="s">
        <v>6</v>
      </c>
      <c r="I24" s="202" t="s">
        <v>6</v>
      </c>
    </row>
    <row r="25" spans="2:9" ht="12.75">
      <c r="B25" s="493" t="s">
        <v>39</v>
      </c>
      <c r="C25" s="494"/>
      <c r="D25" s="494"/>
      <c r="E25" s="198" t="s">
        <v>6</v>
      </c>
      <c r="F25" s="199" t="s">
        <v>6</v>
      </c>
      <c r="G25" s="200" t="s">
        <v>6</v>
      </c>
      <c r="H25" s="201" t="s">
        <v>6</v>
      </c>
      <c r="I25" s="202" t="s">
        <v>6</v>
      </c>
    </row>
    <row r="26" spans="2:9" ht="12.75">
      <c r="B26" s="493" t="s">
        <v>40</v>
      </c>
      <c r="C26" s="494"/>
      <c r="D26" s="494"/>
      <c r="E26" s="198" t="s">
        <v>6</v>
      </c>
      <c r="F26" s="199" t="s">
        <v>6</v>
      </c>
      <c r="G26" s="200" t="s">
        <v>6</v>
      </c>
      <c r="H26" s="201" t="s">
        <v>6</v>
      </c>
      <c r="I26" s="202" t="s">
        <v>6</v>
      </c>
    </row>
    <row r="27" spans="2:9" ht="12.75">
      <c r="B27" s="493" t="s">
        <v>41</v>
      </c>
      <c r="C27" s="494"/>
      <c r="D27" s="494"/>
      <c r="E27" s="198" t="s">
        <v>6</v>
      </c>
      <c r="F27" s="199" t="s">
        <v>6</v>
      </c>
      <c r="G27" s="200" t="s">
        <v>6</v>
      </c>
      <c r="H27" s="201" t="s">
        <v>6</v>
      </c>
      <c r="I27" s="202" t="s">
        <v>6</v>
      </c>
    </row>
    <row r="28" spans="2:9" ht="12.75">
      <c r="B28" s="493" t="s">
        <v>42</v>
      </c>
      <c r="C28" s="494"/>
      <c r="D28" s="494"/>
      <c r="E28" s="198" t="s">
        <v>6</v>
      </c>
      <c r="F28" s="199" t="s">
        <v>6</v>
      </c>
      <c r="G28" s="200" t="s">
        <v>6</v>
      </c>
      <c r="H28" s="201" t="s">
        <v>6</v>
      </c>
      <c r="I28" s="202" t="s">
        <v>6</v>
      </c>
    </row>
    <row r="29" spans="2:9" ht="12.75">
      <c r="B29" s="493" t="s">
        <v>44</v>
      </c>
      <c r="C29" s="494"/>
      <c r="D29" s="494"/>
      <c r="E29" s="198" t="s">
        <v>6</v>
      </c>
      <c r="F29" s="199" t="s">
        <v>6</v>
      </c>
      <c r="G29" s="200" t="s">
        <v>6</v>
      </c>
      <c r="H29" s="201" t="s">
        <v>6</v>
      </c>
      <c r="I29" s="202" t="s">
        <v>6</v>
      </c>
    </row>
    <row r="30" spans="2:9" ht="12.75">
      <c r="B30" s="493" t="s">
        <v>46</v>
      </c>
      <c r="C30" s="494"/>
      <c r="D30" s="494"/>
      <c r="E30" s="198" t="s">
        <v>6</v>
      </c>
      <c r="F30" s="199" t="s">
        <v>6</v>
      </c>
      <c r="G30" s="200" t="s">
        <v>6</v>
      </c>
      <c r="H30" s="201" t="s">
        <v>6</v>
      </c>
      <c r="I30" s="202" t="s">
        <v>6</v>
      </c>
    </row>
    <row r="31" spans="2:9" ht="12.75">
      <c r="B31" s="493" t="s">
        <v>47</v>
      </c>
      <c r="C31" s="494"/>
      <c r="D31" s="494"/>
      <c r="E31" s="198" t="s">
        <v>6</v>
      </c>
      <c r="F31" s="199" t="s">
        <v>6</v>
      </c>
      <c r="G31" s="200" t="s">
        <v>6</v>
      </c>
      <c r="H31" s="201" t="s">
        <v>6</v>
      </c>
      <c r="I31" s="202" t="s">
        <v>6</v>
      </c>
    </row>
    <row r="32" spans="2:9" ht="12.75">
      <c r="B32" s="493" t="s">
        <v>49</v>
      </c>
      <c r="C32" s="494"/>
      <c r="D32" s="494"/>
      <c r="E32" s="198" t="s">
        <v>6</v>
      </c>
      <c r="F32" s="199" t="s">
        <v>6</v>
      </c>
      <c r="G32" s="200" t="s">
        <v>6</v>
      </c>
      <c r="H32" s="201" t="s">
        <v>6</v>
      </c>
      <c r="I32" s="202" t="s">
        <v>6</v>
      </c>
    </row>
    <row r="33" spans="2:9" ht="12.75">
      <c r="B33" s="493" t="s">
        <v>50</v>
      </c>
      <c r="C33" s="494"/>
      <c r="D33" s="494"/>
      <c r="E33" s="198" t="s">
        <v>6</v>
      </c>
      <c r="F33" s="199" t="s">
        <v>6</v>
      </c>
      <c r="G33" s="200" t="s">
        <v>6</v>
      </c>
      <c r="H33" s="201" t="s">
        <v>6</v>
      </c>
      <c r="I33" s="202" t="s">
        <v>6</v>
      </c>
    </row>
    <row r="34" spans="2:9" ht="12.75">
      <c r="B34" s="493" t="s">
        <v>54</v>
      </c>
      <c r="C34" s="494"/>
      <c r="D34" s="494"/>
      <c r="E34" s="198" t="s">
        <v>6</v>
      </c>
      <c r="F34" s="199" t="s">
        <v>6</v>
      </c>
      <c r="G34" s="200" t="s">
        <v>6</v>
      </c>
      <c r="H34" s="201" t="s">
        <v>6</v>
      </c>
      <c r="I34" s="202" t="s">
        <v>6</v>
      </c>
    </row>
    <row r="35" spans="2:9" ht="12.75">
      <c r="B35" s="493" t="s">
        <v>56</v>
      </c>
      <c r="C35" s="494"/>
      <c r="D35" s="494"/>
      <c r="E35" s="198" t="s">
        <v>6</v>
      </c>
      <c r="F35" s="199" t="s">
        <v>6</v>
      </c>
      <c r="G35" s="200" t="s">
        <v>6</v>
      </c>
      <c r="H35" s="201" t="s">
        <v>6</v>
      </c>
      <c r="I35" s="202" t="s">
        <v>6</v>
      </c>
    </row>
    <row r="36" spans="2:9" ht="12.75">
      <c r="B36" s="493" t="s">
        <v>57</v>
      </c>
      <c r="C36" s="494"/>
      <c r="D36" s="494"/>
      <c r="E36" s="198" t="s">
        <v>6</v>
      </c>
      <c r="F36" s="199" t="s">
        <v>6</v>
      </c>
      <c r="G36" s="200" t="s">
        <v>6</v>
      </c>
      <c r="H36" s="201" t="s">
        <v>6</v>
      </c>
      <c r="I36" s="202" t="s">
        <v>6</v>
      </c>
    </row>
    <row r="37" spans="2:9" ht="12.75">
      <c r="B37" s="493" t="s">
        <v>58</v>
      </c>
      <c r="C37" s="494"/>
      <c r="D37" s="494"/>
      <c r="E37" s="198" t="s">
        <v>6</v>
      </c>
      <c r="F37" s="199" t="s">
        <v>6</v>
      </c>
      <c r="G37" s="200" t="s">
        <v>6</v>
      </c>
      <c r="H37" s="201" t="s">
        <v>6</v>
      </c>
      <c r="I37" s="202" t="s">
        <v>6</v>
      </c>
    </row>
    <row r="38" spans="2:9" ht="12.75">
      <c r="B38" s="493" t="s">
        <v>437</v>
      </c>
      <c r="C38" s="494"/>
      <c r="D38" s="494"/>
      <c r="E38" s="198" t="s">
        <v>6</v>
      </c>
      <c r="F38" s="199" t="s">
        <v>6</v>
      </c>
      <c r="G38" s="200" t="s">
        <v>6</v>
      </c>
      <c r="H38" s="201" t="s">
        <v>6</v>
      </c>
      <c r="I38" s="202" t="s">
        <v>6</v>
      </c>
    </row>
    <row r="39" spans="2:9" ht="12.75">
      <c r="B39" s="493" t="s">
        <v>61</v>
      </c>
      <c r="C39" s="494"/>
      <c r="D39" s="494"/>
      <c r="E39" s="198" t="s">
        <v>6</v>
      </c>
      <c r="F39" s="199" t="s">
        <v>6</v>
      </c>
      <c r="G39" s="200" t="s">
        <v>6</v>
      </c>
      <c r="H39" s="201" t="s">
        <v>6</v>
      </c>
      <c r="I39" s="202" t="s">
        <v>6</v>
      </c>
    </row>
    <row r="40" spans="2:9" ht="12.75">
      <c r="B40" s="493" t="s">
        <v>62</v>
      </c>
      <c r="C40" s="494"/>
      <c r="D40" s="494"/>
      <c r="E40" s="198" t="s">
        <v>6</v>
      </c>
      <c r="F40" s="199" t="s">
        <v>6</v>
      </c>
      <c r="G40" s="200" t="s">
        <v>6</v>
      </c>
      <c r="H40" s="201" t="s">
        <v>6</v>
      </c>
      <c r="I40" s="202" t="s">
        <v>6</v>
      </c>
    </row>
    <row r="41" spans="2:9" ht="12.75">
      <c r="B41" s="493" t="s">
        <v>64</v>
      </c>
      <c r="C41" s="494"/>
      <c r="D41" s="494"/>
      <c r="E41" s="198" t="s">
        <v>6</v>
      </c>
      <c r="F41" s="199" t="s">
        <v>6</v>
      </c>
      <c r="G41" s="200" t="s">
        <v>6</v>
      </c>
      <c r="H41" s="201" t="s">
        <v>6</v>
      </c>
      <c r="I41" s="202" t="s">
        <v>6</v>
      </c>
    </row>
    <row r="42" spans="2:9" ht="12.75">
      <c r="B42" s="493" t="s">
        <v>66</v>
      </c>
      <c r="C42" s="494"/>
      <c r="D42" s="494"/>
      <c r="E42" s="198" t="s">
        <v>6</v>
      </c>
      <c r="F42" s="199" t="s">
        <v>6</v>
      </c>
      <c r="G42" s="200" t="s">
        <v>6</v>
      </c>
      <c r="H42" s="201" t="s">
        <v>6</v>
      </c>
      <c r="I42" s="202" t="s">
        <v>6</v>
      </c>
    </row>
    <row r="43" spans="2:9" ht="12.75">
      <c r="B43" s="493" t="s">
        <v>68</v>
      </c>
      <c r="C43" s="494"/>
      <c r="D43" s="494"/>
      <c r="E43" s="198" t="s">
        <v>6</v>
      </c>
      <c r="F43" s="199" t="s">
        <v>6</v>
      </c>
      <c r="G43" s="200" t="s">
        <v>6</v>
      </c>
      <c r="H43" s="201" t="s">
        <v>6</v>
      </c>
      <c r="I43" s="202" t="s">
        <v>6</v>
      </c>
    </row>
    <row r="44" spans="2:9" ht="12.75">
      <c r="B44" s="493" t="s">
        <v>71</v>
      </c>
      <c r="C44" s="494"/>
      <c r="D44" s="494"/>
      <c r="E44" s="198" t="s">
        <v>6</v>
      </c>
      <c r="F44" s="199" t="s">
        <v>6</v>
      </c>
      <c r="G44" s="200" t="s">
        <v>6</v>
      </c>
      <c r="H44" s="201" t="s">
        <v>6</v>
      </c>
      <c r="I44" s="202" t="s">
        <v>6</v>
      </c>
    </row>
    <row r="45" spans="2:9" ht="12.75">
      <c r="B45" s="493" t="s">
        <v>72</v>
      </c>
      <c r="C45" s="494"/>
      <c r="D45" s="494"/>
      <c r="E45" s="198" t="s">
        <v>6</v>
      </c>
      <c r="F45" s="199" t="s">
        <v>6</v>
      </c>
      <c r="G45" s="200" t="s">
        <v>6</v>
      </c>
      <c r="H45" s="201" t="s">
        <v>6</v>
      </c>
      <c r="I45" s="202" t="s">
        <v>6</v>
      </c>
    </row>
    <row r="46" spans="2:9" ht="12.75">
      <c r="B46" s="493" t="s">
        <v>73</v>
      </c>
      <c r="C46" s="494"/>
      <c r="D46" s="494"/>
      <c r="E46" s="198" t="s">
        <v>6</v>
      </c>
      <c r="F46" s="199" t="s">
        <v>6</v>
      </c>
      <c r="G46" s="200" t="s">
        <v>6</v>
      </c>
      <c r="H46" s="201" t="s">
        <v>6</v>
      </c>
      <c r="I46" s="202" t="s">
        <v>6</v>
      </c>
    </row>
    <row r="47" spans="2:9" ht="12.75">
      <c r="B47" s="493" t="s">
        <v>74</v>
      </c>
      <c r="C47" s="494"/>
      <c r="D47" s="494"/>
      <c r="E47" s="198" t="s">
        <v>6</v>
      </c>
      <c r="F47" s="199" t="s">
        <v>6</v>
      </c>
      <c r="G47" s="200" t="s">
        <v>6</v>
      </c>
      <c r="H47" s="201" t="s">
        <v>6</v>
      </c>
      <c r="I47" s="202" t="s">
        <v>6</v>
      </c>
    </row>
    <row r="48" spans="2:9" ht="12.75">
      <c r="B48" s="493" t="s">
        <v>76</v>
      </c>
      <c r="C48" s="494"/>
      <c r="D48" s="494"/>
      <c r="E48" s="198" t="s">
        <v>6</v>
      </c>
      <c r="F48" s="199" t="s">
        <v>6</v>
      </c>
      <c r="G48" s="200" t="s">
        <v>6</v>
      </c>
      <c r="H48" s="201" t="s">
        <v>6</v>
      </c>
      <c r="I48" s="202" t="s">
        <v>6</v>
      </c>
    </row>
    <row r="49" spans="2:9" ht="12.75">
      <c r="B49" s="493" t="s">
        <v>78</v>
      </c>
      <c r="C49" s="494"/>
      <c r="D49" s="494"/>
      <c r="E49" s="198" t="s">
        <v>6</v>
      </c>
      <c r="F49" s="199" t="s">
        <v>6</v>
      </c>
      <c r="G49" s="200" t="s">
        <v>6</v>
      </c>
      <c r="H49" s="201" t="s">
        <v>6</v>
      </c>
      <c r="I49" s="202" t="s">
        <v>6</v>
      </c>
    </row>
    <row r="50" spans="2:9" ht="12.75">
      <c r="B50" s="493" t="s">
        <v>79</v>
      </c>
      <c r="C50" s="494"/>
      <c r="D50" s="494"/>
      <c r="E50" s="198" t="s">
        <v>6</v>
      </c>
      <c r="F50" s="199" t="s">
        <v>6</v>
      </c>
      <c r="G50" s="200" t="s">
        <v>6</v>
      </c>
      <c r="H50" s="201" t="s">
        <v>6</v>
      </c>
      <c r="I50" s="202" t="s">
        <v>6</v>
      </c>
    </row>
    <row r="51" spans="2:9" ht="12.75">
      <c r="B51" s="493" t="s">
        <v>81</v>
      </c>
      <c r="C51" s="494"/>
      <c r="D51" s="494"/>
      <c r="E51" s="198" t="s">
        <v>6</v>
      </c>
      <c r="F51" s="199" t="s">
        <v>6</v>
      </c>
      <c r="G51" s="200" t="s">
        <v>6</v>
      </c>
      <c r="H51" s="201" t="s">
        <v>6</v>
      </c>
      <c r="I51" s="202" t="s">
        <v>6</v>
      </c>
    </row>
    <row r="52" spans="2:9" ht="12.75">
      <c r="B52" s="500" t="s">
        <v>567</v>
      </c>
      <c r="C52" s="501"/>
      <c r="D52" s="501"/>
      <c r="E52" s="204" t="s">
        <v>6</v>
      </c>
      <c r="F52" s="205" t="s">
        <v>6</v>
      </c>
      <c r="G52" s="206" t="s">
        <v>6</v>
      </c>
      <c r="H52" s="203" t="s">
        <v>6</v>
      </c>
      <c r="I52" s="203" t="s">
        <v>6</v>
      </c>
    </row>
    <row r="53" spans="2:9" ht="12.75">
      <c r="B53" s="496" t="s">
        <v>566</v>
      </c>
      <c r="C53" s="497"/>
      <c r="D53" s="497"/>
      <c r="E53" s="276" t="s">
        <v>6</v>
      </c>
      <c r="F53" s="277" t="s">
        <v>6</v>
      </c>
      <c r="G53" s="278" t="s">
        <v>6</v>
      </c>
      <c r="H53" s="279" t="s">
        <v>6</v>
      </c>
      <c r="I53" s="279" t="s">
        <v>6</v>
      </c>
    </row>
    <row r="54" spans="2:9" s="63" customFormat="1" ht="12.75">
      <c r="B54" s="498" t="s">
        <v>568</v>
      </c>
      <c r="C54" s="499"/>
      <c r="D54" s="499"/>
      <c r="E54" s="282" t="s">
        <v>6</v>
      </c>
      <c r="F54" s="283" t="s">
        <v>6</v>
      </c>
      <c r="G54" s="284" t="s">
        <v>6</v>
      </c>
      <c r="H54" s="285" t="s">
        <v>6</v>
      </c>
      <c r="I54" s="285" t="s">
        <v>6</v>
      </c>
    </row>
    <row r="55" spans="5:9" s="63" customFormat="1" ht="12.75" hidden="1">
      <c r="E55" s="251" t="str">
        <f>IF(OR(ISNUMBER('Section 4.1'!F14),ISNUMBER('Section 4.1'!F17)),SUM('Section 4.1'!F14,'Section 4.1'!F17),"ND")</f>
        <v>ND</v>
      </c>
      <c r="F55" s="251" t="str">
        <f>IF(OR(ISNUMBER('Section 4.1'!G14),ISNUMBER('Section 4.1'!G17)),SUM('Section 4.1'!G14,'Section 4.1'!G17),"ND")</f>
        <v>ND</v>
      </c>
      <c r="G55" s="251" t="str">
        <f>IF(OR(ISNUMBER('Section 4.1'!H14),ISNUMBER('Section 4.1'!H17)),SUM('Section 4.1'!H14,'Section 4.1'!H17),"ND")</f>
        <v>ND</v>
      </c>
      <c r="H55" s="251" t="str">
        <f>IF(OR(ISNUMBER('Section 4.1'!I14),ISNUMBER('Section 4.1'!I17)),SUM('Section 4.1'!I14,'Section 4.1'!I17),"ND")</f>
        <v>ND</v>
      </c>
      <c r="I55" s="251" t="str">
        <f>IF(OR(ISNUMBER('Section 4.1'!J14),ISNUMBER('Section 4.1'!J17)),SUM('Section 4.1'!J14,'Section 4.1'!J17),"ND")</f>
        <v>ND</v>
      </c>
    </row>
    <row r="56" spans="5:9" s="63" customFormat="1" ht="12.75">
      <c r="E56" s="286"/>
      <c r="F56" s="286"/>
      <c r="G56" s="286"/>
      <c r="H56" s="286"/>
      <c r="I56" s="286"/>
    </row>
    <row r="57" spans="5:9" ht="12.75">
      <c r="E57" s="502" t="s">
        <v>499</v>
      </c>
      <c r="F57" s="502"/>
      <c r="G57" s="502"/>
      <c r="H57" s="502"/>
      <c r="I57" s="502"/>
    </row>
    <row r="58" spans="5:9" ht="12.75">
      <c r="E58" s="502"/>
      <c r="F58" s="502"/>
      <c r="G58" s="502"/>
      <c r="H58" s="502"/>
      <c r="I58" s="502"/>
    </row>
    <row r="59" spans="5:9" ht="12.75">
      <c r="E59" s="502"/>
      <c r="F59" s="502"/>
      <c r="G59" s="502"/>
      <c r="H59" s="502"/>
      <c r="I59" s="502"/>
    </row>
    <row r="61" spans="2:10" ht="12.75">
      <c r="B61" s="363" t="s">
        <v>132</v>
      </c>
      <c r="C61" s="363"/>
      <c r="D61" s="363"/>
      <c r="E61" s="363"/>
      <c r="F61" s="363"/>
      <c r="G61" s="363"/>
      <c r="H61" s="363"/>
      <c r="I61" s="363"/>
      <c r="J61" s="363"/>
    </row>
  </sheetData>
  <sheetProtection/>
  <mergeCells count="54">
    <mergeCell ref="B61:J61"/>
    <mergeCell ref="B47:D47"/>
    <mergeCell ref="B48:D48"/>
    <mergeCell ref="B49:D49"/>
    <mergeCell ref="B50:D50"/>
    <mergeCell ref="B51:D51"/>
    <mergeCell ref="B52:D52"/>
    <mergeCell ref="E57:I59"/>
    <mergeCell ref="B53:D53"/>
    <mergeCell ref="B38:D38"/>
    <mergeCell ref="B39:D39"/>
    <mergeCell ref="B36:D36"/>
    <mergeCell ref="B54:D54"/>
    <mergeCell ref="B41:D41"/>
    <mergeCell ref="B42:D42"/>
    <mergeCell ref="B43:D43"/>
    <mergeCell ref="B44:D44"/>
    <mergeCell ref="B45:D45"/>
    <mergeCell ref="B46:D46"/>
    <mergeCell ref="B31:D31"/>
    <mergeCell ref="B32:D32"/>
    <mergeCell ref="B33:D33"/>
    <mergeCell ref="B34:D34"/>
    <mergeCell ref="B35:D35"/>
    <mergeCell ref="B37:D37"/>
    <mergeCell ref="B25:D25"/>
    <mergeCell ref="B26:D26"/>
    <mergeCell ref="B27:D27"/>
    <mergeCell ref="B28:D28"/>
    <mergeCell ref="B29:D29"/>
    <mergeCell ref="B30:D30"/>
    <mergeCell ref="B18:D18"/>
    <mergeCell ref="B13:C13"/>
    <mergeCell ref="B21:D21"/>
    <mergeCell ref="B22:D22"/>
    <mergeCell ref="B23:D23"/>
    <mergeCell ref="B24:D24"/>
    <mergeCell ref="B19:D19"/>
    <mergeCell ref="B12:C12"/>
    <mergeCell ref="E12:G12"/>
    <mergeCell ref="B14:D14"/>
    <mergeCell ref="B15:D15"/>
    <mergeCell ref="B16:D16"/>
    <mergeCell ref="B17:D17"/>
    <mergeCell ref="B20:D20"/>
    <mergeCell ref="B40:D40"/>
    <mergeCell ref="E7:I7"/>
    <mergeCell ref="B9:C9"/>
    <mergeCell ref="E9:I9"/>
    <mergeCell ref="B10:C10"/>
    <mergeCell ref="B11:C11"/>
    <mergeCell ref="E11:G11"/>
    <mergeCell ref="H11:H13"/>
    <mergeCell ref="I11:I13"/>
  </mergeCells>
  <conditionalFormatting sqref="G14:G54">
    <cfRule type="expression" priority="9" dxfId="5" stopIfTrue="1">
      <formula>CheckInvalidTotalOf2Data(G14,E14,F14,SUM(E14,F14))</formula>
    </cfRule>
  </conditionalFormatting>
  <conditionalFormatting sqref="I14:I54">
    <cfRule type="expression" priority="8" dxfId="4" stopIfTrue="1">
      <formula>CheckInvalidTotalOf2Data(G14,H14,I14,SUM(H14,I14))</formula>
    </cfRule>
  </conditionalFormatting>
  <conditionalFormatting sqref="E14:I54">
    <cfRule type="expression" priority="7" dxfId="3" stopIfTrue="1">
      <formula>CheckInvalidData(E14)</formula>
    </cfRule>
  </conditionalFormatting>
  <conditionalFormatting sqref="E52:I52">
    <cfRule type="expression" priority="12" dxfId="1" stopIfTrue="1">
      <formula>CheckInvalidTotalOfData(E52,E14:E51,SUM(E14:E51))</formula>
    </cfRule>
  </conditionalFormatting>
  <conditionalFormatting sqref="E54:I54">
    <cfRule type="expression" priority="64" dxfId="1" stopIfTrue="1">
      <formula>CheckInvalidTotalOf2Data(E54,E52,E53,SUM(E52,E53))</formula>
    </cfRule>
    <cfRule type="cellIs" priority="65" dxfId="0" operator="notEqual" stopIfTrue="1">
      <formula>E55</formula>
    </cfRule>
  </conditionalFormatting>
  <hyperlinks>
    <hyperlink ref="B61:J61" location="Section_2_6" display="PLEASE REFER TO NOTES AND DEFINITIONS"/>
  </hyperlinks>
  <printOptions/>
  <pageMargins left="0.7" right="0.7" top="0.75" bottom="0.75" header="0.3" footer="0.3"/>
  <pageSetup fitToHeight="0" fitToWidth="1" horizontalDpi="600" verticalDpi="600" orientation="portrait" paperSize="9" scale="54" r:id="rId1"/>
  <headerFooter>
    <oddHeader>&amp;CPart 2</oddHeader>
    <oddFooter>&amp;C&amp;P</oddFooter>
  </headerFooter>
</worksheet>
</file>

<file path=xl/worksheets/sheet13.xml><?xml version="1.0" encoding="utf-8"?>
<worksheet xmlns="http://schemas.openxmlformats.org/spreadsheetml/2006/main" xmlns:r="http://schemas.openxmlformats.org/officeDocument/2006/relationships">
  <sheetPr codeName="Sheet3"/>
  <dimension ref="B1:M29"/>
  <sheetViews>
    <sheetView zoomScale="85" zoomScaleNormal="85" workbookViewId="0" topLeftCell="A1">
      <selection activeCell="A1" sqref="A1"/>
    </sheetView>
  </sheetViews>
  <sheetFormatPr defaultColWidth="9.140625" defaultRowHeight="12.75"/>
  <cols>
    <col min="1" max="1" width="1.7109375" style="68" customWidth="1"/>
    <col min="2" max="2" width="12.57421875" style="68" customWidth="1"/>
    <col min="3" max="3" width="16.8515625" style="68" customWidth="1"/>
    <col min="4" max="4" width="2.00390625" style="68" customWidth="1"/>
    <col min="5" max="13" width="11.7109375" style="68" customWidth="1"/>
    <col min="14" max="16384" width="9.140625" style="68" customWidth="1"/>
  </cols>
  <sheetData>
    <row r="1" ht="18">
      <c r="B1" s="78" t="s">
        <v>503</v>
      </c>
    </row>
    <row r="3" spans="2:6" s="1" customFormat="1" ht="15.75">
      <c r="B3" s="57" t="s">
        <v>133</v>
      </c>
      <c r="C3" s="58">
        <f>country</f>
      </c>
      <c r="D3" s="79"/>
      <c r="E3" s="57" t="s">
        <v>120</v>
      </c>
      <c r="F3" s="58">
        <f>currency</f>
      </c>
    </row>
    <row r="4" spans="2:6" s="1" customFormat="1" ht="15.75">
      <c r="B4" s="57" t="s">
        <v>134</v>
      </c>
      <c r="C4" s="58">
        <f>Settings!C15</f>
        <v>2021</v>
      </c>
      <c r="D4" s="79"/>
      <c r="E4" s="57" t="s">
        <v>121</v>
      </c>
      <c r="F4" s="58" t="str">
        <f>units</f>
        <v>Millions</v>
      </c>
    </row>
    <row r="5" spans="4:5" s="1" customFormat="1" ht="12.75">
      <c r="D5" s="60"/>
      <c r="E5" s="61"/>
    </row>
    <row r="7" spans="2:13" ht="12.75">
      <c r="B7" s="69" t="s">
        <v>209</v>
      </c>
      <c r="C7" s="80"/>
      <c r="E7" s="489" t="s">
        <v>477</v>
      </c>
      <c r="F7" s="489"/>
      <c r="G7" s="489"/>
      <c r="H7" s="489"/>
      <c r="I7" s="489"/>
      <c r="J7" s="489"/>
      <c r="K7" s="489"/>
      <c r="L7" s="489"/>
      <c r="M7" s="489"/>
    </row>
    <row r="8" spans="2:3" ht="12.75">
      <c r="B8" s="503" t="s">
        <v>135</v>
      </c>
      <c r="C8" s="504"/>
    </row>
    <row r="9" spans="2:13" s="81" customFormat="1" ht="12.75">
      <c r="B9" s="505" t="s">
        <v>136</v>
      </c>
      <c r="C9" s="506"/>
      <c r="E9" s="529" t="s">
        <v>96</v>
      </c>
      <c r="F9" s="530"/>
      <c r="G9" s="531"/>
      <c r="H9" s="510" t="s">
        <v>139</v>
      </c>
      <c r="I9" s="511"/>
      <c r="J9" s="512"/>
      <c r="K9" s="520" t="s">
        <v>98</v>
      </c>
      <c r="L9" s="521"/>
      <c r="M9" s="522"/>
    </row>
    <row r="10" spans="2:13" ht="12.75">
      <c r="B10" s="517" t="s">
        <v>137</v>
      </c>
      <c r="C10" s="518"/>
      <c r="E10" s="526" t="s">
        <v>122</v>
      </c>
      <c r="F10" s="527"/>
      <c r="G10" s="528"/>
      <c r="H10" s="513"/>
      <c r="I10" s="514"/>
      <c r="J10" s="515"/>
      <c r="K10" s="523"/>
      <c r="L10" s="524"/>
      <c r="M10" s="525"/>
    </row>
    <row r="11" spans="2:13" ht="12.75">
      <c r="B11" s="508" t="s">
        <v>138</v>
      </c>
      <c r="C11" s="509"/>
      <c r="E11" s="516" t="s">
        <v>140</v>
      </c>
      <c r="F11" s="516" t="s">
        <v>141</v>
      </c>
      <c r="G11" s="516" t="s">
        <v>142</v>
      </c>
      <c r="H11" s="516" t="s">
        <v>140</v>
      </c>
      <c r="I11" s="516" t="s">
        <v>141</v>
      </c>
      <c r="J11" s="516" t="s">
        <v>142</v>
      </c>
      <c r="K11" s="507" t="s">
        <v>140</v>
      </c>
      <c r="L11" s="507" t="s">
        <v>141</v>
      </c>
      <c r="M11" s="507" t="s">
        <v>142</v>
      </c>
    </row>
    <row r="12" spans="2:13" ht="25.5" customHeight="1">
      <c r="B12" s="440" t="s">
        <v>552</v>
      </c>
      <c r="C12" s="519"/>
      <c r="E12" s="516"/>
      <c r="F12" s="516"/>
      <c r="G12" s="516"/>
      <c r="H12" s="516"/>
      <c r="I12" s="516"/>
      <c r="J12" s="516"/>
      <c r="K12" s="507"/>
      <c r="L12" s="507"/>
      <c r="M12" s="507"/>
    </row>
    <row r="13" spans="2:13" ht="12.75">
      <c r="B13" s="532" t="s">
        <v>143</v>
      </c>
      <c r="C13" s="533"/>
      <c r="D13" s="533"/>
      <c r="E13" s="70" t="s">
        <v>6</v>
      </c>
      <c r="F13" s="71" t="s">
        <v>6</v>
      </c>
      <c r="G13" s="72" t="s">
        <v>6</v>
      </c>
      <c r="H13" s="73" t="s">
        <v>6</v>
      </c>
      <c r="I13" s="71" t="s">
        <v>6</v>
      </c>
      <c r="J13" s="72" t="s">
        <v>6</v>
      </c>
      <c r="K13" s="74" t="s">
        <v>6</v>
      </c>
      <c r="L13" s="75" t="s">
        <v>6</v>
      </c>
      <c r="M13" s="76" t="s">
        <v>6</v>
      </c>
    </row>
    <row r="14" spans="2:13" ht="27.75" customHeight="1">
      <c r="B14" s="532" t="s">
        <v>144</v>
      </c>
      <c r="C14" s="533"/>
      <c r="D14" s="533"/>
      <c r="E14" s="70" t="s">
        <v>6</v>
      </c>
      <c r="F14" s="77" t="s">
        <v>6</v>
      </c>
      <c r="G14" s="72" t="s">
        <v>6</v>
      </c>
      <c r="H14" s="70" t="s">
        <v>6</v>
      </c>
      <c r="I14" s="71" t="s">
        <v>6</v>
      </c>
      <c r="J14" s="72" t="s">
        <v>6</v>
      </c>
      <c r="K14" s="74" t="s">
        <v>6</v>
      </c>
      <c r="L14" s="75" t="s">
        <v>6</v>
      </c>
      <c r="M14" s="76" t="s">
        <v>6</v>
      </c>
    </row>
    <row r="15" spans="2:13" ht="12.75">
      <c r="B15" s="532" t="s">
        <v>145</v>
      </c>
      <c r="C15" s="533"/>
      <c r="D15" s="533"/>
      <c r="E15" s="70" t="s">
        <v>6</v>
      </c>
      <c r="F15" s="71" t="s">
        <v>6</v>
      </c>
      <c r="G15" s="72" t="s">
        <v>6</v>
      </c>
      <c r="H15" s="70" t="s">
        <v>6</v>
      </c>
      <c r="I15" s="71" t="s">
        <v>6</v>
      </c>
      <c r="J15" s="72" t="s">
        <v>6</v>
      </c>
      <c r="K15" s="74" t="s">
        <v>6</v>
      </c>
      <c r="L15" s="75" t="s">
        <v>6</v>
      </c>
      <c r="M15" s="76" t="s">
        <v>6</v>
      </c>
    </row>
    <row r="16" spans="2:13" ht="12.75">
      <c r="B16" s="534" t="s">
        <v>146</v>
      </c>
      <c r="C16" s="535"/>
      <c r="D16" s="536"/>
      <c r="E16" s="237" t="s">
        <v>6</v>
      </c>
      <c r="F16" s="238" t="s">
        <v>6</v>
      </c>
      <c r="G16" s="239" t="s">
        <v>6</v>
      </c>
      <c r="H16" s="237" t="s">
        <v>6</v>
      </c>
      <c r="I16" s="238" t="s">
        <v>6</v>
      </c>
      <c r="J16" s="239" t="s">
        <v>6</v>
      </c>
      <c r="K16" s="237" t="s">
        <v>6</v>
      </c>
      <c r="L16" s="238" t="s">
        <v>6</v>
      </c>
      <c r="M16" s="239" t="s">
        <v>6</v>
      </c>
    </row>
    <row r="17" spans="2:13" ht="12.75">
      <c r="B17" s="537" t="s">
        <v>194</v>
      </c>
      <c r="C17" s="538"/>
      <c r="D17" s="539"/>
      <c r="E17" s="234" t="s">
        <v>6</v>
      </c>
      <c r="F17" s="120" t="s">
        <v>6</v>
      </c>
      <c r="G17" s="121" t="s">
        <v>6</v>
      </c>
      <c r="H17" s="119" t="s">
        <v>6</v>
      </c>
      <c r="I17" s="120" t="s">
        <v>6</v>
      </c>
      <c r="J17" s="121" t="s">
        <v>6</v>
      </c>
      <c r="K17" s="119" t="s">
        <v>6</v>
      </c>
      <c r="L17" s="120" t="s">
        <v>6</v>
      </c>
      <c r="M17" s="121" t="s">
        <v>6</v>
      </c>
    </row>
    <row r="18" spans="2:13" s="231" customFormat="1" ht="12.75" hidden="1">
      <c r="B18" s="232"/>
      <c r="C18" s="232"/>
      <c r="D18" s="232"/>
      <c r="E18" s="233" t="str">
        <f>IF(OR(ISNUMBER('Section 2'!F27),ISNUMBER('Section 2'!F30)),SUM('Section 2'!F27,'Section 2'!F30),"ND")</f>
        <v>ND</v>
      </c>
      <c r="F18" s="233"/>
      <c r="G18" s="233"/>
      <c r="H18" s="233" t="str">
        <f>IF(OR(ISNUMBER('Section 2'!G27),ISNUMBER('Section 2'!G30)),SUM('Section 2'!G27,'Section 2'!G30),"ND")</f>
        <v>ND</v>
      </c>
      <c r="I18" s="233"/>
      <c r="J18" s="233"/>
      <c r="K18" s="233" t="str">
        <f>IF(OR(ISNUMBER('Section 2'!H27),ISNUMBER('Section 2'!H30)),SUM('Section 2'!H27,'Section 2'!H30),"ND")</f>
        <v>ND</v>
      </c>
      <c r="L18" s="233" t="str">
        <f>IF(OR(ISNUMBER('Section 2'!I27),ISNUMBER('Section 2'!I30)),SUM('Section 2'!I27,'Section 2'!I30),"ND")</f>
        <v>ND</v>
      </c>
      <c r="M18" s="233" t="str">
        <f>IF(OR(ISNUMBER('Section 2'!J27),ISNUMBER('Section 2'!J30)),SUM('Section 2'!J27,'Section 2'!J30),"ND")</f>
        <v>ND</v>
      </c>
    </row>
    <row r="19" spans="2:13" s="231" customFormat="1" ht="12.75">
      <c r="B19" s="232"/>
      <c r="C19" s="232"/>
      <c r="D19" s="232"/>
      <c r="E19" s="233"/>
      <c r="F19" s="233"/>
      <c r="G19" s="233"/>
      <c r="H19" s="233"/>
      <c r="I19" s="233"/>
      <c r="J19" s="233"/>
      <c r="K19" s="233"/>
      <c r="L19" s="233"/>
      <c r="M19" s="233"/>
    </row>
    <row r="20" spans="2:13" s="231" customFormat="1" ht="15.75" customHeight="1">
      <c r="B20" s="232"/>
      <c r="D20" s="236"/>
      <c r="E20" s="502" t="s">
        <v>505</v>
      </c>
      <c r="F20" s="502"/>
      <c r="G20" s="502"/>
      <c r="H20" s="502"/>
      <c r="I20" s="502"/>
      <c r="J20" s="502"/>
      <c r="K20" s="502"/>
      <c r="L20" s="502"/>
      <c r="M20" s="502"/>
    </row>
    <row r="21" spans="2:13" s="231" customFormat="1" ht="15.75" customHeight="1">
      <c r="B21" s="232"/>
      <c r="C21" s="236"/>
      <c r="D21" s="236"/>
      <c r="E21" s="502"/>
      <c r="F21" s="502"/>
      <c r="G21" s="502"/>
      <c r="H21" s="502"/>
      <c r="I21" s="502"/>
      <c r="J21" s="502"/>
      <c r="K21" s="502"/>
      <c r="L21" s="502"/>
      <c r="M21" s="502"/>
    </row>
    <row r="22" spans="2:13" s="231" customFormat="1" ht="15.75" customHeight="1">
      <c r="B22" s="232"/>
      <c r="C22" s="236"/>
      <c r="D22" s="236"/>
      <c r="E22" s="502"/>
      <c r="F22" s="502"/>
      <c r="G22" s="502"/>
      <c r="H22" s="502"/>
      <c r="I22" s="502"/>
      <c r="J22" s="502"/>
      <c r="K22" s="502"/>
      <c r="L22" s="502"/>
      <c r="M22" s="502"/>
    </row>
    <row r="23" spans="2:13" s="231" customFormat="1" ht="15.75" customHeight="1">
      <c r="B23" s="232"/>
      <c r="C23" s="236"/>
      <c r="D23" s="236"/>
      <c r="E23" s="502"/>
      <c r="F23" s="502"/>
      <c r="G23" s="502"/>
      <c r="H23" s="502"/>
      <c r="I23" s="502"/>
      <c r="J23" s="502"/>
      <c r="K23" s="502"/>
      <c r="L23" s="502"/>
      <c r="M23" s="502"/>
    </row>
    <row r="24" spans="2:13" s="231" customFormat="1" ht="15.75" customHeight="1">
      <c r="B24" s="232"/>
      <c r="C24" s="236"/>
      <c r="D24" s="236"/>
      <c r="E24" s="502"/>
      <c r="F24" s="502"/>
      <c r="G24" s="502"/>
      <c r="H24" s="502"/>
      <c r="I24" s="502"/>
      <c r="J24" s="502"/>
      <c r="K24" s="502"/>
      <c r="L24" s="502"/>
      <c r="M24" s="502"/>
    </row>
    <row r="25" spans="2:13" s="231" customFormat="1" ht="15.75" customHeight="1">
      <c r="B25" s="232"/>
      <c r="C25" s="236"/>
      <c r="D25" s="236"/>
      <c r="E25" s="502"/>
      <c r="F25" s="502"/>
      <c r="G25" s="502"/>
      <c r="H25" s="502"/>
      <c r="I25" s="502"/>
      <c r="J25" s="502"/>
      <c r="K25" s="502"/>
      <c r="L25" s="502"/>
      <c r="M25" s="502"/>
    </row>
    <row r="27" spans="2:13" ht="12.75">
      <c r="B27" s="363" t="s">
        <v>132</v>
      </c>
      <c r="C27" s="363"/>
      <c r="D27" s="363"/>
      <c r="E27" s="363"/>
      <c r="F27" s="363"/>
      <c r="G27" s="363"/>
      <c r="H27" s="363"/>
      <c r="I27" s="363"/>
      <c r="J27" s="363"/>
      <c r="K27" s="363"/>
      <c r="L27" s="363"/>
      <c r="M27" s="363"/>
    </row>
    <row r="29" ht="12.75">
      <c r="G29" s="81"/>
    </row>
  </sheetData>
  <sheetProtection/>
  <mergeCells count="26">
    <mergeCell ref="E20:M25"/>
    <mergeCell ref="B15:D15"/>
    <mergeCell ref="B16:D16"/>
    <mergeCell ref="B17:D17"/>
    <mergeCell ref="B27:M27"/>
    <mergeCell ref="B13:D13"/>
    <mergeCell ref="B14:D14"/>
    <mergeCell ref="E7:M7"/>
    <mergeCell ref="K9:M10"/>
    <mergeCell ref="E10:G10"/>
    <mergeCell ref="H11:H12"/>
    <mergeCell ref="I11:I12"/>
    <mergeCell ref="E11:E12"/>
    <mergeCell ref="F11:F12"/>
    <mergeCell ref="G11:G12"/>
    <mergeCell ref="E9:G9"/>
    <mergeCell ref="B8:C8"/>
    <mergeCell ref="B9:C9"/>
    <mergeCell ref="K11:K12"/>
    <mergeCell ref="L11:L12"/>
    <mergeCell ref="M11:M12"/>
    <mergeCell ref="B11:C11"/>
    <mergeCell ref="H9:J10"/>
    <mergeCell ref="J11:J12"/>
    <mergeCell ref="B10:C10"/>
    <mergeCell ref="B12:C12"/>
  </mergeCells>
  <conditionalFormatting sqref="E16:M16">
    <cfRule type="expression" priority="8" dxfId="1" stopIfTrue="1">
      <formula>CheckInvalidTotalOfData(E16,E13:E15,SUM(E13:E15))</formula>
    </cfRule>
  </conditionalFormatting>
  <conditionalFormatting sqref="K13:M17">
    <cfRule type="expression" priority="5" dxfId="5" stopIfTrue="1">
      <formula>CheckInvalidTotalOf2Data(K13,E13,H13,SUM(E13,H13))</formula>
    </cfRule>
  </conditionalFormatting>
  <conditionalFormatting sqref="E17:M17">
    <cfRule type="expression" priority="2" dxfId="42" stopIfTrue="1">
      <formula>CheckSmallerData(E16,E17)</formula>
    </cfRule>
  </conditionalFormatting>
  <conditionalFormatting sqref="J13:J17 M13:M17 G13:G17">
    <cfRule type="expression" priority="3" dxfId="4" stopIfTrue="1">
      <formula>CheckInvalidTotalOf2Data(E13,F13,G13,SUM(F13,G13))</formula>
    </cfRule>
  </conditionalFormatting>
  <conditionalFormatting sqref="E13:M17">
    <cfRule type="expression" priority="1" dxfId="3" stopIfTrue="1">
      <formula>CheckInvalidData(E13)</formula>
    </cfRule>
  </conditionalFormatting>
  <conditionalFormatting sqref="E16 H16 K16:M16">
    <cfRule type="cellIs" priority="11" dxfId="0" operator="notEqual" stopIfTrue="1">
      <formula>E18</formula>
    </cfRule>
  </conditionalFormatting>
  <hyperlinks>
    <hyperlink ref="B27:M27" location="Section_1_2" display="PLEASE REFER TO NOTES AND DEFINITIONS"/>
  </hyperlinks>
  <printOptions/>
  <pageMargins left="0.7" right="0.7" top="0.75" bottom="0.75" header="0.3" footer="0.3"/>
  <pageSetup horizontalDpi="600" verticalDpi="600" orientation="landscape" paperSize="9" scale="96" r:id="rId1"/>
  <headerFooter>
    <oddHeader>&amp;CPart 1</oddHeader>
    <oddFooter>&amp;C&amp;P</oddFooter>
  </headerFooter>
</worksheet>
</file>

<file path=xl/worksheets/sheet14.xml><?xml version="1.0" encoding="utf-8"?>
<worksheet xmlns="http://schemas.openxmlformats.org/spreadsheetml/2006/main" xmlns:r="http://schemas.openxmlformats.org/officeDocument/2006/relationships">
  <sheetPr codeName="Sheet15"/>
  <dimension ref="B1:M45"/>
  <sheetViews>
    <sheetView zoomScale="85" zoomScaleNormal="85" workbookViewId="0" topLeftCell="A1">
      <selection activeCell="B14" sqref="B14:D14"/>
    </sheetView>
  </sheetViews>
  <sheetFormatPr defaultColWidth="9.140625" defaultRowHeight="12.75"/>
  <cols>
    <col min="1" max="1" width="1.7109375" style="68" customWidth="1"/>
    <col min="2" max="2" width="12.57421875" style="68" customWidth="1"/>
    <col min="3" max="3" width="16.8515625" style="68" customWidth="1"/>
    <col min="4" max="4" width="2.00390625" style="68" customWidth="1"/>
    <col min="5" max="13" width="11.7109375" style="68" customWidth="1"/>
    <col min="14" max="16384" width="9.140625" style="68" customWidth="1"/>
  </cols>
  <sheetData>
    <row r="1" ht="18">
      <c r="B1" s="78" t="s">
        <v>504</v>
      </c>
    </row>
    <row r="3" spans="2:6" s="1" customFormat="1" ht="15.75">
      <c r="B3" s="57" t="s">
        <v>133</v>
      </c>
      <c r="C3" s="58">
        <f>country</f>
      </c>
      <c r="D3" s="79"/>
      <c r="E3" s="57" t="s">
        <v>120</v>
      </c>
      <c r="F3" s="58">
        <f>currency</f>
      </c>
    </row>
    <row r="4" spans="2:6" s="1" customFormat="1" ht="15.75">
      <c r="B4" s="57" t="s">
        <v>134</v>
      </c>
      <c r="C4" s="58">
        <f>Settings!C15</f>
        <v>2021</v>
      </c>
      <c r="D4" s="79"/>
      <c r="E4" s="57" t="s">
        <v>121</v>
      </c>
      <c r="F4" s="58" t="str">
        <f>units</f>
        <v>Millions</v>
      </c>
    </row>
    <row r="5" spans="4:5" s="1" customFormat="1" ht="12.75">
      <c r="D5" s="60"/>
      <c r="E5" s="61"/>
    </row>
    <row r="7" spans="2:13" ht="12.75">
      <c r="B7" s="69" t="s">
        <v>209</v>
      </c>
      <c r="C7" s="80"/>
      <c r="E7" s="540" t="s">
        <v>481</v>
      </c>
      <c r="F7" s="540"/>
      <c r="G7" s="540"/>
      <c r="H7" s="540"/>
      <c r="I7" s="540"/>
      <c r="J7" s="540"/>
      <c r="K7" s="540"/>
      <c r="L7" s="540"/>
      <c r="M7" s="540"/>
    </row>
    <row r="8" spans="2:3" ht="12.75">
      <c r="B8" s="503" t="s">
        <v>135</v>
      </c>
      <c r="C8" s="504"/>
    </row>
    <row r="9" spans="2:13" s="81" customFormat="1" ht="12.75">
      <c r="B9" s="505" t="s">
        <v>136</v>
      </c>
      <c r="C9" s="506"/>
      <c r="E9" s="529" t="s">
        <v>96</v>
      </c>
      <c r="F9" s="530"/>
      <c r="G9" s="531"/>
      <c r="H9" s="510" t="s">
        <v>139</v>
      </c>
      <c r="I9" s="511"/>
      <c r="J9" s="512"/>
      <c r="K9" s="520" t="s">
        <v>98</v>
      </c>
      <c r="L9" s="521"/>
      <c r="M9" s="522"/>
    </row>
    <row r="10" spans="2:13" ht="12.75">
      <c r="B10" s="517" t="s">
        <v>137</v>
      </c>
      <c r="C10" s="518"/>
      <c r="E10" s="526" t="s">
        <v>122</v>
      </c>
      <c r="F10" s="527"/>
      <c r="G10" s="528"/>
      <c r="H10" s="513"/>
      <c r="I10" s="514"/>
      <c r="J10" s="515"/>
      <c r="K10" s="523"/>
      <c r="L10" s="524"/>
      <c r="M10" s="525"/>
    </row>
    <row r="11" spans="2:13" ht="12.75">
      <c r="B11" s="508" t="s">
        <v>138</v>
      </c>
      <c r="C11" s="509"/>
      <c r="E11" s="516" t="s">
        <v>140</v>
      </c>
      <c r="F11" s="516" t="s">
        <v>141</v>
      </c>
      <c r="G11" s="516" t="s">
        <v>142</v>
      </c>
      <c r="H11" s="516" t="s">
        <v>140</v>
      </c>
      <c r="I11" s="516" t="s">
        <v>141</v>
      </c>
      <c r="J11" s="516" t="s">
        <v>142</v>
      </c>
      <c r="K11" s="507" t="s">
        <v>140</v>
      </c>
      <c r="L11" s="507" t="s">
        <v>141</v>
      </c>
      <c r="M11" s="507" t="s">
        <v>142</v>
      </c>
    </row>
    <row r="12" spans="2:13" ht="26.25" customHeight="1">
      <c r="B12" s="495" t="s">
        <v>552</v>
      </c>
      <c r="C12" s="495"/>
      <c r="E12" s="516"/>
      <c r="F12" s="516"/>
      <c r="G12" s="516"/>
      <c r="H12" s="516"/>
      <c r="I12" s="516"/>
      <c r="J12" s="516"/>
      <c r="K12" s="507"/>
      <c r="L12" s="507"/>
      <c r="M12" s="507"/>
    </row>
    <row r="13" spans="2:13" ht="12.75">
      <c r="B13" s="532" t="s">
        <v>449</v>
      </c>
      <c r="C13" s="533"/>
      <c r="D13" s="533"/>
      <c r="E13" s="70" t="s">
        <v>6</v>
      </c>
      <c r="F13" s="71" t="s">
        <v>6</v>
      </c>
      <c r="G13" s="72" t="s">
        <v>6</v>
      </c>
      <c r="H13" s="73" t="s">
        <v>6</v>
      </c>
      <c r="I13" s="71" t="s">
        <v>6</v>
      </c>
      <c r="J13" s="72" t="s">
        <v>6</v>
      </c>
      <c r="K13" s="74" t="s">
        <v>6</v>
      </c>
      <c r="L13" s="75" t="s">
        <v>6</v>
      </c>
      <c r="M13" s="76" t="s">
        <v>6</v>
      </c>
    </row>
    <row r="14" spans="2:13" ht="27.75" customHeight="1">
      <c r="B14" s="532" t="s">
        <v>448</v>
      </c>
      <c r="C14" s="533"/>
      <c r="D14" s="533"/>
      <c r="E14" s="70" t="s">
        <v>6</v>
      </c>
      <c r="F14" s="77" t="s">
        <v>6</v>
      </c>
      <c r="G14" s="72" t="s">
        <v>6</v>
      </c>
      <c r="H14" s="70" t="s">
        <v>6</v>
      </c>
      <c r="I14" s="71" t="s">
        <v>6</v>
      </c>
      <c r="J14" s="72" t="s">
        <v>6</v>
      </c>
      <c r="K14" s="74" t="s">
        <v>6</v>
      </c>
      <c r="L14" s="75" t="s">
        <v>6</v>
      </c>
      <c r="M14" s="76" t="s">
        <v>6</v>
      </c>
    </row>
    <row r="15" spans="2:13" ht="12.75">
      <c r="B15" s="532" t="s">
        <v>447</v>
      </c>
      <c r="C15" s="533"/>
      <c r="D15" s="533"/>
      <c r="E15" s="70" t="s">
        <v>6</v>
      </c>
      <c r="F15" s="71" t="s">
        <v>6</v>
      </c>
      <c r="G15" s="72" t="s">
        <v>6</v>
      </c>
      <c r="H15" s="70" t="s">
        <v>6</v>
      </c>
      <c r="I15" s="71" t="s">
        <v>6</v>
      </c>
      <c r="J15" s="72" t="s">
        <v>6</v>
      </c>
      <c r="K15" s="74" t="s">
        <v>6</v>
      </c>
      <c r="L15" s="75" t="s">
        <v>6</v>
      </c>
      <c r="M15" s="76" t="s">
        <v>6</v>
      </c>
    </row>
    <row r="16" spans="2:13" ht="27.75" customHeight="1">
      <c r="B16" s="532" t="s">
        <v>446</v>
      </c>
      <c r="C16" s="533"/>
      <c r="D16" s="533"/>
      <c r="E16" s="70" t="s">
        <v>6</v>
      </c>
      <c r="F16" s="71" t="s">
        <v>6</v>
      </c>
      <c r="G16" s="72" t="s">
        <v>6</v>
      </c>
      <c r="H16" s="70" t="s">
        <v>6</v>
      </c>
      <c r="I16" s="71" t="s">
        <v>6</v>
      </c>
      <c r="J16" s="72" t="s">
        <v>6</v>
      </c>
      <c r="K16" s="74" t="s">
        <v>6</v>
      </c>
      <c r="L16" s="75" t="s">
        <v>6</v>
      </c>
      <c r="M16" s="76" t="s">
        <v>6</v>
      </c>
    </row>
    <row r="17" spans="2:13" ht="12.75">
      <c r="B17" s="532" t="s">
        <v>445</v>
      </c>
      <c r="C17" s="533"/>
      <c r="D17" s="533"/>
      <c r="E17" s="70" t="s">
        <v>6</v>
      </c>
      <c r="F17" s="71" t="s">
        <v>6</v>
      </c>
      <c r="G17" s="72" t="s">
        <v>6</v>
      </c>
      <c r="H17" s="70" t="s">
        <v>6</v>
      </c>
      <c r="I17" s="71" t="s">
        <v>6</v>
      </c>
      <c r="J17" s="72" t="s">
        <v>6</v>
      </c>
      <c r="K17" s="74" t="s">
        <v>6</v>
      </c>
      <c r="L17" s="75" t="s">
        <v>6</v>
      </c>
      <c r="M17" s="76" t="s">
        <v>6</v>
      </c>
    </row>
    <row r="18" spans="2:13" ht="12.75">
      <c r="B18" s="532" t="s">
        <v>444</v>
      </c>
      <c r="C18" s="533"/>
      <c r="D18" s="533"/>
      <c r="E18" s="70" t="s">
        <v>6</v>
      </c>
      <c r="F18" s="71" t="s">
        <v>6</v>
      </c>
      <c r="G18" s="72" t="s">
        <v>6</v>
      </c>
      <c r="H18" s="70" t="s">
        <v>6</v>
      </c>
      <c r="I18" s="71" t="s">
        <v>6</v>
      </c>
      <c r="J18" s="72" t="s">
        <v>6</v>
      </c>
      <c r="K18" s="74" t="s">
        <v>6</v>
      </c>
      <c r="L18" s="75" t="s">
        <v>6</v>
      </c>
      <c r="M18" s="76" t="s">
        <v>6</v>
      </c>
    </row>
    <row r="19" spans="2:13" ht="12.75">
      <c r="B19" s="541" t="s">
        <v>443</v>
      </c>
      <c r="C19" s="542"/>
      <c r="D19" s="542"/>
      <c r="E19" s="218" t="s">
        <v>6</v>
      </c>
      <c r="F19" s="217" t="s">
        <v>6</v>
      </c>
      <c r="G19" s="216" t="s">
        <v>6</v>
      </c>
      <c r="H19" s="218" t="s">
        <v>6</v>
      </c>
      <c r="I19" s="217" t="s">
        <v>6</v>
      </c>
      <c r="J19" s="216" t="s">
        <v>6</v>
      </c>
      <c r="K19" s="215" t="s">
        <v>6</v>
      </c>
      <c r="L19" s="214" t="s">
        <v>6</v>
      </c>
      <c r="M19" s="213" t="s">
        <v>6</v>
      </c>
    </row>
    <row r="20" spans="2:13" ht="12.75">
      <c r="B20" s="543" t="s">
        <v>442</v>
      </c>
      <c r="C20" s="544"/>
      <c r="D20" s="545"/>
      <c r="E20" s="212" t="s">
        <v>6</v>
      </c>
      <c r="F20" s="211" t="s">
        <v>6</v>
      </c>
      <c r="G20" s="210" t="s">
        <v>6</v>
      </c>
      <c r="H20" s="212" t="s">
        <v>6</v>
      </c>
      <c r="I20" s="211" t="s">
        <v>6</v>
      </c>
      <c r="J20" s="210" t="s">
        <v>6</v>
      </c>
      <c r="K20" s="209" t="s">
        <v>6</v>
      </c>
      <c r="L20" s="208" t="s">
        <v>6</v>
      </c>
      <c r="M20" s="207" t="s">
        <v>6</v>
      </c>
    </row>
    <row r="21" spans="2:13" ht="12.75">
      <c r="B21" s="532" t="s">
        <v>441</v>
      </c>
      <c r="C21" s="533"/>
      <c r="D21" s="533"/>
      <c r="E21" s="70" t="s">
        <v>6</v>
      </c>
      <c r="F21" s="71" t="s">
        <v>6</v>
      </c>
      <c r="G21" s="72" t="s">
        <v>6</v>
      </c>
      <c r="H21" s="70" t="s">
        <v>6</v>
      </c>
      <c r="I21" s="71" t="s">
        <v>6</v>
      </c>
      <c r="J21" s="72" t="s">
        <v>6</v>
      </c>
      <c r="K21" s="74" t="s">
        <v>6</v>
      </c>
      <c r="L21" s="75" t="s">
        <v>6</v>
      </c>
      <c r="M21" s="76" t="s">
        <v>6</v>
      </c>
    </row>
    <row r="22" spans="2:13" ht="12.75">
      <c r="B22" s="532" t="s">
        <v>440</v>
      </c>
      <c r="C22" s="533"/>
      <c r="D22" s="533"/>
      <c r="E22" s="70" t="s">
        <v>6</v>
      </c>
      <c r="F22" s="71" t="s">
        <v>6</v>
      </c>
      <c r="G22" s="72" t="s">
        <v>6</v>
      </c>
      <c r="H22" s="70" t="s">
        <v>6</v>
      </c>
      <c r="I22" s="71" t="s">
        <v>6</v>
      </c>
      <c r="J22" s="72" t="s">
        <v>6</v>
      </c>
      <c r="K22" s="74" t="s">
        <v>6</v>
      </c>
      <c r="L22" s="75" t="s">
        <v>6</v>
      </c>
      <c r="M22" s="76" t="s">
        <v>6</v>
      </c>
    </row>
    <row r="23" spans="2:13" ht="12.75">
      <c r="B23" s="534" t="s">
        <v>439</v>
      </c>
      <c r="C23" s="535"/>
      <c r="D23" s="536"/>
      <c r="E23" s="237" t="s">
        <v>6</v>
      </c>
      <c r="F23" s="238" t="s">
        <v>6</v>
      </c>
      <c r="G23" s="239" t="s">
        <v>6</v>
      </c>
      <c r="H23" s="237" t="s">
        <v>6</v>
      </c>
      <c r="I23" s="238" t="s">
        <v>6</v>
      </c>
      <c r="J23" s="239" t="s">
        <v>6</v>
      </c>
      <c r="K23" s="237" t="s">
        <v>6</v>
      </c>
      <c r="L23" s="238" t="s">
        <v>6</v>
      </c>
      <c r="M23" s="239" t="s">
        <v>6</v>
      </c>
    </row>
    <row r="24" spans="5:13" s="231" customFormat="1" ht="12.75" customHeight="1" hidden="1">
      <c r="E24" s="253" t="str">
        <f>IF(OR(ISNUMBER('Section 2'!F28),ISNUMBER('Section 2'!F31)),SUM('Section 2'!F28,'Section 2'!F31),"ND")</f>
        <v>ND</v>
      </c>
      <c r="F24" s="253"/>
      <c r="G24" s="253"/>
      <c r="H24" s="253" t="str">
        <f>IF(OR(ISNUMBER('Section 2'!G28),ISNUMBER('Section 2'!G31)),SUM('Section 2'!G28,'Section 2'!G31),"ND")</f>
        <v>ND</v>
      </c>
      <c r="I24" s="253"/>
      <c r="J24" s="253"/>
      <c r="K24" s="253" t="str">
        <f>IF(OR(ISNUMBER('Section 2'!H28),ISNUMBER('Section 2'!H31)),SUM('Section 2'!H28,'Section 2'!H31),"ND")</f>
        <v>ND</v>
      </c>
      <c r="L24" s="253" t="str">
        <f>IF(OR(ISNUMBER('Section 2'!I28),ISNUMBER('Section 2'!I31)),SUM('Section 2'!I28,'Section 2'!I31),"ND")</f>
        <v>ND</v>
      </c>
      <c r="M24" s="253" t="str">
        <f>IF(OR(ISNUMBER('Section 2'!J28),ISNUMBER('Section 2'!J31)),SUM('Section 2'!J28,'Section 2'!J31),"ND")</f>
        <v>ND</v>
      </c>
    </row>
    <row r="25" spans="5:13" ht="12.75" customHeight="1">
      <c r="E25" s="252"/>
      <c r="F25" s="252"/>
      <c r="G25" s="252"/>
      <c r="H25" s="252"/>
      <c r="I25" s="252"/>
      <c r="J25" s="252"/>
      <c r="K25" s="252"/>
      <c r="L25" s="252"/>
      <c r="M25" s="252"/>
    </row>
    <row r="26" spans="5:13" ht="12.75" customHeight="1">
      <c r="E26" s="546" t="s">
        <v>506</v>
      </c>
      <c r="F26" s="546"/>
      <c r="G26" s="546"/>
      <c r="H26" s="546"/>
      <c r="I26" s="546"/>
      <c r="J26" s="546"/>
      <c r="K26" s="546"/>
      <c r="L26" s="546"/>
      <c r="M26" s="546"/>
    </row>
    <row r="27" spans="5:13" ht="12.75">
      <c r="E27" s="546"/>
      <c r="F27" s="546"/>
      <c r="G27" s="546"/>
      <c r="H27" s="546"/>
      <c r="I27" s="546"/>
      <c r="J27" s="546"/>
      <c r="K27" s="546"/>
      <c r="L27" s="546"/>
      <c r="M27" s="546"/>
    </row>
    <row r="28" spans="5:13" ht="12.75">
      <c r="E28" s="546"/>
      <c r="F28" s="546"/>
      <c r="G28" s="546"/>
      <c r="H28" s="546"/>
      <c r="I28" s="546"/>
      <c r="J28" s="546"/>
      <c r="K28" s="546"/>
      <c r="L28" s="546"/>
      <c r="M28" s="546"/>
    </row>
    <row r="29" spans="5:13" ht="12.75">
      <c r="E29" s="546"/>
      <c r="F29" s="546"/>
      <c r="G29" s="546"/>
      <c r="H29" s="546"/>
      <c r="I29" s="546"/>
      <c r="J29" s="546"/>
      <c r="K29" s="546"/>
      <c r="L29" s="546"/>
      <c r="M29" s="546"/>
    </row>
    <row r="30" spans="5:13" ht="12.75">
      <c r="E30" s="546"/>
      <c r="F30" s="546"/>
      <c r="G30" s="546"/>
      <c r="H30" s="546"/>
      <c r="I30" s="546"/>
      <c r="J30" s="546"/>
      <c r="K30" s="546"/>
      <c r="L30" s="546"/>
      <c r="M30" s="546"/>
    </row>
    <row r="31" spans="5:13" ht="12.75">
      <c r="E31" s="546"/>
      <c r="F31" s="546"/>
      <c r="G31" s="546"/>
      <c r="H31" s="546"/>
      <c r="I31" s="546"/>
      <c r="J31" s="546"/>
      <c r="K31" s="546"/>
      <c r="L31" s="546"/>
      <c r="M31" s="546"/>
    </row>
    <row r="32" spans="5:13" ht="12.75">
      <c r="E32" s="546"/>
      <c r="F32" s="546"/>
      <c r="G32" s="546"/>
      <c r="H32" s="546"/>
      <c r="I32" s="546"/>
      <c r="J32" s="546"/>
      <c r="K32" s="546"/>
      <c r="L32" s="546"/>
      <c r="M32" s="546"/>
    </row>
    <row r="33" spans="5:13" ht="12.75">
      <c r="E33" s="546"/>
      <c r="F33" s="546"/>
      <c r="G33" s="546"/>
      <c r="H33" s="546"/>
      <c r="I33" s="546"/>
      <c r="J33" s="546"/>
      <c r="K33" s="546"/>
      <c r="L33" s="546"/>
      <c r="M33" s="546"/>
    </row>
    <row r="35" spans="2:13" ht="12.75">
      <c r="B35" s="363" t="s">
        <v>132</v>
      </c>
      <c r="C35" s="363"/>
      <c r="D35" s="363"/>
      <c r="E35" s="363"/>
      <c r="F35" s="363"/>
      <c r="G35" s="363"/>
      <c r="H35" s="363"/>
      <c r="I35" s="363"/>
      <c r="J35" s="363"/>
      <c r="K35" s="363"/>
      <c r="L35" s="363"/>
      <c r="M35" s="363"/>
    </row>
    <row r="45" ht="12.75">
      <c r="G45" s="81"/>
    </row>
  </sheetData>
  <sheetProtection/>
  <mergeCells count="32">
    <mergeCell ref="B35:M35"/>
    <mergeCell ref="B15:D15"/>
    <mergeCell ref="B16:D16"/>
    <mergeCell ref="B17:D17"/>
    <mergeCell ref="B18:D18"/>
    <mergeCell ref="B19:D19"/>
    <mergeCell ref="B20:D20"/>
    <mergeCell ref="E26:M33"/>
    <mergeCell ref="B22:D22"/>
    <mergeCell ref="B23:D23"/>
    <mergeCell ref="M11:M12"/>
    <mergeCell ref="B13:D13"/>
    <mergeCell ref="H11:H12"/>
    <mergeCell ref="I11:I12"/>
    <mergeCell ref="B11:C11"/>
    <mergeCell ref="E11:E12"/>
    <mergeCell ref="B21:D21"/>
    <mergeCell ref="J11:J12"/>
    <mergeCell ref="L11:L12"/>
    <mergeCell ref="B14:D14"/>
    <mergeCell ref="F11:F12"/>
    <mergeCell ref="G11:G12"/>
    <mergeCell ref="K11:K12"/>
    <mergeCell ref="B12:C12"/>
    <mergeCell ref="E7:M7"/>
    <mergeCell ref="B8:C8"/>
    <mergeCell ref="B9:C9"/>
    <mergeCell ref="E9:G9"/>
    <mergeCell ref="H9:J10"/>
    <mergeCell ref="K9:M10"/>
    <mergeCell ref="B10:C10"/>
    <mergeCell ref="E10:G10"/>
  </mergeCells>
  <conditionalFormatting sqref="K13:M23">
    <cfRule type="expression" priority="4" dxfId="5" stopIfTrue="1">
      <formula>CheckInvalidTotalOf2Data(K13,E13,H13,SUM(E13,H13))</formula>
    </cfRule>
  </conditionalFormatting>
  <conditionalFormatting sqref="E23:M23">
    <cfRule type="expression" priority="5" dxfId="1" stopIfTrue="1">
      <formula>CheckInvalidTotalOf9Data(E23,E13,E14,E15,E16,E17,E18,E19,E21,E22,SUM(E13,E14,E15,E16,E17,E18,E19,E21,E22))</formula>
    </cfRule>
  </conditionalFormatting>
  <conditionalFormatting sqref="E20:M20">
    <cfRule type="expression" priority="2" dxfId="42" stopIfTrue="1">
      <formula>CheckSmallerData(E19,E20)</formula>
    </cfRule>
  </conditionalFormatting>
  <conditionalFormatting sqref="G13:G23 J13:J23 M13:M23">
    <cfRule type="expression" priority="3" dxfId="4" stopIfTrue="1">
      <formula>CheckInvalidTotalOf2Data(E13,F13,G13,SUM(F13,G13))</formula>
    </cfRule>
  </conditionalFormatting>
  <conditionalFormatting sqref="E13:M23">
    <cfRule type="expression" priority="1" dxfId="3" stopIfTrue="1">
      <formula>CheckInvalidData(E13)</formula>
    </cfRule>
  </conditionalFormatting>
  <conditionalFormatting sqref="E23 H23 K23:M23">
    <cfRule type="cellIs" priority="6" dxfId="0" operator="notEqual" stopIfTrue="1">
      <formula>E24</formula>
    </cfRule>
  </conditionalFormatting>
  <hyperlinks>
    <hyperlink ref="B35:M35" location="Section_2_7" display="PLEASE REFER TO NOTES AND DEFINITIONS"/>
  </hyperlinks>
  <printOptions/>
  <pageMargins left="0.7" right="0.7" top="0.75" bottom="0.75" header="0.3" footer="0.3"/>
  <pageSetup horizontalDpi="600" verticalDpi="600" orientation="landscape" paperSize="9" scale="96" r:id="rId1"/>
  <headerFooter>
    <oddHeader>&amp;CPart 2</oddHeader>
    <oddFooter>&amp;C&amp;P</oddFooter>
  </headerFooter>
</worksheet>
</file>

<file path=xl/worksheets/sheet15.xml><?xml version="1.0" encoding="utf-8"?>
<worksheet xmlns="http://schemas.openxmlformats.org/spreadsheetml/2006/main" xmlns:r="http://schemas.openxmlformats.org/officeDocument/2006/relationships">
  <sheetPr codeName="Sheet24">
    <pageSetUpPr fitToPage="1"/>
  </sheetPr>
  <dimension ref="B1:L90"/>
  <sheetViews>
    <sheetView zoomScale="85" zoomScaleNormal="85" workbookViewId="0" topLeftCell="A1">
      <selection activeCell="A1" sqref="A1"/>
    </sheetView>
  </sheetViews>
  <sheetFormatPr defaultColWidth="9.140625" defaultRowHeight="12.75"/>
  <cols>
    <col min="1" max="1" width="4.00390625" style="1" customWidth="1"/>
    <col min="2" max="2" width="23.140625" style="1" customWidth="1"/>
    <col min="3" max="3" width="11.140625" style="1" customWidth="1"/>
    <col min="4" max="4" width="39.8515625" style="1" customWidth="1"/>
    <col min="5" max="10" width="15.421875" style="1" customWidth="1"/>
    <col min="11" max="11" width="9.140625" style="1" customWidth="1"/>
    <col min="12" max="14" width="19.140625" style="1" customWidth="1"/>
    <col min="15" max="18" width="20.7109375" style="1" customWidth="1"/>
    <col min="19" max="19" width="19.140625" style="1" customWidth="1"/>
    <col min="20" max="16384" width="9.140625" style="1" customWidth="1"/>
  </cols>
  <sheetData>
    <row r="1" spans="2:10" ht="12.75">
      <c r="B1" s="560" t="s">
        <v>551</v>
      </c>
      <c r="C1" s="560"/>
      <c r="D1" s="560"/>
      <c r="E1" s="560"/>
      <c r="F1" s="560"/>
      <c r="G1" s="560"/>
      <c r="H1" s="560"/>
      <c r="I1" s="560"/>
      <c r="J1" s="560"/>
    </row>
    <row r="2" spans="2:10" ht="12.75">
      <c r="B2" s="560"/>
      <c r="C2" s="560"/>
      <c r="D2" s="560"/>
      <c r="E2" s="560"/>
      <c r="F2" s="560"/>
      <c r="G2" s="560"/>
      <c r="H2" s="560"/>
      <c r="I2" s="560"/>
      <c r="J2" s="560"/>
    </row>
    <row r="3" spans="2:12" ht="15.75">
      <c r="B3" s="85" t="s">
        <v>133</v>
      </c>
      <c r="C3" s="82">
        <f>country</f>
      </c>
      <c r="E3" s="85" t="s">
        <v>120</v>
      </c>
      <c r="F3" s="82">
        <f>currency</f>
      </c>
      <c r="H3" s="152"/>
      <c r="I3" s="152"/>
      <c r="J3" s="152"/>
      <c r="K3" s="152"/>
      <c r="L3" s="152"/>
    </row>
    <row r="4" spans="2:12" ht="15.75">
      <c r="B4" s="85" t="s">
        <v>134</v>
      </c>
      <c r="C4" s="58">
        <f>Settings!C15</f>
        <v>2021</v>
      </c>
      <c r="E4" s="85" t="s">
        <v>121</v>
      </c>
      <c r="F4" s="82" t="str">
        <f>units</f>
        <v>Millions</v>
      </c>
      <c r="G4" s="152"/>
      <c r="H4" s="152"/>
      <c r="I4" s="152"/>
      <c r="J4" s="152"/>
      <c r="K4" s="152"/>
      <c r="L4" s="152"/>
    </row>
    <row r="5" spans="2:12" ht="15.75">
      <c r="B5" s="85"/>
      <c r="E5" s="96" t="s">
        <v>165</v>
      </c>
      <c r="F5" s="91"/>
      <c r="G5" s="152"/>
      <c r="H5" s="152"/>
      <c r="I5" s="152"/>
      <c r="J5" s="152"/>
      <c r="K5" s="152"/>
      <c r="L5" s="152"/>
    </row>
    <row r="6" spans="2:12" ht="15.75">
      <c r="B6" s="85"/>
      <c r="E6" s="96"/>
      <c r="F6" s="91"/>
      <c r="G6" s="152"/>
      <c r="H6" s="152"/>
      <c r="I6" s="152"/>
      <c r="J6" s="152"/>
      <c r="K6" s="152"/>
      <c r="L6" s="152"/>
    </row>
    <row r="7" spans="2:10" ht="30.75" customHeight="1">
      <c r="B7" s="85" t="s">
        <v>209</v>
      </c>
      <c r="D7" s="561" t="s">
        <v>591</v>
      </c>
      <c r="E7" s="561"/>
      <c r="F7" s="561"/>
      <c r="G7" s="561"/>
      <c r="H7" s="561"/>
      <c r="I7" s="561"/>
      <c r="J7" s="561"/>
    </row>
    <row r="8" spans="2:10" ht="12.75">
      <c r="B8" s="503" t="s">
        <v>135</v>
      </c>
      <c r="C8" s="504"/>
      <c r="D8" s="562" t="s">
        <v>480</v>
      </c>
      <c r="E8" s="562"/>
      <c r="F8" s="562"/>
      <c r="G8" s="562"/>
      <c r="H8" s="562"/>
      <c r="I8" s="562"/>
      <c r="J8" s="562"/>
    </row>
    <row r="9" spans="2:10" ht="12.75">
      <c r="B9" s="505" t="s">
        <v>136</v>
      </c>
      <c r="C9" s="506"/>
      <c r="D9" s="562"/>
      <c r="E9" s="562"/>
      <c r="F9" s="562"/>
      <c r="G9" s="562"/>
      <c r="H9" s="562"/>
      <c r="I9" s="562"/>
      <c r="J9" s="562"/>
    </row>
    <row r="10" spans="2:10" ht="12.75">
      <c r="B10" s="517" t="s">
        <v>137</v>
      </c>
      <c r="C10" s="518"/>
      <c r="D10" s="562"/>
      <c r="E10" s="562"/>
      <c r="F10" s="562"/>
      <c r="G10" s="562"/>
      <c r="H10" s="562"/>
      <c r="I10" s="562"/>
      <c r="J10" s="562"/>
    </row>
    <row r="11" spans="2:10" ht="12.75">
      <c r="B11" s="508" t="s">
        <v>138</v>
      </c>
      <c r="C11" s="509"/>
      <c r="E11" s="563" t="s">
        <v>213</v>
      </c>
      <c r="F11" s="565" t="s">
        <v>214</v>
      </c>
      <c r="G11" s="432" t="s">
        <v>86</v>
      </c>
      <c r="H11" s="433"/>
      <c r="I11" s="434"/>
      <c r="J11" s="567" t="s">
        <v>212</v>
      </c>
    </row>
    <row r="12" spans="5:10" ht="12.75">
      <c r="E12" s="564"/>
      <c r="F12" s="566"/>
      <c r="G12" s="86" t="s">
        <v>215</v>
      </c>
      <c r="H12" s="86" t="s">
        <v>216</v>
      </c>
      <c r="I12" s="86" t="s">
        <v>217</v>
      </c>
      <c r="J12" s="568"/>
    </row>
    <row r="13" spans="5:10" ht="12.75">
      <c r="E13" s="87" t="s">
        <v>160</v>
      </c>
      <c r="F13" s="87" t="s">
        <v>160</v>
      </c>
      <c r="G13" s="87" t="s">
        <v>160</v>
      </c>
      <c r="H13" s="87" t="s">
        <v>160</v>
      </c>
      <c r="I13" s="87" t="s">
        <v>160</v>
      </c>
      <c r="J13" s="88" t="s">
        <v>161</v>
      </c>
    </row>
    <row r="14" spans="2:10" ht="12.75" customHeight="1">
      <c r="B14" s="557" t="s">
        <v>162</v>
      </c>
      <c r="C14" s="547" t="s">
        <v>570</v>
      </c>
      <c r="D14" s="548"/>
      <c r="E14" s="84" t="s">
        <v>6</v>
      </c>
      <c r="F14" s="84" t="s">
        <v>6</v>
      </c>
      <c r="G14" s="84" t="s">
        <v>6</v>
      </c>
      <c r="H14" s="84" t="s">
        <v>6</v>
      </c>
      <c r="I14" s="84" t="s">
        <v>6</v>
      </c>
      <c r="J14" s="90" t="s">
        <v>6</v>
      </c>
    </row>
    <row r="15" spans="2:10" ht="12.75" customHeight="1">
      <c r="B15" s="558"/>
      <c r="C15" s="547" t="s">
        <v>571</v>
      </c>
      <c r="D15" s="548"/>
      <c r="E15" s="84" t="s">
        <v>6</v>
      </c>
      <c r="F15" s="84" t="s">
        <v>6</v>
      </c>
      <c r="G15" s="84" t="s">
        <v>6</v>
      </c>
      <c r="H15" s="84" t="s">
        <v>6</v>
      </c>
      <c r="I15" s="84" t="s">
        <v>6</v>
      </c>
      <c r="J15" s="90" t="s">
        <v>6</v>
      </c>
    </row>
    <row r="16" spans="2:10" ht="12.75" customHeight="1">
      <c r="B16" s="558"/>
      <c r="C16" s="280"/>
      <c r="D16" s="280" t="s">
        <v>572</v>
      </c>
      <c r="E16" s="84" t="s">
        <v>6</v>
      </c>
      <c r="F16" s="84" t="s">
        <v>6</v>
      </c>
      <c r="G16" s="84" t="s">
        <v>6</v>
      </c>
      <c r="H16" s="84" t="s">
        <v>6</v>
      </c>
      <c r="I16" s="84" t="s">
        <v>6</v>
      </c>
      <c r="J16" s="90" t="s">
        <v>6</v>
      </c>
    </row>
    <row r="17" spans="2:10" ht="12.75" customHeight="1">
      <c r="B17" s="558"/>
      <c r="C17" s="280"/>
      <c r="D17" s="280" t="s">
        <v>573</v>
      </c>
      <c r="E17" s="84" t="s">
        <v>6</v>
      </c>
      <c r="F17" s="84" t="s">
        <v>6</v>
      </c>
      <c r="G17" s="84" t="s">
        <v>6</v>
      </c>
      <c r="H17" s="84" t="s">
        <v>6</v>
      </c>
      <c r="I17" s="84" t="s">
        <v>6</v>
      </c>
      <c r="J17" s="90" t="s">
        <v>6</v>
      </c>
    </row>
    <row r="18" spans="2:10" ht="12.75">
      <c r="B18" s="558"/>
      <c r="C18" s="547" t="s">
        <v>574</v>
      </c>
      <c r="D18" s="548"/>
      <c r="E18" s="84" t="s">
        <v>6</v>
      </c>
      <c r="F18" s="84" t="s">
        <v>6</v>
      </c>
      <c r="G18" s="84" t="s">
        <v>6</v>
      </c>
      <c r="H18" s="84" t="s">
        <v>6</v>
      </c>
      <c r="I18" s="84" t="s">
        <v>6</v>
      </c>
      <c r="J18" s="90" t="s">
        <v>6</v>
      </c>
    </row>
    <row r="19" spans="2:10" ht="12.75">
      <c r="B19" s="558"/>
      <c r="C19" s="547" t="s">
        <v>575</v>
      </c>
      <c r="D19" s="548"/>
      <c r="E19" s="84" t="s">
        <v>6</v>
      </c>
      <c r="F19" s="84" t="s">
        <v>6</v>
      </c>
      <c r="G19" s="84" t="s">
        <v>6</v>
      </c>
      <c r="H19" s="84" t="s">
        <v>6</v>
      </c>
      <c r="I19" s="84" t="s">
        <v>6</v>
      </c>
      <c r="J19" s="90" t="s">
        <v>6</v>
      </c>
    </row>
    <row r="20" spans="2:10" ht="12.75">
      <c r="B20" s="558"/>
      <c r="C20" s="280"/>
      <c r="D20" s="280" t="s">
        <v>576</v>
      </c>
      <c r="E20" s="84" t="s">
        <v>6</v>
      </c>
      <c r="F20" s="84" t="s">
        <v>6</v>
      </c>
      <c r="G20" s="84" t="s">
        <v>6</v>
      </c>
      <c r="H20" s="84" t="s">
        <v>6</v>
      </c>
      <c r="I20" s="84" t="s">
        <v>6</v>
      </c>
      <c r="J20" s="90" t="s">
        <v>6</v>
      </c>
    </row>
    <row r="21" spans="2:10" ht="12.75">
      <c r="B21" s="558"/>
      <c r="C21" s="280"/>
      <c r="D21" s="280" t="s">
        <v>577</v>
      </c>
      <c r="E21" s="84" t="s">
        <v>6</v>
      </c>
      <c r="F21" s="84" t="s">
        <v>6</v>
      </c>
      <c r="G21" s="84" t="s">
        <v>6</v>
      </c>
      <c r="H21" s="84" t="s">
        <v>6</v>
      </c>
      <c r="I21" s="84" t="s">
        <v>6</v>
      </c>
      <c r="J21" s="90" t="s">
        <v>6</v>
      </c>
    </row>
    <row r="22" spans="2:10" ht="12.75" customHeight="1">
      <c r="B22" s="558"/>
      <c r="C22" s="547" t="s">
        <v>578</v>
      </c>
      <c r="D22" s="548"/>
      <c r="E22" s="84" t="s">
        <v>6</v>
      </c>
      <c r="F22" s="84" t="s">
        <v>6</v>
      </c>
      <c r="G22" s="84" t="s">
        <v>6</v>
      </c>
      <c r="H22" s="84" t="s">
        <v>6</v>
      </c>
      <c r="I22" s="84" t="s">
        <v>6</v>
      </c>
      <c r="J22" s="90" t="s">
        <v>6</v>
      </c>
    </row>
    <row r="23" spans="2:10" ht="12.75" customHeight="1">
      <c r="B23" s="558"/>
      <c r="C23" s="547" t="s">
        <v>579</v>
      </c>
      <c r="D23" s="548"/>
      <c r="E23" s="84" t="s">
        <v>6</v>
      </c>
      <c r="F23" s="84" t="s">
        <v>6</v>
      </c>
      <c r="G23" s="84" t="s">
        <v>6</v>
      </c>
      <c r="H23" s="84" t="s">
        <v>6</v>
      </c>
      <c r="I23" s="84" t="s">
        <v>6</v>
      </c>
      <c r="J23" s="90" t="s">
        <v>6</v>
      </c>
    </row>
    <row r="24" spans="2:10" ht="12.75" customHeight="1">
      <c r="B24" s="558"/>
      <c r="C24" s="280"/>
      <c r="D24" s="280" t="s">
        <v>580</v>
      </c>
      <c r="E24" s="84" t="s">
        <v>6</v>
      </c>
      <c r="F24" s="84" t="s">
        <v>6</v>
      </c>
      <c r="G24" s="84" t="s">
        <v>6</v>
      </c>
      <c r="H24" s="84" t="s">
        <v>6</v>
      </c>
      <c r="I24" s="84" t="s">
        <v>6</v>
      </c>
      <c r="J24" s="90" t="s">
        <v>6</v>
      </c>
    </row>
    <row r="25" spans="2:10" ht="12.75" customHeight="1">
      <c r="B25" s="558"/>
      <c r="C25" s="280"/>
      <c r="D25" s="280" t="s">
        <v>581</v>
      </c>
      <c r="E25" s="84" t="s">
        <v>6</v>
      </c>
      <c r="F25" s="84" t="s">
        <v>6</v>
      </c>
      <c r="G25" s="84" t="s">
        <v>6</v>
      </c>
      <c r="H25" s="84" t="s">
        <v>6</v>
      </c>
      <c r="I25" s="84" t="s">
        <v>6</v>
      </c>
      <c r="J25" s="90" t="s">
        <v>6</v>
      </c>
    </row>
    <row r="26" spans="2:10" ht="12.75">
      <c r="B26" s="558"/>
      <c r="C26" s="280"/>
      <c r="D26" s="280" t="s">
        <v>582</v>
      </c>
      <c r="E26" s="84" t="s">
        <v>6</v>
      </c>
      <c r="F26" s="84" t="s">
        <v>6</v>
      </c>
      <c r="G26" s="84" t="s">
        <v>6</v>
      </c>
      <c r="H26" s="84" t="s">
        <v>6</v>
      </c>
      <c r="I26" s="84" t="s">
        <v>6</v>
      </c>
      <c r="J26" s="90" t="s">
        <v>6</v>
      </c>
    </row>
    <row r="27" spans="2:10" ht="12.75" customHeight="1">
      <c r="B27" s="558"/>
      <c r="C27" s="280"/>
      <c r="D27" s="280" t="s">
        <v>583</v>
      </c>
      <c r="E27" s="84" t="s">
        <v>6</v>
      </c>
      <c r="F27" s="84" t="s">
        <v>6</v>
      </c>
      <c r="G27" s="84" t="s">
        <v>6</v>
      </c>
      <c r="H27" s="84" t="s">
        <v>6</v>
      </c>
      <c r="I27" s="84" t="s">
        <v>6</v>
      </c>
      <c r="J27" s="90" t="s">
        <v>6</v>
      </c>
    </row>
    <row r="28" spans="2:10" ht="12.75">
      <c r="B28" s="558"/>
      <c r="C28" s="280"/>
      <c r="D28" s="280" t="s">
        <v>584</v>
      </c>
      <c r="E28" s="84" t="s">
        <v>6</v>
      </c>
      <c r="F28" s="84" t="s">
        <v>6</v>
      </c>
      <c r="G28" s="84" t="s">
        <v>6</v>
      </c>
      <c r="H28" s="84" t="s">
        <v>6</v>
      </c>
      <c r="I28" s="84" t="s">
        <v>6</v>
      </c>
      <c r="J28" s="90" t="s">
        <v>6</v>
      </c>
    </row>
    <row r="29" spans="2:10" ht="12.75" customHeight="1">
      <c r="B29" s="558"/>
      <c r="C29" s="547" t="s">
        <v>585</v>
      </c>
      <c r="D29" s="548"/>
      <c r="E29" s="84" t="s">
        <v>6</v>
      </c>
      <c r="F29" s="84" t="s">
        <v>6</v>
      </c>
      <c r="G29" s="84" t="s">
        <v>6</v>
      </c>
      <c r="H29" s="84" t="s">
        <v>6</v>
      </c>
      <c r="I29" s="84" t="s">
        <v>6</v>
      </c>
      <c r="J29" s="90" t="s">
        <v>6</v>
      </c>
    </row>
    <row r="30" spans="2:10" ht="12.75">
      <c r="B30" s="558"/>
      <c r="C30" s="547" t="s">
        <v>586</v>
      </c>
      <c r="D30" s="548"/>
      <c r="E30" s="84" t="s">
        <v>6</v>
      </c>
      <c r="F30" s="84" t="s">
        <v>6</v>
      </c>
      <c r="G30" s="84" t="s">
        <v>6</v>
      </c>
      <c r="H30" s="84" t="s">
        <v>6</v>
      </c>
      <c r="I30" s="84" t="s">
        <v>6</v>
      </c>
      <c r="J30" s="90" t="s">
        <v>6</v>
      </c>
    </row>
    <row r="31" spans="2:10" ht="12.75" customHeight="1">
      <c r="B31" s="558"/>
      <c r="C31" s="547" t="s">
        <v>587</v>
      </c>
      <c r="D31" s="548"/>
      <c r="E31" s="84" t="s">
        <v>6</v>
      </c>
      <c r="F31" s="84" t="s">
        <v>6</v>
      </c>
      <c r="G31" s="84" t="s">
        <v>6</v>
      </c>
      <c r="H31" s="84" t="s">
        <v>6</v>
      </c>
      <c r="I31" s="84" t="s">
        <v>6</v>
      </c>
      <c r="J31" s="90" t="s">
        <v>6</v>
      </c>
    </row>
    <row r="32" spans="2:10" ht="12.75" customHeight="1">
      <c r="B32" s="558"/>
      <c r="C32" s="547" t="s">
        <v>588</v>
      </c>
      <c r="D32" s="548"/>
      <c r="E32" s="84" t="s">
        <v>6</v>
      </c>
      <c r="F32" s="84" t="s">
        <v>6</v>
      </c>
      <c r="G32" s="84" t="s">
        <v>6</v>
      </c>
      <c r="H32" s="84" t="s">
        <v>6</v>
      </c>
      <c r="I32" s="84" t="s">
        <v>6</v>
      </c>
      <c r="J32" s="90" t="s">
        <v>6</v>
      </c>
    </row>
    <row r="33" spans="2:10" ht="12.75">
      <c r="B33" s="558"/>
      <c r="C33" s="547" t="s">
        <v>589</v>
      </c>
      <c r="D33" s="548"/>
      <c r="E33" s="84" t="s">
        <v>6</v>
      </c>
      <c r="F33" s="84" t="s">
        <v>6</v>
      </c>
      <c r="G33" s="84" t="s">
        <v>6</v>
      </c>
      <c r="H33" s="84" t="s">
        <v>6</v>
      </c>
      <c r="I33" s="84" t="s">
        <v>6</v>
      </c>
      <c r="J33" s="90" t="s">
        <v>6</v>
      </c>
    </row>
    <row r="34" spans="2:10" ht="13.5" customHeight="1">
      <c r="B34" s="558"/>
      <c r="C34" s="549" t="s">
        <v>590</v>
      </c>
      <c r="D34" s="549"/>
      <c r="E34" s="89" t="s">
        <v>6</v>
      </c>
      <c r="F34" s="89" t="s">
        <v>6</v>
      </c>
      <c r="G34" s="89" t="s">
        <v>6</v>
      </c>
      <c r="H34" s="89" t="s">
        <v>6</v>
      </c>
      <c r="I34" s="89" t="s">
        <v>6</v>
      </c>
      <c r="J34" s="89" t="s">
        <v>6</v>
      </c>
    </row>
    <row r="35" spans="2:10" ht="12.75" customHeight="1">
      <c r="B35" s="558"/>
      <c r="C35" s="550" t="s">
        <v>163</v>
      </c>
      <c r="D35" s="550"/>
      <c r="E35" s="84" t="s">
        <v>6</v>
      </c>
      <c r="F35" s="84" t="s">
        <v>6</v>
      </c>
      <c r="G35" s="84" t="s">
        <v>6</v>
      </c>
      <c r="H35" s="84" t="s">
        <v>6</v>
      </c>
      <c r="I35" s="84" t="s">
        <v>6</v>
      </c>
      <c r="J35" s="90" t="s">
        <v>6</v>
      </c>
    </row>
    <row r="36" spans="2:10" ht="12.75" customHeight="1">
      <c r="B36" s="559"/>
      <c r="C36" s="550" t="s">
        <v>164</v>
      </c>
      <c r="D36" s="550"/>
      <c r="E36" s="84" t="s">
        <v>6</v>
      </c>
      <c r="F36" s="84" t="s">
        <v>6</v>
      </c>
      <c r="G36" s="84" t="s">
        <v>6</v>
      </c>
      <c r="H36" s="84" t="s">
        <v>6</v>
      </c>
      <c r="I36" s="84" t="s">
        <v>6</v>
      </c>
      <c r="J36" s="90" t="s">
        <v>6</v>
      </c>
    </row>
    <row r="37" spans="2:10" ht="12.75" customHeight="1">
      <c r="B37" s="554" t="s">
        <v>206</v>
      </c>
      <c r="C37" s="547" t="s">
        <v>570</v>
      </c>
      <c r="D37" s="548"/>
      <c r="E37" s="84" t="s">
        <v>6</v>
      </c>
      <c r="F37" s="84" t="s">
        <v>6</v>
      </c>
      <c r="G37" s="84" t="s">
        <v>6</v>
      </c>
      <c r="H37" s="84" t="s">
        <v>6</v>
      </c>
      <c r="I37" s="84" t="s">
        <v>6</v>
      </c>
      <c r="J37" s="90" t="s">
        <v>6</v>
      </c>
    </row>
    <row r="38" spans="2:10" ht="12.75" customHeight="1">
      <c r="B38" s="555"/>
      <c r="C38" s="547" t="s">
        <v>571</v>
      </c>
      <c r="D38" s="548"/>
      <c r="E38" s="84" t="s">
        <v>6</v>
      </c>
      <c r="F38" s="84" t="s">
        <v>6</v>
      </c>
      <c r="G38" s="84" t="s">
        <v>6</v>
      </c>
      <c r="H38" s="84" t="s">
        <v>6</v>
      </c>
      <c r="I38" s="84" t="s">
        <v>6</v>
      </c>
      <c r="J38" s="90" t="s">
        <v>6</v>
      </c>
    </row>
    <row r="39" spans="2:10" ht="12.75" customHeight="1">
      <c r="B39" s="555"/>
      <c r="C39" s="280"/>
      <c r="D39" s="280" t="s">
        <v>572</v>
      </c>
      <c r="E39" s="84" t="s">
        <v>6</v>
      </c>
      <c r="F39" s="84" t="s">
        <v>6</v>
      </c>
      <c r="G39" s="84" t="s">
        <v>6</v>
      </c>
      <c r="H39" s="84" t="s">
        <v>6</v>
      </c>
      <c r="I39" s="84" t="s">
        <v>6</v>
      </c>
      <c r="J39" s="90" t="s">
        <v>6</v>
      </c>
    </row>
    <row r="40" spans="2:10" ht="12.75" customHeight="1">
      <c r="B40" s="555"/>
      <c r="C40" s="280"/>
      <c r="D40" s="280" t="s">
        <v>573</v>
      </c>
      <c r="E40" s="84" t="s">
        <v>6</v>
      </c>
      <c r="F40" s="84" t="s">
        <v>6</v>
      </c>
      <c r="G40" s="84" t="s">
        <v>6</v>
      </c>
      <c r="H40" s="84" t="s">
        <v>6</v>
      </c>
      <c r="I40" s="84" t="s">
        <v>6</v>
      </c>
      <c r="J40" s="90" t="s">
        <v>6</v>
      </c>
    </row>
    <row r="41" spans="2:10" ht="12.75">
      <c r="B41" s="555"/>
      <c r="C41" s="547" t="s">
        <v>574</v>
      </c>
      <c r="D41" s="548"/>
      <c r="E41" s="84" t="s">
        <v>6</v>
      </c>
      <c r="F41" s="84" t="s">
        <v>6</v>
      </c>
      <c r="G41" s="84" t="s">
        <v>6</v>
      </c>
      <c r="H41" s="84" t="s">
        <v>6</v>
      </c>
      <c r="I41" s="84" t="s">
        <v>6</v>
      </c>
      <c r="J41" s="90" t="s">
        <v>6</v>
      </c>
    </row>
    <row r="42" spans="2:10" ht="12.75">
      <c r="B42" s="555"/>
      <c r="C42" s="547" t="s">
        <v>575</v>
      </c>
      <c r="D42" s="548"/>
      <c r="E42" s="84" t="s">
        <v>6</v>
      </c>
      <c r="F42" s="84" t="s">
        <v>6</v>
      </c>
      <c r="G42" s="84" t="s">
        <v>6</v>
      </c>
      <c r="H42" s="84" t="s">
        <v>6</v>
      </c>
      <c r="I42" s="84" t="s">
        <v>6</v>
      </c>
      <c r="J42" s="90" t="s">
        <v>6</v>
      </c>
    </row>
    <row r="43" spans="2:10" ht="12.75" customHeight="1">
      <c r="B43" s="555"/>
      <c r="C43" s="280"/>
      <c r="D43" s="280" t="s">
        <v>576</v>
      </c>
      <c r="E43" s="84" t="s">
        <v>6</v>
      </c>
      <c r="F43" s="84" t="s">
        <v>6</v>
      </c>
      <c r="G43" s="84" t="s">
        <v>6</v>
      </c>
      <c r="H43" s="84" t="s">
        <v>6</v>
      </c>
      <c r="I43" s="84" t="s">
        <v>6</v>
      </c>
      <c r="J43" s="90" t="s">
        <v>6</v>
      </c>
    </row>
    <row r="44" spans="2:10" ht="12.75" customHeight="1">
      <c r="B44" s="555"/>
      <c r="C44" s="280"/>
      <c r="D44" s="280" t="s">
        <v>577</v>
      </c>
      <c r="E44" s="84" t="s">
        <v>6</v>
      </c>
      <c r="F44" s="84" t="s">
        <v>6</v>
      </c>
      <c r="G44" s="84" t="s">
        <v>6</v>
      </c>
      <c r="H44" s="84" t="s">
        <v>6</v>
      </c>
      <c r="I44" s="84" t="s">
        <v>6</v>
      </c>
      <c r="J44" s="90" t="s">
        <v>6</v>
      </c>
    </row>
    <row r="45" spans="2:10" ht="12.75" customHeight="1">
      <c r="B45" s="555"/>
      <c r="C45" s="547" t="s">
        <v>578</v>
      </c>
      <c r="D45" s="548"/>
      <c r="E45" s="84" t="s">
        <v>6</v>
      </c>
      <c r="F45" s="84" t="s">
        <v>6</v>
      </c>
      <c r="G45" s="84" t="s">
        <v>6</v>
      </c>
      <c r="H45" s="84" t="s">
        <v>6</v>
      </c>
      <c r="I45" s="84" t="s">
        <v>6</v>
      </c>
      <c r="J45" s="90" t="s">
        <v>6</v>
      </c>
    </row>
    <row r="46" spans="2:10" ht="12.75" customHeight="1">
      <c r="B46" s="555"/>
      <c r="C46" s="547" t="s">
        <v>579</v>
      </c>
      <c r="D46" s="548"/>
      <c r="E46" s="84" t="s">
        <v>6</v>
      </c>
      <c r="F46" s="84" t="s">
        <v>6</v>
      </c>
      <c r="G46" s="84" t="s">
        <v>6</v>
      </c>
      <c r="H46" s="84" t="s">
        <v>6</v>
      </c>
      <c r="I46" s="84" t="s">
        <v>6</v>
      </c>
      <c r="J46" s="90" t="s">
        <v>6</v>
      </c>
    </row>
    <row r="47" spans="2:10" ht="12.75" customHeight="1">
      <c r="B47" s="555"/>
      <c r="C47" s="280"/>
      <c r="D47" s="280" t="s">
        <v>580</v>
      </c>
      <c r="E47" s="84" t="s">
        <v>6</v>
      </c>
      <c r="F47" s="84" t="s">
        <v>6</v>
      </c>
      <c r="G47" s="84" t="s">
        <v>6</v>
      </c>
      <c r="H47" s="84" t="s">
        <v>6</v>
      </c>
      <c r="I47" s="84" t="s">
        <v>6</v>
      </c>
      <c r="J47" s="90" t="s">
        <v>6</v>
      </c>
    </row>
    <row r="48" spans="2:10" ht="12.75" customHeight="1">
      <c r="B48" s="555"/>
      <c r="C48" s="280"/>
      <c r="D48" s="280" t="s">
        <v>581</v>
      </c>
      <c r="E48" s="84" t="s">
        <v>6</v>
      </c>
      <c r="F48" s="84" t="s">
        <v>6</v>
      </c>
      <c r="G48" s="84" t="s">
        <v>6</v>
      </c>
      <c r="H48" s="84" t="s">
        <v>6</v>
      </c>
      <c r="I48" s="84" t="s">
        <v>6</v>
      </c>
      <c r="J48" s="90" t="s">
        <v>6</v>
      </c>
    </row>
    <row r="49" spans="2:10" ht="12.75" customHeight="1">
      <c r="B49" s="555"/>
      <c r="C49" s="280"/>
      <c r="D49" s="280" t="s">
        <v>582</v>
      </c>
      <c r="E49" s="84" t="s">
        <v>6</v>
      </c>
      <c r="F49" s="84" t="s">
        <v>6</v>
      </c>
      <c r="G49" s="84" t="s">
        <v>6</v>
      </c>
      <c r="H49" s="84" t="s">
        <v>6</v>
      </c>
      <c r="I49" s="84" t="s">
        <v>6</v>
      </c>
      <c r="J49" s="90" t="s">
        <v>6</v>
      </c>
    </row>
    <row r="50" spans="2:10" ht="12.75" customHeight="1">
      <c r="B50" s="555"/>
      <c r="C50" s="280"/>
      <c r="D50" s="280" t="s">
        <v>583</v>
      </c>
      <c r="E50" s="84" t="s">
        <v>6</v>
      </c>
      <c r="F50" s="84" t="s">
        <v>6</v>
      </c>
      <c r="G50" s="84" t="s">
        <v>6</v>
      </c>
      <c r="H50" s="84" t="s">
        <v>6</v>
      </c>
      <c r="I50" s="84" t="s">
        <v>6</v>
      </c>
      <c r="J50" s="90" t="s">
        <v>6</v>
      </c>
    </row>
    <row r="51" spans="2:10" ht="12.75" customHeight="1">
      <c r="B51" s="555"/>
      <c r="C51" s="280"/>
      <c r="D51" s="280" t="s">
        <v>584</v>
      </c>
      <c r="E51" s="84" t="s">
        <v>6</v>
      </c>
      <c r="F51" s="84" t="s">
        <v>6</v>
      </c>
      <c r="G51" s="84" t="s">
        <v>6</v>
      </c>
      <c r="H51" s="84" t="s">
        <v>6</v>
      </c>
      <c r="I51" s="84" t="s">
        <v>6</v>
      </c>
      <c r="J51" s="90" t="s">
        <v>6</v>
      </c>
    </row>
    <row r="52" spans="2:10" ht="12.75" customHeight="1">
      <c r="B52" s="555"/>
      <c r="C52" s="547" t="s">
        <v>585</v>
      </c>
      <c r="D52" s="548"/>
      <c r="E52" s="84" t="s">
        <v>6</v>
      </c>
      <c r="F52" s="84" t="s">
        <v>6</v>
      </c>
      <c r="G52" s="84" t="s">
        <v>6</v>
      </c>
      <c r="H52" s="84" t="s">
        <v>6</v>
      </c>
      <c r="I52" s="84" t="s">
        <v>6</v>
      </c>
      <c r="J52" s="90" t="s">
        <v>6</v>
      </c>
    </row>
    <row r="53" spans="2:10" ht="12.75" customHeight="1">
      <c r="B53" s="555"/>
      <c r="C53" s="547" t="s">
        <v>586</v>
      </c>
      <c r="D53" s="548"/>
      <c r="E53" s="84" t="s">
        <v>6</v>
      </c>
      <c r="F53" s="84" t="s">
        <v>6</v>
      </c>
      <c r="G53" s="84" t="s">
        <v>6</v>
      </c>
      <c r="H53" s="84" t="s">
        <v>6</v>
      </c>
      <c r="I53" s="84" t="s">
        <v>6</v>
      </c>
      <c r="J53" s="90" t="s">
        <v>6</v>
      </c>
    </row>
    <row r="54" spans="2:10" ht="12.75" customHeight="1">
      <c r="B54" s="555"/>
      <c r="C54" s="547" t="s">
        <v>587</v>
      </c>
      <c r="D54" s="548"/>
      <c r="E54" s="84" t="s">
        <v>6</v>
      </c>
      <c r="F54" s="84" t="s">
        <v>6</v>
      </c>
      <c r="G54" s="84" t="s">
        <v>6</v>
      </c>
      <c r="H54" s="84" t="s">
        <v>6</v>
      </c>
      <c r="I54" s="84" t="s">
        <v>6</v>
      </c>
      <c r="J54" s="90" t="s">
        <v>6</v>
      </c>
    </row>
    <row r="55" spans="2:10" ht="12.75" customHeight="1">
      <c r="B55" s="555"/>
      <c r="C55" s="547" t="s">
        <v>588</v>
      </c>
      <c r="D55" s="548"/>
      <c r="E55" s="84" t="s">
        <v>6</v>
      </c>
      <c r="F55" s="84" t="s">
        <v>6</v>
      </c>
      <c r="G55" s="84" t="s">
        <v>6</v>
      </c>
      <c r="H55" s="84" t="s">
        <v>6</v>
      </c>
      <c r="I55" s="84" t="s">
        <v>6</v>
      </c>
      <c r="J55" s="90" t="s">
        <v>6</v>
      </c>
    </row>
    <row r="56" spans="2:10" ht="12.75" customHeight="1">
      <c r="B56" s="555"/>
      <c r="C56" s="547" t="s">
        <v>589</v>
      </c>
      <c r="D56" s="548"/>
      <c r="E56" s="84" t="s">
        <v>6</v>
      </c>
      <c r="F56" s="84" t="s">
        <v>6</v>
      </c>
      <c r="G56" s="84" t="s">
        <v>6</v>
      </c>
      <c r="H56" s="84" t="s">
        <v>6</v>
      </c>
      <c r="I56" s="84" t="s">
        <v>6</v>
      </c>
      <c r="J56" s="90" t="s">
        <v>6</v>
      </c>
    </row>
    <row r="57" spans="2:10" ht="12.75">
      <c r="B57" s="555"/>
      <c r="C57" s="549" t="s">
        <v>590</v>
      </c>
      <c r="D57" s="549"/>
      <c r="E57" s="89" t="s">
        <v>6</v>
      </c>
      <c r="F57" s="89" t="s">
        <v>6</v>
      </c>
      <c r="G57" s="89" t="s">
        <v>6</v>
      </c>
      <c r="H57" s="89" t="s">
        <v>6</v>
      </c>
      <c r="I57" s="89" t="s">
        <v>6</v>
      </c>
      <c r="J57" s="89" t="s">
        <v>6</v>
      </c>
    </row>
    <row r="58" spans="2:10" ht="12.75" customHeight="1">
      <c r="B58" s="555"/>
      <c r="C58" s="550" t="s">
        <v>163</v>
      </c>
      <c r="D58" s="550"/>
      <c r="E58" s="84" t="s">
        <v>6</v>
      </c>
      <c r="F58" s="84" t="s">
        <v>6</v>
      </c>
      <c r="G58" s="84" t="s">
        <v>6</v>
      </c>
      <c r="H58" s="84" t="s">
        <v>6</v>
      </c>
      <c r="I58" s="84" t="s">
        <v>6</v>
      </c>
      <c r="J58" s="90" t="s">
        <v>6</v>
      </c>
    </row>
    <row r="59" spans="2:10" ht="12.75" customHeight="1">
      <c r="B59" s="556"/>
      <c r="C59" s="550" t="s">
        <v>164</v>
      </c>
      <c r="D59" s="550"/>
      <c r="E59" s="84" t="s">
        <v>6</v>
      </c>
      <c r="F59" s="84" t="s">
        <v>6</v>
      </c>
      <c r="G59" s="84" t="s">
        <v>6</v>
      </c>
      <c r="H59" s="84" t="s">
        <v>6</v>
      </c>
      <c r="I59" s="84" t="s">
        <v>6</v>
      </c>
      <c r="J59" s="90" t="s">
        <v>6</v>
      </c>
    </row>
    <row r="60" spans="2:10" ht="12.75" customHeight="1">
      <c r="B60" s="551" t="s">
        <v>198</v>
      </c>
      <c r="C60" s="547" t="s">
        <v>570</v>
      </c>
      <c r="D60" s="548"/>
      <c r="E60" s="84" t="s">
        <v>6</v>
      </c>
      <c r="F60" s="84" t="s">
        <v>6</v>
      </c>
      <c r="G60" s="84" t="s">
        <v>6</v>
      </c>
      <c r="H60" s="84" t="s">
        <v>6</v>
      </c>
      <c r="I60" s="84" t="s">
        <v>6</v>
      </c>
      <c r="J60" s="90" t="s">
        <v>6</v>
      </c>
    </row>
    <row r="61" spans="2:10" ht="12.75" customHeight="1">
      <c r="B61" s="552"/>
      <c r="C61" s="547" t="s">
        <v>571</v>
      </c>
      <c r="D61" s="548"/>
      <c r="E61" s="84" t="s">
        <v>6</v>
      </c>
      <c r="F61" s="84" t="s">
        <v>6</v>
      </c>
      <c r="G61" s="84" t="s">
        <v>6</v>
      </c>
      <c r="H61" s="84" t="s">
        <v>6</v>
      </c>
      <c r="I61" s="84" t="s">
        <v>6</v>
      </c>
      <c r="J61" s="90" t="s">
        <v>6</v>
      </c>
    </row>
    <row r="62" spans="2:10" ht="12.75" customHeight="1">
      <c r="B62" s="552"/>
      <c r="C62" s="280"/>
      <c r="D62" s="280" t="s">
        <v>572</v>
      </c>
      <c r="E62" s="84" t="s">
        <v>6</v>
      </c>
      <c r="F62" s="84" t="s">
        <v>6</v>
      </c>
      <c r="G62" s="84" t="s">
        <v>6</v>
      </c>
      <c r="H62" s="84" t="s">
        <v>6</v>
      </c>
      <c r="I62" s="84" t="s">
        <v>6</v>
      </c>
      <c r="J62" s="90" t="s">
        <v>6</v>
      </c>
    </row>
    <row r="63" spans="2:10" ht="12.75" customHeight="1">
      <c r="B63" s="552"/>
      <c r="C63" s="280"/>
      <c r="D63" s="280" t="s">
        <v>573</v>
      </c>
      <c r="E63" s="84" t="s">
        <v>6</v>
      </c>
      <c r="F63" s="84" t="s">
        <v>6</v>
      </c>
      <c r="G63" s="84" t="s">
        <v>6</v>
      </c>
      <c r="H63" s="84" t="s">
        <v>6</v>
      </c>
      <c r="I63" s="84" t="s">
        <v>6</v>
      </c>
      <c r="J63" s="90" t="s">
        <v>6</v>
      </c>
    </row>
    <row r="64" spans="2:10" ht="12.75">
      <c r="B64" s="552"/>
      <c r="C64" s="547" t="s">
        <v>574</v>
      </c>
      <c r="D64" s="548"/>
      <c r="E64" s="84" t="s">
        <v>6</v>
      </c>
      <c r="F64" s="84" t="s">
        <v>6</v>
      </c>
      <c r="G64" s="84" t="s">
        <v>6</v>
      </c>
      <c r="H64" s="84" t="s">
        <v>6</v>
      </c>
      <c r="I64" s="84" t="s">
        <v>6</v>
      </c>
      <c r="J64" s="90" t="s">
        <v>6</v>
      </c>
    </row>
    <row r="65" spans="2:10" ht="12.75">
      <c r="B65" s="552"/>
      <c r="C65" s="547" t="s">
        <v>575</v>
      </c>
      <c r="D65" s="548"/>
      <c r="E65" s="84" t="s">
        <v>6</v>
      </c>
      <c r="F65" s="84" t="s">
        <v>6</v>
      </c>
      <c r="G65" s="84" t="s">
        <v>6</v>
      </c>
      <c r="H65" s="84" t="s">
        <v>6</v>
      </c>
      <c r="I65" s="84" t="s">
        <v>6</v>
      </c>
      <c r="J65" s="90" t="s">
        <v>6</v>
      </c>
    </row>
    <row r="66" spans="2:10" ht="12.75" customHeight="1">
      <c r="B66" s="552"/>
      <c r="C66" s="280"/>
      <c r="D66" s="280" t="s">
        <v>576</v>
      </c>
      <c r="E66" s="84" t="s">
        <v>6</v>
      </c>
      <c r="F66" s="84" t="s">
        <v>6</v>
      </c>
      <c r="G66" s="84" t="s">
        <v>6</v>
      </c>
      <c r="H66" s="84" t="s">
        <v>6</v>
      </c>
      <c r="I66" s="84" t="s">
        <v>6</v>
      </c>
      <c r="J66" s="90" t="s">
        <v>6</v>
      </c>
    </row>
    <row r="67" spans="2:10" ht="12.75" customHeight="1">
      <c r="B67" s="552"/>
      <c r="C67" s="280"/>
      <c r="D67" s="280" t="s">
        <v>577</v>
      </c>
      <c r="E67" s="84" t="s">
        <v>6</v>
      </c>
      <c r="F67" s="84" t="s">
        <v>6</v>
      </c>
      <c r="G67" s="84" t="s">
        <v>6</v>
      </c>
      <c r="H67" s="84" t="s">
        <v>6</v>
      </c>
      <c r="I67" s="84" t="s">
        <v>6</v>
      </c>
      <c r="J67" s="90" t="s">
        <v>6</v>
      </c>
    </row>
    <row r="68" spans="2:10" ht="12.75" customHeight="1">
      <c r="B68" s="552"/>
      <c r="C68" s="547" t="s">
        <v>578</v>
      </c>
      <c r="D68" s="548"/>
      <c r="E68" s="84" t="s">
        <v>6</v>
      </c>
      <c r="F68" s="84" t="s">
        <v>6</v>
      </c>
      <c r="G68" s="84" t="s">
        <v>6</v>
      </c>
      <c r="H68" s="84" t="s">
        <v>6</v>
      </c>
      <c r="I68" s="84" t="s">
        <v>6</v>
      </c>
      <c r="J68" s="90" t="s">
        <v>6</v>
      </c>
    </row>
    <row r="69" spans="2:10" ht="12.75" customHeight="1">
      <c r="B69" s="552"/>
      <c r="C69" s="547" t="s">
        <v>579</v>
      </c>
      <c r="D69" s="548"/>
      <c r="E69" s="84" t="s">
        <v>6</v>
      </c>
      <c r="F69" s="84" t="s">
        <v>6</v>
      </c>
      <c r="G69" s="84" t="s">
        <v>6</v>
      </c>
      <c r="H69" s="84" t="s">
        <v>6</v>
      </c>
      <c r="I69" s="84" t="s">
        <v>6</v>
      </c>
      <c r="J69" s="90" t="s">
        <v>6</v>
      </c>
    </row>
    <row r="70" spans="2:10" ht="12.75" customHeight="1">
      <c r="B70" s="552"/>
      <c r="C70" s="280"/>
      <c r="D70" s="280" t="s">
        <v>580</v>
      </c>
      <c r="E70" s="84" t="s">
        <v>6</v>
      </c>
      <c r="F70" s="84" t="s">
        <v>6</v>
      </c>
      <c r="G70" s="84" t="s">
        <v>6</v>
      </c>
      <c r="H70" s="84" t="s">
        <v>6</v>
      </c>
      <c r="I70" s="84" t="s">
        <v>6</v>
      </c>
      <c r="J70" s="90" t="s">
        <v>6</v>
      </c>
    </row>
    <row r="71" spans="2:10" ht="12.75" customHeight="1">
      <c r="B71" s="552"/>
      <c r="C71" s="280"/>
      <c r="D71" s="280" t="s">
        <v>581</v>
      </c>
      <c r="E71" s="84" t="s">
        <v>6</v>
      </c>
      <c r="F71" s="84" t="s">
        <v>6</v>
      </c>
      <c r="G71" s="84" t="s">
        <v>6</v>
      </c>
      <c r="H71" s="84" t="s">
        <v>6</v>
      </c>
      <c r="I71" s="84" t="s">
        <v>6</v>
      </c>
      <c r="J71" s="90" t="s">
        <v>6</v>
      </c>
    </row>
    <row r="72" spans="2:10" ht="12.75" customHeight="1">
      <c r="B72" s="552"/>
      <c r="C72" s="280"/>
      <c r="D72" s="280" t="s">
        <v>582</v>
      </c>
      <c r="E72" s="84" t="s">
        <v>6</v>
      </c>
      <c r="F72" s="84" t="s">
        <v>6</v>
      </c>
      <c r="G72" s="84" t="s">
        <v>6</v>
      </c>
      <c r="H72" s="84" t="s">
        <v>6</v>
      </c>
      <c r="I72" s="84" t="s">
        <v>6</v>
      </c>
      <c r="J72" s="90" t="s">
        <v>6</v>
      </c>
    </row>
    <row r="73" spans="2:10" ht="12.75" customHeight="1">
      <c r="B73" s="552"/>
      <c r="C73" s="280"/>
      <c r="D73" s="280" t="s">
        <v>583</v>
      </c>
      <c r="E73" s="84" t="s">
        <v>6</v>
      </c>
      <c r="F73" s="84" t="s">
        <v>6</v>
      </c>
      <c r="G73" s="84" t="s">
        <v>6</v>
      </c>
      <c r="H73" s="84" t="s">
        <v>6</v>
      </c>
      <c r="I73" s="84" t="s">
        <v>6</v>
      </c>
      <c r="J73" s="90" t="s">
        <v>6</v>
      </c>
    </row>
    <row r="74" spans="2:10" ht="12.75" customHeight="1">
      <c r="B74" s="552"/>
      <c r="C74" s="280"/>
      <c r="D74" s="280" t="s">
        <v>584</v>
      </c>
      <c r="E74" s="84" t="s">
        <v>6</v>
      </c>
      <c r="F74" s="84" t="s">
        <v>6</v>
      </c>
      <c r="G74" s="84" t="s">
        <v>6</v>
      </c>
      <c r="H74" s="84" t="s">
        <v>6</v>
      </c>
      <c r="I74" s="84" t="s">
        <v>6</v>
      </c>
      <c r="J74" s="90" t="s">
        <v>6</v>
      </c>
    </row>
    <row r="75" spans="2:10" ht="12.75" customHeight="1">
      <c r="B75" s="552"/>
      <c r="C75" s="547" t="s">
        <v>585</v>
      </c>
      <c r="D75" s="548"/>
      <c r="E75" s="84" t="s">
        <v>6</v>
      </c>
      <c r="F75" s="84" t="s">
        <v>6</v>
      </c>
      <c r="G75" s="84" t="s">
        <v>6</v>
      </c>
      <c r="H75" s="84" t="s">
        <v>6</v>
      </c>
      <c r="I75" s="84" t="s">
        <v>6</v>
      </c>
      <c r="J75" s="90" t="s">
        <v>6</v>
      </c>
    </row>
    <row r="76" spans="2:10" ht="12.75" customHeight="1">
      <c r="B76" s="552"/>
      <c r="C76" s="547" t="s">
        <v>586</v>
      </c>
      <c r="D76" s="548"/>
      <c r="E76" s="84" t="s">
        <v>6</v>
      </c>
      <c r="F76" s="84" t="s">
        <v>6</v>
      </c>
      <c r="G76" s="84" t="s">
        <v>6</v>
      </c>
      <c r="H76" s="84" t="s">
        <v>6</v>
      </c>
      <c r="I76" s="84" t="s">
        <v>6</v>
      </c>
      <c r="J76" s="90" t="s">
        <v>6</v>
      </c>
    </row>
    <row r="77" spans="2:10" ht="12.75" customHeight="1">
      <c r="B77" s="552"/>
      <c r="C77" s="547" t="s">
        <v>587</v>
      </c>
      <c r="D77" s="548"/>
      <c r="E77" s="84" t="s">
        <v>6</v>
      </c>
      <c r="F77" s="84" t="s">
        <v>6</v>
      </c>
      <c r="G77" s="84" t="s">
        <v>6</v>
      </c>
      <c r="H77" s="84" t="s">
        <v>6</v>
      </c>
      <c r="I77" s="84" t="s">
        <v>6</v>
      </c>
      <c r="J77" s="90" t="s">
        <v>6</v>
      </c>
    </row>
    <row r="78" spans="2:10" ht="12.75" customHeight="1">
      <c r="B78" s="552"/>
      <c r="C78" s="547" t="s">
        <v>588</v>
      </c>
      <c r="D78" s="548"/>
      <c r="E78" s="84" t="s">
        <v>6</v>
      </c>
      <c r="F78" s="84" t="s">
        <v>6</v>
      </c>
      <c r="G78" s="84" t="s">
        <v>6</v>
      </c>
      <c r="H78" s="84" t="s">
        <v>6</v>
      </c>
      <c r="I78" s="84" t="s">
        <v>6</v>
      </c>
      <c r="J78" s="90" t="s">
        <v>6</v>
      </c>
    </row>
    <row r="79" spans="2:10" ht="12.75" customHeight="1">
      <c r="B79" s="552"/>
      <c r="C79" s="547" t="s">
        <v>589</v>
      </c>
      <c r="D79" s="548"/>
      <c r="E79" s="84" t="s">
        <v>6</v>
      </c>
      <c r="F79" s="84" t="s">
        <v>6</v>
      </c>
      <c r="G79" s="84" t="s">
        <v>6</v>
      </c>
      <c r="H79" s="84" t="s">
        <v>6</v>
      </c>
      <c r="I79" s="84" t="s">
        <v>6</v>
      </c>
      <c r="J79" s="90" t="s">
        <v>6</v>
      </c>
    </row>
    <row r="80" spans="2:10" ht="12.75">
      <c r="B80" s="552"/>
      <c r="C80" s="549" t="s">
        <v>590</v>
      </c>
      <c r="D80" s="549"/>
      <c r="E80" s="89" t="s">
        <v>6</v>
      </c>
      <c r="F80" s="89" t="s">
        <v>6</v>
      </c>
      <c r="G80" s="89" t="s">
        <v>6</v>
      </c>
      <c r="H80" s="89" t="s">
        <v>6</v>
      </c>
      <c r="I80" s="89" t="s">
        <v>6</v>
      </c>
      <c r="J80" s="89" t="s">
        <v>6</v>
      </c>
    </row>
    <row r="81" spans="2:10" ht="12.75" customHeight="1">
      <c r="B81" s="552"/>
      <c r="C81" s="550" t="s">
        <v>163</v>
      </c>
      <c r="D81" s="550"/>
      <c r="E81" s="84" t="s">
        <v>6</v>
      </c>
      <c r="F81" s="84" t="s">
        <v>6</v>
      </c>
      <c r="G81" s="84" t="s">
        <v>6</v>
      </c>
      <c r="H81" s="84" t="s">
        <v>6</v>
      </c>
      <c r="I81" s="84" t="s">
        <v>6</v>
      </c>
      <c r="J81" s="90" t="s">
        <v>6</v>
      </c>
    </row>
    <row r="82" spans="2:10" ht="12.75" customHeight="1">
      <c r="B82" s="553"/>
      <c r="C82" s="550" t="s">
        <v>164</v>
      </c>
      <c r="D82" s="550"/>
      <c r="E82" s="84" t="s">
        <v>6</v>
      </c>
      <c r="F82" s="84" t="s">
        <v>6</v>
      </c>
      <c r="G82" s="84" t="s">
        <v>6</v>
      </c>
      <c r="H82" s="84" t="s">
        <v>6</v>
      </c>
      <c r="I82" s="84" t="s">
        <v>6</v>
      </c>
      <c r="J82" s="90" t="s">
        <v>6</v>
      </c>
    </row>
    <row r="83" spans="2:9" ht="12.75">
      <c r="B83" s="92"/>
      <c r="C83" s="93"/>
      <c r="D83" s="93"/>
      <c r="E83" s="94"/>
      <c r="F83" s="94"/>
      <c r="G83" s="94"/>
      <c r="H83" s="95"/>
      <c r="I83" s="95"/>
    </row>
    <row r="90" spans="2:9" ht="12.75">
      <c r="B90" s="363" t="s">
        <v>132</v>
      </c>
      <c r="C90" s="363"/>
      <c r="D90" s="363"/>
      <c r="E90" s="363"/>
      <c r="F90" s="363"/>
      <c r="G90" s="363"/>
      <c r="H90" s="363"/>
      <c r="I90" s="274"/>
    </row>
  </sheetData>
  <sheetProtection/>
  <mergeCells count="57">
    <mergeCell ref="C30:D30"/>
    <mergeCell ref="B1:J2"/>
    <mergeCell ref="D7:J7"/>
    <mergeCell ref="D8:J10"/>
    <mergeCell ref="B9:C9"/>
    <mergeCell ref="B10:C10"/>
    <mergeCell ref="E11:E12"/>
    <mergeCell ref="F11:F12"/>
    <mergeCell ref="G11:I11"/>
    <mergeCell ref="J11:J12"/>
    <mergeCell ref="C36:D36"/>
    <mergeCell ref="B11:C11"/>
    <mergeCell ref="B14:B36"/>
    <mergeCell ref="C14:D14"/>
    <mergeCell ref="C15:D15"/>
    <mergeCell ref="C18:D18"/>
    <mergeCell ref="C19:D19"/>
    <mergeCell ref="C22:D22"/>
    <mergeCell ref="C23:D23"/>
    <mergeCell ref="C29:D29"/>
    <mergeCell ref="C45:D45"/>
    <mergeCell ref="C46:D46"/>
    <mergeCell ref="C52:D52"/>
    <mergeCell ref="C53:D53"/>
    <mergeCell ref="C54:D54"/>
    <mergeCell ref="C31:D31"/>
    <mergeCell ref="C32:D32"/>
    <mergeCell ref="C33:D33"/>
    <mergeCell ref="C34:D34"/>
    <mergeCell ref="C35:D35"/>
    <mergeCell ref="B60:B82"/>
    <mergeCell ref="C60:D60"/>
    <mergeCell ref="C61:D61"/>
    <mergeCell ref="C64:D64"/>
    <mergeCell ref="C65:D65"/>
    <mergeCell ref="B37:B59"/>
    <mergeCell ref="C37:D37"/>
    <mergeCell ref="C38:D38"/>
    <mergeCell ref="C41:D41"/>
    <mergeCell ref="C42:D42"/>
    <mergeCell ref="C77:D77"/>
    <mergeCell ref="C78:D78"/>
    <mergeCell ref="C55:D55"/>
    <mergeCell ref="C56:D56"/>
    <mergeCell ref="C57:D57"/>
    <mergeCell ref="C58:D58"/>
    <mergeCell ref="C59:D59"/>
    <mergeCell ref="C79:D79"/>
    <mergeCell ref="C80:D80"/>
    <mergeCell ref="C81:D81"/>
    <mergeCell ref="C82:D82"/>
    <mergeCell ref="B90:H90"/>
    <mergeCell ref="B8:C8"/>
    <mergeCell ref="C68:D68"/>
    <mergeCell ref="C69:D69"/>
    <mergeCell ref="C75:D75"/>
    <mergeCell ref="C76:D76"/>
  </mergeCells>
  <conditionalFormatting sqref="E23:J23 E46:J46 E69:J69">
    <cfRule type="expression" priority="11" dxfId="1" stopIfTrue="1">
      <formula>CheckInvalidTotalOf5Data(E23,E24,E25,E26,E27,E28,SUM(E24,E25,E26,E27,E28))</formula>
    </cfRule>
  </conditionalFormatting>
  <conditionalFormatting sqref="E15:J15 E19:J19 E38:J38 E42:J42 E61:J61 E65:J65">
    <cfRule type="expression" priority="10" dxfId="1" stopIfTrue="1">
      <formula>CheckInvalidTotalOf2Data(E15,E16,E17,SUM(E16,E17))</formula>
    </cfRule>
  </conditionalFormatting>
  <conditionalFormatting sqref="J14:J35 J37:J58 J60:J81">
    <cfRule type="expression" priority="9" dxfId="5" stopIfTrue="1">
      <formula>CheckInvalidTotalOf3Data(J14,E14,F14,G14,SUM(E14,F14,G14))</formula>
    </cfRule>
  </conditionalFormatting>
  <conditionalFormatting sqref="G14:G35 G37:G58 G60:G81">
    <cfRule type="expression" priority="5" dxfId="5" stopIfTrue="1">
      <formula>CheckInvalidTotalOf2Data(G14,H14,I14,SUM(H14,I14))</formula>
    </cfRule>
  </conditionalFormatting>
  <conditionalFormatting sqref="E14:J34 E37:J57 E60:J80">
    <cfRule type="expression" priority="1" dxfId="3" stopIfTrue="1">
      <formula>CheckInvalidData(E14)</formula>
    </cfRule>
  </conditionalFormatting>
  <conditionalFormatting sqref="E37:J57">
    <cfRule type="expression" priority="4" dxfId="42" stopIfTrue="1">
      <formula>CheckSmallerData(E14,E37)</formula>
    </cfRule>
  </conditionalFormatting>
  <conditionalFormatting sqref="H14:H34 H37:H57 H60:H80">
    <cfRule type="expression" priority="3" dxfId="40" stopIfTrue="1">
      <formula>CheckSmallerData(G14,H14)</formula>
    </cfRule>
  </conditionalFormatting>
  <conditionalFormatting sqref="I14:I34 I37:I57 I60:I80">
    <cfRule type="expression" priority="2" dxfId="40" stopIfTrue="1">
      <formula>CheckSmallerData(G14,I14)</formula>
    </cfRule>
  </conditionalFormatting>
  <conditionalFormatting sqref="E34:J34 E57:J57 E80:J80">
    <cfRule type="expression" priority="14" dxfId="1" stopIfTrue="1">
      <formula>CheckInvalidTotalOf11Data(E34,E14,E15,E18,E19,E22,E23,E29,E30,E31,E32,E33,SUM(E14,E15,E18,E19,E22,E23,E29,E30,E31,E32,E33))</formula>
    </cfRule>
  </conditionalFormatting>
  <hyperlinks>
    <hyperlink ref="B90:H90" location="Section_1_4" display="PLEASE REFER TO NOTES AND 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3"/>
  <headerFooter>
    <oddHeader>&amp;CPart 1</oddHeader>
    <oddFooter>&amp;C&amp;P</oddFooter>
  </headerFooter>
  <drawing r:id="rId2"/>
  <legacyDrawing r:id="rId1"/>
</worksheet>
</file>

<file path=xl/worksheets/sheet16.xml><?xml version="1.0" encoding="utf-8"?>
<worksheet xmlns="http://schemas.openxmlformats.org/spreadsheetml/2006/main" xmlns:r="http://schemas.openxmlformats.org/officeDocument/2006/relationships">
  <sheetPr codeName="Sheet25">
    <pageSetUpPr fitToPage="1"/>
  </sheetPr>
  <dimension ref="B1:R83"/>
  <sheetViews>
    <sheetView zoomScale="85" zoomScaleNormal="85" workbookViewId="0" topLeftCell="A28">
      <selection activeCell="B1" sqref="B1:M2"/>
    </sheetView>
  </sheetViews>
  <sheetFormatPr defaultColWidth="9.140625" defaultRowHeight="12.75"/>
  <cols>
    <col min="1" max="1" width="4.00390625" style="1" customWidth="1"/>
    <col min="2" max="2" width="14.140625" style="1" customWidth="1"/>
    <col min="3" max="3" width="8.7109375" style="1" customWidth="1"/>
    <col min="4" max="4" width="19.00390625" style="1" customWidth="1"/>
    <col min="5" max="5" width="12.57421875" style="1" customWidth="1"/>
    <col min="6" max="6" width="1.57421875" style="1" customWidth="1"/>
    <col min="7" max="12" width="15.421875" style="1" customWidth="1"/>
    <col min="13" max="18" width="9.140625" style="249" hidden="1" customWidth="1"/>
    <col min="19" max="20" width="9.140625" style="63" customWidth="1"/>
    <col min="21" max="16384" width="9.140625" style="1" customWidth="1"/>
  </cols>
  <sheetData>
    <row r="1" spans="2:13" ht="18" customHeight="1">
      <c r="B1" s="560" t="s">
        <v>518</v>
      </c>
      <c r="C1" s="560"/>
      <c r="D1" s="560"/>
      <c r="E1" s="560"/>
      <c r="F1" s="560"/>
      <c r="G1" s="560"/>
      <c r="H1" s="560"/>
      <c r="I1" s="560"/>
      <c r="J1" s="560"/>
      <c r="K1" s="560"/>
      <c r="L1" s="560"/>
      <c r="M1" s="560"/>
    </row>
    <row r="2" spans="2:13" ht="12.75">
      <c r="B2" s="560"/>
      <c r="C2" s="560"/>
      <c r="D2" s="560"/>
      <c r="E2" s="560"/>
      <c r="F2" s="560"/>
      <c r="G2" s="560"/>
      <c r="H2" s="560"/>
      <c r="I2" s="560"/>
      <c r="J2" s="560"/>
      <c r="K2" s="560"/>
      <c r="L2" s="560"/>
      <c r="M2" s="560"/>
    </row>
    <row r="3" spans="2:11" ht="15.75" customHeight="1">
      <c r="B3" s="85" t="s">
        <v>133</v>
      </c>
      <c r="C3" s="85"/>
      <c r="D3" s="82">
        <f>country</f>
      </c>
      <c r="E3" s="275" t="s">
        <v>120</v>
      </c>
      <c r="G3" s="82">
        <f>currency</f>
      </c>
      <c r="H3" s="91"/>
      <c r="J3" s="91"/>
      <c r="K3" s="91"/>
    </row>
    <row r="4" spans="2:11" ht="15.75" customHeight="1">
      <c r="B4" s="85" t="s">
        <v>134</v>
      </c>
      <c r="C4" s="85"/>
      <c r="D4" s="58">
        <f>Settings!C15</f>
        <v>2021</v>
      </c>
      <c r="E4" s="275" t="s">
        <v>121</v>
      </c>
      <c r="G4" s="82" t="str">
        <f>units</f>
        <v>Millions</v>
      </c>
      <c r="H4" s="91"/>
      <c r="J4" s="91"/>
      <c r="K4" s="91"/>
    </row>
    <row r="5" spans="2:6" ht="12.75">
      <c r="B5" s="85"/>
      <c r="C5" s="85"/>
      <c r="E5" s="96"/>
      <c r="F5" s="91"/>
    </row>
    <row r="6" spans="2:15" ht="30" customHeight="1">
      <c r="B6" s="85" t="s">
        <v>209</v>
      </c>
      <c r="C6" s="85"/>
      <c r="G6" s="589" t="s">
        <v>592</v>
      </c>
      <c r="H6" s="589"/>
      <c r="I6" s="589"/>
      <c r="J6" s="589"/>
      <c r="K6" s="589"/>
      <c r="L6" s="589"/>
      <c r="M6" s="254"/>
      <c r="N6" s="255"/>
      <c r="O6" s="255"/>
    </row>
    <row r="7" spans="2:15" ht="15.75">
      <c r="B7" s="503" t="s">
        <v>135</v>
      </c>
      <c r="C7" s="588"/>
      <c r="D7" s="588"/>
      <c r="E7" s="504"/>
      <c r="G7" s="590" t="s">
        <v>482</v>
      </c>
      <c r="H7" s="590"/>
      <c r="I7" s="590"/>
      <c r="J7" s="590"/>
      <c r="K7" s="590"/>
      <c r="L7" s="590"/>
      <c r="M7" s="256"/>
      <c r="N7" s="256"/>
      <c r="O7" s="256"/>
    </row>
    <row r="8" spans="2:12" ht="12.75" customHeight="1">
      <c r="B8" s="505" t="s">
        <v>136</v>
      </c>
      <c r="C8" s="592"/>
      <c r="D8" s="592"/>
      <c r="E8" s="506"/>
      <c r="G8" s="590"/>
      <c r="H8" s="590"/>
      <c r="I8" s="590"/>
      <c r="J8" s="590"/>
      <c r="K8" s="590"/>
      <c r="L8" s="590"/>
    </row>
    <row r="9" spans="2:12" ht="12.75" customHeight="1">
      <c r="B9" s="517" t="s">
        <v>137</v>
      </c>
      <c r="C9" s="593"/>
      <c r="D9" s="593"/>
      <c r="E9" s="518"/>
      <c r="G9" s="590"/>
      <c r="H9" s="590"/>
      <c r="I9" s="590"/>
      <c r="J9" s="590"/>
      <c r="K9" s="590"/>
      <c r="L9" s="590"/>
    </row>
    <row r="10" spans="2:12" ht="12.75">
      <c r="B10" s="508" t="s">
        <v>138</v>
      </c>
      <c r="C10" s="587"/>
      <c r="D10" s="587"/>
      <c r="E10" s="509"/>
      <c r="G10" s="591"/>
      <c r="H10" s="591"/>
      <c r="I10" s="591"/>
      <c r="J10" s="591"/>
      <c r="K10" s="591"/>
      <c r="L10" s="591"/>
    </row>
    <row r="11" spans="2:12" ht="12.75">
      <c r="B11" s="495" t="s">
        <v>554</v>
      </c>
      <c r="C11" s="495"/>
      <c r="D11" s="495"/>
      <c r="E11" s="495"/>
      <c r="G11" s="563" t="s">
        <v>213</v>
      </c>
      <c r="H11" s="565" t="s">
        <v>214</v>
      </c>
      <c r="I11" s="342" t="s">
        <v>86</v>
      </c>
      <c r="J11" s="343"/>
      <c r="K11" s="344"/>
      <c r="L11" s="567" t="s">
        <v>212</v>
      </c>
    </row>
    <row r="12" spans="7:12" ht="12.75" customHeight="1">
      <c r="G12" s="564"/>
      <c r="H12" s="566"/>
      <c r="I12" s="219" t="s">
        <v>215</v>
      </c>
      <c r="J12" s="219" t="s">
        <v>216</v>
      </c>
      <c r="K12" s="219" t="s">
        <v>217</v>
      </c>
      <c r="L12" s="568"/>
    </row>
    <row r="13" spans="7:12" ht="12.75">
      <c r="G13" s="87" t="s">
        <v>160</v>
      </c>
      <c r="H13" s="87" t="s">
        <v>160</v>
      </c>
      <c r="I13" s="87" t="s">
        <v>160</v>
      </c>
      <c r="J13" s="87" t="s">
        <v>160</v>
      </c>
      <c r="K13" s="87" t="s">
        <v>160</v>
      </c>
      <c r="L13" s="88" t="s">
        <v>161</v>
      </c>
    </row>
    <row r="14" spans="2:12" ht="12.75" customHeight="1">
      <c r="B14" s="570" t="s">
        <v>450</v>
      </c>
      <c r="C14" s="571" t="s">
        <v>570</v>
      </c>
      <c r="D14" s="572"/>
      <c r="E14" s="577" t="s">
        <v>451</v>
      </c>
      <c r="F14" s="578"/>
      <c r="G14" s="220" t="s">
        <v>6</v>
      </c>
      <c r="H14" s="220" t="s">
        <v>6</v>
      </c>
      <c r="I14" s="220" t="s">
        <v>6</v>
      </c>
      <c r="J14" s="220" t="s">
        <v>6</v>
      </c>
      <c r="K14" s="220" t="s">
        <v>6</v>
      </c>
      <c r="L14" s="221" t="s">
        <v>6</v>
      </c>
    </row>
    <row r="15" spans="2:12" ht="12.75" customHeight="1">
      <c r="B15" s="570"/>
      <c r="C15" s="573"/>
      <c r="D15" s="574"/>
      <c r="E15" s="579" t="s">
        <v>452</v>
      </c>
      <c r="F15" s="580"/>
      <c r="G15" s="114" t="s">
        <v>6</v>
      </c>
      <c r="H15" s="114" t="s">
        <v>6</v>
      </c>
      <c r="I15" s="114" t="s">
        <v>6</v>
      </c>
      <c r="J15" s="114" t="s">
        <v>6</v>
      </c>
      <c r="K15" s="114" t="s">
        <v>6</v>
      </c>
      <c r="L15" s="222" t="s">
        <v>6</v>
      </c>
    </row>
    <row r="16" spans="2:18" ht="12.75">
      <c r="B16" s="570"/>
      <c r="C16" s="575"/>
      <c r="D16" s="576"/>
      <c r="E16" s="581" t="s">
        <v>98</v>
      </c>
      <c r="F16" s="582"/>
      <c r="G16" s="89" t="s">
        <v>6</v>
      </c>
      <c r="H16" s="89" t="s">
        <v>6</v>
      </c>
      <c r="I16" s="89" t="s">
        <v>6</v>
      </c>
      <c r="J16" s="89" t="s">
        <v>6</v>
      </c>
      <c r="K16" s="89" t="s">
        <v>6</v>
      </c>
      <c r="L16" s="89" t="s">
        <v>6</v>
      </c>
      <c r="M16" s="257" t="str">
        <f>IF(OR(ISNUMBER('Section 6.1'!E14),ISNUMBER('Section 6.1'!E60)),SUM('Section 6.1'!E14,'Section 6.1'!E60),"ND")</f>
        <v>ND</v>
      </c>
      <c r="N16" s="257" t="str">
        <f>IF(OR(ISNUMBER('Section 6.1'!F14),ISNUMBER('Section 6.1'!F60)),SUM('Section 6.1'!F14,'Section 6.1'!F60),"ND")</f>
        <v>ND</v>
      </c>
      <c r="O16" s="257" t="str">
        <f>IF(OR(ISNUMBER('Section 6.1'!G14),ISNUMBER('Section 6.1'!G60)),SUM('Section 6.1'!G14,'Section 6.1'!G60),"ND")</f>
        <v>ND</v>
      </c>
      <c r="P16" s="257" t="str">
        <f>IF(OR(ISNUMBER('Section 6.1'!H14),ISNUMBER('Section 6.1'!H60)),SUM('Section 6.1'!H14,'Section 6.1'!H60),"ND")</f>
        <v>ND</v>
      </c>
      <c r="Q16" s="257" t="str">
        <f>IF(OR(ISNUMBER('Section 6.1'!I14),ISNUMBER('Section 6.1'!I60)),SUM('Section 6.1'!I14,'Section 6.1'!I60),"ND")</f>
        <v>ND</v>
      </c>
      <c r="R16" s="257" t="str">
        <f>IF(OR(ISNUMBER('Section 6.1'!J14),ISNUMBER('Section 6.1'!J60)),SUM('Section 6.1'!J14,'Section 6.1'!J60),"ND")</f>
        <v>ND</v>
      </c>
    </row>
    <row r="17" spans="2:18" ht="12.75" customHeight="1">
      <c r="B17" s="570"/>
      <c r="C17" s="571" t="s">
        <v>571</v>
      </c>
      <c r="D17" s="572"/>
      <c r="E17" s="577" t="s">
        <v>451</v>
      </c>
      <c r="F17" s="578"/>
      <c r="G17" s="220" t="s">
        <v>6</v>
      </c>
      <c r="H17" s="220" t="s">
        <v>6</v>
      </c>
      <c r="I17" s="220" t="s">
        <v>6</v>
      </c>
      <c r="J17" s="220" t="s">
        <v>6</v>
      </c>
      <c r="K17" s="220" t="s">
        <v>6</v>
      </c>
      <c r="L17" s="221" t="s">
        <v>6</v>
      </c>
      <c r="M17" s="257"/>
      <c r="N17" s="257"/>
      <c r="O17" s="257"/>
      <c r="P17" s="257"/>
      <c r="Q17" s="257"/>
      <c r="R17" s="257"/>
    </row>
    <row r="18" spans="2:18" ht="12.75" customHeight="1">
      <c r="B18" s="570"/>
      <c r="C18" s="573"/>
      <c r="D18" s="574"/>
      <c r="E18" s="579" t="s">
        <v>452</v>
      </c>
      <c r="F18" s="580"/>
      <c r="G18" s="114" t="s">
        <v>6</v>
      </c>
      <c r="H18" s="114" t="s">
        <v>6</v>
      </c>
      <c r="I18" s="114" t="s">
        <v>6</v>
      </c>
      <c r="J18" s="114" t="s">
        <v>6</v>
      </c>
      <c r="K18" s="114" t="s">
        <v>6</v>
      </c>
      <c r="L18" s="222" t="s">
        <v>6</v>
      </c>
      <c r="M18" s="257"/>
      <c r="N18" s="257"/>
      <c r="O18" s="257"/>
      <c r="P18" s="257"/>
      <c r="Q18" s="257"/>
      <c r="R18" s="257"/>
    </row>
    <row r="19" spans="2:18" ht="12.75" customHeight="1">
      <c r="B19" s="570"/>
      <c r="C19" s="575"/>
      <c r="D19" s="576"/>
      <c r="E19" s="581" t="s">
        <v>98</v>
      </c>
      <c r="F19" s="582"/>
      <c r="G19" s="89" t="s">
        <v>6</v>
      </c>
      <c r="H19" s="89" t="s">
        <v>6</v>
      </c>
      <c r="I19" s="89" t="s">
        <v>6</v>
      </c>
      <c r="J19" s="89" t="s">
        <v>6</v>
      </c>
      <c r="K19" s="89" t="s">
        <v>6</v>
      </c>
      <c r="L19" s="89" t="s">
        <v>6</v>
      </c>
      <c r="M19" s="257" t="str">
        <f>IF(OR(ISNUMBER('Section 6.1'!E15),ISNUMBER('Section 6.1'!E61)),SUM('Section 6.1'!E15,'Section 6.1'!E61),"ND")</f>
        <v>ND</v>
      </c>
      <c r="N19" s="257" t="str">
        <f>IF(OR(ISNUMBER('Section 6.1'!F15),ISNUMBER('Section 6.1'!F61)),SUM('Section 6.1'!F15,'Section 6.1'!F61),"ND")</f>
        <v>ND</v>
      </c>
      <c r="O19" s="257" t="str">
        <f>IF(OR(ISNUMBER('Section 6.1'!G15),ISNUMBER('Section 6.1'!G61)),SUM('Section 6.1'!G15,'Section 6.1'!G61),"ND")</f>
        <v>ND</v>
      </c>
      <c r="P19" s="257" t="str">
        <f>IF(OR(ISNUMBER('Section 6.1'!H15),ISNUMBER('Section 6.1'!H61)),SUM('Section 6.1'!H15,'Section 6.1'!H61),"ND")</f>
        <v>ND</v>
      </c>
      <c r="Q19" s="257" t="str">
        <f>IF(OR(ISNUMBER('Section 6.1'!I15),ISNUMBER('Section 6.1'!I61)),SUM('Section 6.1'!I15,'Section 6.1'!I61),"ND")</f>
        <v>ND</v>
      </c>
      <c r="R19" s="257" t="str">
        <f>IF(OR(ISNUMBER('Section 6.1'!J15),ISNUMBER('Section 6.1'!J61)),SUM('Section 6.1'!J15,'Section 6.1'!J61),"ND")</f>
        <v>ND</v>
      </c>
    </row>
    <row r="20" spans="2:18" ht="12.75" customHeight="1">
      <c r="B20" s="570"/>
      <c r="C20" s="583"/>
      <c r="D20" s="586" t="s">
        <v>572</v>
      </c>
      <c r="E20" s="577" t="s">
        <v>451</v>
      </c>
      <c r="F20" s="578"/>
      <c r="G20" s="220" t="s">
        <v>6</v>
      </c>
      <c r="H20" s="220" t="s">
        <v>6</v>
      </c>
      <c r="I20" s="220" t="s">
        <v>6</v>
      </c>
      <c r="J20" s="220" t="s">
        <v>6</v>
      </c>
      <c r="K20" s="220" t="s">
        <v>6</v>
      </c>
      <c r="L20" s="221" t="s">
        <v>6</v>
      </c>
      <c r="M20" s="257"/>
      <c r="N20" s="257"/>
      <c r="O20" s="257"/>
      <c r="P20" s="257"/>
      <c r="Q20" s="257"/>
      <c r="R20" s="257"/>
    </row>
    <row r="21" spans="2:18" ht="12.75" customHeight="1">
      <c r="B21" s="570"/>
      <c r="C21" s="584"/>
      <c r="D21" s="584"/>
      <c r="E21" s="579" t="s">
        <v>452</v>
      </c>
      <c r="F21" s="580"/>
      <c r="G21" s="114" t="s">
        <v>6</v>
      </c>
      <c r="H21" s="114" t="s">
        <v>6</v>
      </c>
      <c r="I21" s="114" t="s">
        <v>6</v>
      </c>
      <c r="J21" s="114" t="s">
        <v>6</v>
      </c>
      <c r="K21" s="114" t="s">
        <v>6</v>
      </c>
      <c r="L21" s="222" t="s">
        <v>6</v>
      </c>
      <c r="M21" s="257"/>
      <c r="N21" s="257"/>
      <c r="O21" s="257"/>
      <c r="P21" s="257"/>
      <c r="Q21" s="257"/>
      <c r="R21" s="257"/>
    </row>
    <row r="22" spans="2:18" ht="12.75" customHeight="1">
      <c r="B22" s="570"/>
      <c r="C22" s="585"/>
      <c r="D22" s="585"/>
      <c r="E22" s="581" t="s">
        <v>98</v>
      </c>
      <c r="F22" s="582"/>
      <c r="G22" s="89" t="s">
        <v>6</v>
      </c>
      <c r="H22" s="89" t="s">
        <v>6</v>
      </c>
      <c r="I22" s="89" t="s">
        <v>6</v>
      </c>
      <c r="J22" s="89" t="s">
        <v>6</v>
      </c>
      <c r="K22" s="89" t="s">
        <v>6</v>
      </c>
      <c r="L22" s="89" t="s">
        <v>6</v>
      </c>
      <c r="M22" s="257" t="str">
        <f>IF(OR(ISNUMBER('Section 6.1'!E16),ISNUMBER('Section 6.1'!E62)),SUM('Section 6.1'!E16,'Section 6.1'!E62),"ND")</f>
        <v>ND</v>
      </c>
      <c r="N22" s="257" t="str">
        <f>IF(OR(ISNUMBER('Section 6.1'!F16),ISNUMBER('Section 6.1'!F62)),SUM('Section 6.1'!F16,'Section 6.1'!F62),"ND")</f>
        <v>ND</v>
      </c>
      <c r="O22" s="257" t="str">
        <f>IF(OR(ISNUMBER('Section 6.1'!G16),ISNUMBER('Section 6.1'!G62)),SUM('Section 6.1'!G16,'Section 6.1'!G62),"ND")</f>
        <v>ND</v>
      </c>
      <c r="P22" s="257" t="str">
        <f>IF(OR(ISNUMBER('Section 6.1'!H16),ISNUMBER('Section 6.1'!H62)),SUM('Section 6.1'!H16,'Section 6.1'!H62),"ND")</f>
        <v>ND</v>
      </c>
      <c r="Q22" s="257" t="str">
        <f>IF(OR(ISNUMBER('Section 6.1'!I16),ISNUMBER('Section 6.1'!I62)),SUM('Section 6.1'!I16,'Section 6.1'!I62),"ND")</f>
        <v>ND</v>
      </c>
      <c r="R22" s="257" t="str">
        <f>IF(OR(ISNUMBER('Section 6.1'!J16),ISNUMBER('Section 6.1'!J62)),SUM('Section 6.1'!J16,'Section 6.1'!J62),"ND")</f>
        <v>ND</v>
      </c>
    </row>
    <row r="23" spans="2:18" ht="12.75" customHeight="1">
      <c r="B23" s="570"/>
      <c r="C23" s="583"/>
      <c r="D23" s="586" t="s">
        <v>573</v>
      </c>
      <c r="E23" s="577" t="s">
        <v>451</v>
      </c>
      <c r="F23" s="578"/>
      <c r="G23" s="220" t="s">
        <v>6</v>
      </c>
      <c r="H23" s="220" t="s">
        <v>6</v>
      </c>
      <c r="I23" s="220" t="s">
        <v>6</v>
      </c>
      <c r="J23" s="220" t="s">
        <v>6</v>
      </c>
      <c r="K23" s="220" t="s">
        <v>6</v>
      </c>
      <c r="L23" s="221" t="s">
        <v>6</v>
      </c>
      <c r="M23" s="257"/>
      <c r="N23" s="257"/>
      <c r="O23" s="257"/>
      <c r="P23" s="257"/>
      <c r="Q23" s="257"/>
      <c r="R23" s="257"/>
    </row>
    <row r="24" spans="2:18" ht="12.75" customHeight="1">
      <c r="B24" s="570"/>
      <c r="C24" s="584"/>
      <c r="D24" s="584"/>
      <c r="E24" s="579" t="s">
        <v>452</v>
      </c>
      <c r="F24" s="580"/>
      <c r="G24" s="114" t="s">
        <v>6</v>
      </c>
      <c r="H24" s="114" t="s">
        <v>6</v>
      </c>
      <c r="I24" s="114" t="s">
        <v>6</v>
      </c>
      <c r="J24" s="114" t="s">
        <v>6</v>
      </c>
      <c r="K24" s="114" t="s">
        <v>6</v>
      </c>
      <c r="L24" s="222" t="s">
        <v>6</v>
      </c>
      <c r="M24" s="257"/>
      <c r="N24" s="257"/>
      <c r="O24" s="257"/>
      <c r="P24" s="257"/>
      <c r="Q24" s="257"/>
      <c r="R24" s="257"/>
    </row>
    <row r="25" spans="2:18" ht="12.75">
      <c r="B25" s="570"/>
      <c r="C25" s="585"/>
      <c r="D25" s="585"/>
      <c r="E25" s="581" t="s">
        <v>98</v>
      </c>
      <c r="F25" s="582"/>
      <c r="G25" s="89" t="s">
        <v>6</v>
      </c>
      <c r="H25" s="89" t="s">
        <v>6</v>
      </c>
      <c r="I25" s="89" t="s">
        <v>6</v>
      </c>
      <c r="J25" s="89" t="s">
        <v>6</v>
      </c>
      <c r="K25" s="89" t="s">
        <v>6</v>
      </c>
      <c r="L25" s="89" t="s">
        <v>6</v>
      </c>
      <c r="M25" s="257" t="str">
        <f>IF(OR(ISNUMBER('Section 6.1'!E17),ISNUMBER('Section 6.1'!E63)),SUM('Section 6.1'!E17,'Section 6.1'!E63),"ND")</f>
        <v>ND</v>
      </c>
      <c r="N25" s="257" t="str">
        <f>IF(OR(ISNUMBER('Section 6.1'!F17),ISNUMBER('Section 6.1'!F63)),SUM('Section 6.1'!F17,'Section 6.1'!F63),"ND")</f>
        <v>ND</v>
      </c>
      <c r="O25" s="257" t="str">
        <f>IF(OR(ISNUMBER('Section 6.1'!G17),ISNUMBER('Section 6.1'!G63)),SUM('Section 6.1'!G17,'Section 6.1'!G63),"ND")</f>
        <v>ND</v>
      </c>
      <c r="P25" s="257" t="str">
        <f>IF(OR(ISNUMBER('Section 6.1'!H17),ISNUMBER('Section 6.1'!H63)),SUM('Section 6.1'!H17,'Section 6.1'!H63),"ND")</f>
        <v>ND</v>
      </c>
      <c r="Q25" s="257" t="str">
        <f>IF(OR(ISNUMBER('Section 6.1'!I17),ISNUMBER('Section 6.1'!I63)),SUM('Section 6.1'!I17,'Section 6.1'!I63),"ND")</f>
        <v>ND</v>
      </c>
      <c r="R25" s="257" t="str">
        <f>IF(OR(ISNUMBER('Section 6.1'!J17),ISNUMBER('Section 6.1'!J63)),SUM('Section 6.1'!J17,'Section 6.1'!J63),"ND")</f>
        <v>ND</v>
      </c>
    </row>
    <row r="26" spans="2:18" ht="12.75">
      <c r="B26" s="570"/>
      <c r="C26" s="571" t="s">
        <v>574</v>
      </c>
      <c r="D26" s="572"/>
      <c r="E26" s="577" t="s">
        <v>451</v>
      </c>
      <c r="F26" s="578"/>
      <c r="G26" s="220" t="s">
        <v>6</v>
      </c>
      <c r="H26" s="220" t="s">
        <v>6</v>
      </c>
      <c r="I26" s="220" t="s">
        <v>6</v>
      </c>
      <c r="J26" s="220" t="s">
        <v>6</v>
      </c>
      <c r="K26" s="220" t="s">
        <v>6</v>
      </c>
      <c r="L26" s="221" t="s">
        <v>6</v>
      </c>
      <c r="M26" s="257"/>
      <c r="N26" s="257"/>
      <c r="O26" s="257"/>
      <c r="P26" s="257"/>
      <c r="Q26" s="257"/>
      <c r="R26" s="257"/>
    </row>
    <row r="27" spans="2:18" ht="12.75">
      <c r="B27" s="570"/>
      <c r="C27" s="573"/>
      <c r="D27" s="574"/>
      <c r="E27" s="579" t="s">
        <v>452</v>
      </c>
      <c r="F27" s="580"/>
      <c r="G27" s="114" t="s">
        <v>6</v>
      </c>
      <c r="H27" s="114" t="s">
        <v>6</v>
      </c>
      <c r="I27" s="114" t="s">
        <v>6</v>
      </c>
      <c r="J27" s="114" t="s">
        <v>6</v>
      </c>
      <c r="K27" s="114" t="s">
        <v>6</v>
      </c>
      <c r="L27" s="222" t="s">
        <v>6</v>
      </c>
      <c r="M27" s="257"/>
      <c r="N27" s="257"/>
      <c r="O27" s="257"/>
      <c r="P27" s="257"/>
      <c r="Q27" s="257"/>
      <c r="R27" s="257"/>
    </row>
    <row r="28" spans="2:18" ht="12.75">
      <c r="B28" s="570"/>
      <c r="C28" s="575"/>
      <c r="D28" s="576"/>
      <c r="E28" s="581" t="s">
        <v>98</v>
      </c>
      <c r="F28" s="582"/>
      <c r="G28" s="89" t="s">
        <v>6</v>
      </c>
      <c r="H28" s="89" t="s">
        <v>6</v>
      </c>
      <c r="I28" s="89" t="s">
        <v>6</v>
      </c>
      <c r="J28" s="89" t="s">
        <v>6</v>
      </c>
      <c r="K28" s="89" t="s">
        <v>6</v>
      </c>
      <c r="L28" s="89" t="s">
        <v>6</v>
      </c>
      <c r="M28" s="257" t="str">
        <f>IF(OR(ISNUMBER('Section 6.1'!E18),ISNUMBER('Section 6.1'!E64)),SUM('Section 6.1'!E18,'Section 6.1'!E64),"ND")</f>
        <v>ND</v>
      </c>
      <c r="N28" s="257" t="str">
        <f>IF(OR(ISNUMBER('Section 6.1'!F18),ISNUMBER('Section 6.1'!F64)),SUM('Section 6.1'!F18,'Section 6.1'!F64),"ND")</f>
        <v>ND</v>
      </c>
      <c r="O28" s="257" t="str">
        <f>IF(OR(ISNUMBER('Section 6.1'!G18),ISNUMBER('Section 6.1'!G64)),SUM('Section 6.1'!G18,'Section 6.1'!G64),"ND")</f>
        <v>ND</v>
      </c>
      <c r="P28" s="257" t="str">
        <f>IF(OR(ISNUMBER('Section 6.1'!H18),ISNUMBER('Section 6.1'!H64)),SUM('Section 6.1'!H18,'Section 6.1'!H64),"ND")</f>
        <v>ND</v>
      </c>
      <c r="Q28" s="257" t="str">
        <f>IF(OR(ISNUMBER('Section 6.1'!I18),ISNUMBER('Section 6.1'!I64)),SUM('Section 6.1'!I18,'Section 6.1'!I64),"ND")</f>
        <v>ND</v>
      </c>
      <c r="R28" s="257" t="str">
        <f>IF(OR(ISNUMBER('Section 6.1'!J18),ISNUMBER('Section 6.1'!J64)),SUM('Section 6.1'!J18,'Section 6.1'!J64),"ND")</f>
        <v>ND</v>
      </c>
    </row>
    <row r="29" spans="2:18" ht="12.75">
      <c r="B29" s="570"/>
      <c r="C29" s="571" t="s">
        <v>575</v>
      </c>
      <c r="D29" s="572"/>
      <c r="E29" s="577" t="s">
        <v>451</v>
      </c>
      <c r="F29" s="578"/>
      <c r="G29" s="220" t="s">
        <v>6</v>
      </c>
      <c r="H29" s="220" t="s">
        <v>6</v>
      </c>
      <c r="I29" s="220" t="s">
        <v>6</v>
      </c>
      <c r="J29" s="220" t="s">
        <v>6</v>
      </c>
      <c r="K29" s="220" t="s">
        <v>6</v>
      </c>
      <c r="L29" s="221" t="s">
        <v>6</v>
      </c>
      <c r="M29" s="257"/>
      <c r="N29" s="257"/>
      <c r="O29" s="257"/>
      <c r="P29" s="257"/>
      <c r="Q29" s="257"/>
      <c r="R29" s="257"/>
    </row>
    <row r="30" spans="2:18" ht="12.75">
      <c r="B30" s="570"/>
      <c r="C30" s="573"/>
      <c r="D30" s="574"/>
      <c r="E30" s="579" t="s">
        <v>452</v>
      </c>
      <c r="F30" s="580"/>
      <c r="G30" s="114" t="s">
        <v>6</v>
      </c>
      <c r="H30" s="114" t="s">
        <v>6</v>
      </c>
      <c r="I30" s="114" t="s">
        <v>6</v>
      </c>
      <c r="J30" s="114" t="s">
        <v>6</v>
      </c>
      <c r="K30" s="114" t="s">
        <v>6</v>
      </c>
      <c r="L30" s="222" t="s">
        <v>6</v>
      </c>
      <c r="M30" s="257"/>
      <c r="N30" s="257"/>
      <c r="O30" s="257"/>
      <c r="P30" s="257"/>
      <c r="Q30" s="257"/>
      <c r="R30" s="257"/>
    </row>
    <row r="31" spans="2:18" ht="12.75">
      <c r="B31" s="570"/>
      <c r="C31" s="575"/>
      <c r="D31" s="576"/>
      <c r="E31" s="581" t="s">
        <v>98</v>
      </c>
      <c r="F31" s="582"/>
      <c r="G31" s="89" t="s">
        <v>6</v>
      </c>
      <c r="H31" s="89" t="s">
        <v>6</v>
      </c>
      <c r="I31" s="89" t="s">
        <v>6</v>
      </c>
      <c r="J31" s="89" t="s">
        <v>6</v>
      </c>
      <c r="K31" s="89" t="s">
        <v>6</v>
      </c>
      <c r="L31" s="89" t="s">
        <v>6</v>
      </c>
      <c r="M31" s="257" t="str">
        <f>IF(OR(ISNUMBER('Section 6.1'!E19),ISNUMBER('Section 6.1'!E65)),SUM('Section 6.1'!E19,'Section 6.1'!E65),"ND")</f>
        <v>ND</v>
      </c>
      <c r="N31" s="257" t="str">
        <f>IF(OR(ISNUMBER('Section 6.1'!F19),ISNUMBER('Section 6.1'!F65)),SUM('Section 6.1'!F19,'Section 6.1'!F65),"ND")</f>
        <v>ND</v>
      </c>
      <c r="O31" s="257" t="str">
        <f>IF(OR(ISNUMBER('Section 6.1'!G19),ISNUMBER('Section 6.1'!G65)),SUM('Section 6.1'!G19,'Section 6.1'!G65),"ND")</f>
        <v>ND</v>
      </c>
      <c r="P31" s="257" t="str">
        <f>IF(OR(ISNUMBER('Section 6.1'!H19),ISNUMBER('Section 6.1'!H65)),SUM('Section 6.1'!H19,'Section 6.1'!H65),"ND")</f>
        <v>ND</v>
      </c>
      <c r="Q31" s="257" t="str">
        <f>IF(OR(ISNUMBER('Section 6.1'!I19),ISNUMBER('Section 6.1'!I65)),SUM('Section 6.1'!I19,'Section 6.1'!I65),"ND")</f>
        <v>ND</v>
      </c>
      <c r="R31" s="257" t="str">
        <f>IF(OR(ISNUMBER('Section 6.1'!J19),ISNUMBER('Section 6.1'!J65)),SUM('Section 6.1'!J19,'Section 6.1'!J65),"ND")</f>
        <v>ND</v>
      </c>
    </row>
    <row r="32" spans="2:18" ht="12.75">
      <c r="B32" s="570"/>
      <c r="C32" s="583"/>
      <c r="D32" s="586" t="s">
        <v>576</v>
      </c>
      <c r="E32" s="577" t="s">
        <v>451</v>
      </c>
      <c r="F32" s="578"/>
      <c r="G32" s="220" t="s">
        <v>6</v>
      </c>
      <c r="H32" s="220" t="s">
        <v>6</v>
      </c>
      <c r="I32" s="220" t="s">
        <v>6</v>
      </c>
      <c r="J32" s="220" t="s">
        <v>6</v>
      </c>
      <c r="K32" s="220" t="s">
        <v>6</v>
      </c>
      <c r="L32" s="221" t="s">
        <v>6</v>
      </c>
      <c r="M32" s="257"/>
      <c r="N32" s="257"/>
      <c r="O32" s="257"/>
      <c r="P32" s="257"/>
      <c r="Q32" s="257"/>
      <c r="R32" s="257"/>
    </row>
    <row r="33" spans="2:18" ht="12.75" customHeight="1">
      <c r="B33" s="570"/>
      <c r="C33" s="584"/>
      <c r="D33" s="584"/>
      <c r="E33" s="579" t="s">
        <v>452</v>
      </c>
      <c r="F33" s="580"/>
      <c r="G33" s="114" t="s">
        <v>6</v>
      </c>
      <c r="H33" s="114" t="s">
        <v>6</v>
      </c>
      <c r="I33" s="114" t="s">
        <v>6</v>
      </c>
      <c r="J33" s="114" t="s">
        <v>6</v>
      </c>
      <c r="K33" s="114" t="s">
        <v>6</v>
      </c>
      <c r="L33" s="222" t="s">
        <v>6</v>
      </c>
      <c r="M33" s="257"/>
      <c r="N33" s="257"/>
      <c r="O33" s="257"/>
      <c r="P33" s="257"/>
      <c r="Q33" s="257"/>
      <c r="R33" s="257"/>
    </row>
    <row r="34" spans="2:18" ht="12.75">
      <c r="B34" s="570"/>
      <c r="C34" s="585"/>
      <c r="D34" s="585"/>
      <c r="E34" s="581" t="s">
        <v>98</v>
      </c>
      <c r="F34" s="582"/>
      <c r="G34" s="89" t="s">
        <v>6</v>
      </c>
      <c r="H34" s="89" t="s">
        <v>6</v>
      </c>
      <c r="I34" s="89" t="s">
        <v>6</v>
      </c>
      <c r="J34" s="89" t="s">
        <v>6</v>
      </c>
      <c r="K34" s="89" t="s">
        <v>6</v>
      </c>
      <c r="L34" s="89" t="s">
        <v>6</v>
      </c>
      <c r="M34" s="257" t="str">
        <f>IF(OR(ISNUMBER('Section 6.1'!E20),ISNUMBER('Section 6.1'!E66)),SUM('Section 6.1'!E20,'Section 6.1'!E66),"ND")</f>
        <v>ND</v>
      </c>
      <c r="N34" s="257" t="str">
        <f>IF(OR(ISNUMBER('Section 6.1'!F20),ISNUMBER('Section 6.1'!F66)),SUM('Section 6.1'!F20,'Section 6.1'!F66),"ND")</f>
        <v>ND</v>
      </c>
      <c r="O34" s="257" t="str">
        <f>IF(OR(ISNUMBER('Section 6.1'!G20),ISNUMBER('Section 6.1'!G66)),SUM('Section 6.1'!G20,'Section 6.1'!G66),"ND")</f>
        <v>ND</v>
      </c>
      <c r="P34" s="257" t="str">
        <f>IF(OR(ISNUMBER('Section 6.1'!H20),ISNUMBER('Section 6.1'!H66)),SUM('Section 6.1'!H20,'Section 6.1'!H66),"ND")</f>
        <v>ND</v>
      </c>
      <c r="Q34" s="257" t="str">
        <f>IF(OR(ISNUMBER('Section 6.1'!I20),ISNUMBER('Section 6.1'!I66)),SUM('Section 6.1'!I20,'Section 6.1'!I66),"ND")</f>
        <v>ND</v>
      </c>
      <c r="R34" s="257" t="str">
        <f>IF(OR(ISNUMBER('Section 6.1'!J20),ISNUMBER('Section 6.1'!J66)),SUM('Section 6.1'!J20,'Section 6.1'!J66),"ND")</f>
        <v>ND</v>
      </c>
    </row>
    <row r="35" spans="2:18" ht="12.75">
      <c r="B35" s="570"/>
      <c r="C35" s="583"/>
      <c r="D35" s="586" t="s">
        <v>577</v>
      </c>
      <c r="E35" s="577" t="s">
        <v>451</v>
      </c>
      <c r="F35" s="578"/>
      <c r="G35" s="220" t="s">
        <v>6</v>
      </c>
      <c r="H35" s="220" t="s">
        <v>6</v>
      </c>
      <c r="I35" s="220" t="s">
        <v>6</v>
      </c>
      <c r="J35" s="220" t="s">
        <v>6</v>
      </c>
      <c r="K35" s="220" t="s">
        <v>6</v>
      </c>
      <c r="L35" s="221" t="s">
        <v>6</v>
      </c>
      <c r="M35" s="257"/>
      <c r="N35" s="257"/>
      <c r="O35" s="257"/>
      <c r="P35" s="257"/>
      <c r="Q35" s="257"/>
      <c r="R35" s="257"/>
    </row>
    <row r="36" spans="2:18" ht="12.75" customHeight="1">
      <c r="B36" s="570"/>
      <c r="C36" s="584"/>
      <c r="D36" s="584"/>
      <c r="E36" s="579" t="s">
        <v>452</v>
      </c>
      <c r="F36" s="580"/>
      <c r="G36" s="114" t="s">
        <v>6</v>
      </c>
      <c r="H36" s="114" t="s">
        <v>6</v>
      </c>
      <c r="I36" s="114" t="s">
        <v>6</v>
      </c>
      <c r="J36" s="114" t="s">
        <v>6</v>
      </c>
      <c r="K36" s="114" t="s">
        <v>6</v>
      </c>
      <c r="L36" s="222" t="s">
        <v>6</v>
      </c>
      <c r="M36" s="257"/>
      <c r="N36" s="257"/>
      <c r="O36" s="257"/>
      <c r="P36" s="257"/>
      <c r="Q36" s="257"/>
      <c r="R36" s="257"/>
    </row>
    <row r="37" spans="2:18" ht="12.75">
      <c r="B37" s="570"/>
      <c r="C37" s="585"/>
      <c r="D37" s="585"/>
      <c r="E37" s="581" t="s">
        <v>98</v>
      </c>
      <c r="F37" s="582"/>
      <c r="G37" s="89" t="s">
        <v>6</v>
      </c>
      <c r="H37" s="89" t="s">
        <v>6</v>
      </c>
      <c r="I37" s="89" t="s">
        <v>6</v>
      </c>
      <c r="J37" s="89" t="s">
        <v>6</v>
      </c>
      <c r="K37" s="89" t="s">
        <v>6</v>
      </c>
      <c r="L37" s="89" t="s">
        <v>6</v>
      </c>
      <c r="M37" s="257" t="str">
        <f>IF(OR(ISNUMBER('Section 6.1'!E21),ISNUMBER('Section 6.1'!E67)),SUM('Section 6.1'!E21,'Section 6.1'!E67),"ND")</f>
        <v>ND</v>
      </c>
      <c r="N37" s="257" t="str">
        <f>IF(OR(ISNUMBER('Section 6.1'!F21),ISNUMBER('Section 6.1'!F67)),SUM('Section 6.1'!F21,'Section 6.1'!F67),"ND")</f>
        <v>ND</v>
      </c>
      <c r="O37" s="257" t="str">
        <f>IF(OR(ISNUMBER('Section 6.1'!G21),ISNUMBER('Section 6.1'!G67)),SUM('Section 6.1'!G21,'Section 6.1'!G67),"ND")</f>
        <v>ND</v>
      </c>
      <c r="P37" s="257" t="str">
        <f>IF(OR(ISNUMBER('Section 6.1'!H21),ISNUMBER('Section 6.1'!H67)),SUM('Section 6.1'!H21,'Section 6.1'!H67),"ND")</f>
        <v>ND</v>
      </c>
      <c r="Q37" s="257" t="str">
        <f>IF(OR(ISNUMBER('Section 6.1'!I21),ISNUMBER('Section 6.1'!I67)),SUM('Section 6.1'!I21,'Section 6.1'!I67),"ND")</f>
        <v>ND</v>
      </c>
      <c r="R37" s="257" t="str">
        <f>IF(OR(ISNUMBER('Section 6.1'!J21),ISNUMBER('Section 6.1'!J67)),SUM('Section 6.1'!J21,'Section 6.1'!J67),"ND")</f>
        <v>ND</v>
      </c>
    </row>
    <row r="38" spans="2:18" ht="12.75" customHeight="1">
      <c r="B38" s="570"/>
      <c r="C38" s="571" t="s">
        <v>578</v>
      </c>
      <c r="D38" s="572"/>
      <c r="E38" s="577" t="s">
        <v>451</v>
      </c>
      <c r="F38" s="578"/>
      <c r="G38" s="220" t="s">
        <v>6</v>
      </c>
      <c r="H38" s="220" t="s">
        <v>6</v>
      </c>
      <c r="I38" s="220" t="s">
        <v>6</v>
      </c>
      <c r="J38" s="220" t="s">
        <v>6</v>
      </c>
      <c r="K38" s="220" t="s">
        <v>6</v>
      </c>
      <c r="L38" s="221" t="s">
        <v>6</v>
      </c>
      <c r="M38" s="257"/>
      <c r="N38" s="257"/>
      <c r="O38" s="257"/>
      <c r="P38" s="257"/>
      <c r="Q38" s="257"/>
      <c r="R38" s="257"/>
    </row>
    <row r="39" spans="2:18" ht="12.75" customHeight="1">
      <c r="B39" s="570"/>
      <c r="C39" s="573"/>
      <c r="D39" s="574"/>
      <c r="E39" s="579" t="s">
        <v>452</v>
      </c>
      <c r="F39" s="580"/>
      <c r="G39" s="114" t="s">
        <v>6</v>
      </c>
      <c r="H39" s="114" t="s">
        <v>6</v>
      </c>
      <c r="I39" s="114" t="s">
        <v>6</v>
      </c>
      <c r="J39" s="114" t="s">
        <v>6</v>
      </c>
      <c r="K39" s="114" t="s">
        <v>6</v>
      </c>
      <c r="L39" s="222" t="s">
        <v>6</v>
      </c>
      <c r="M39" s="257"/>
      <c r="N39" s="257"/>
      <c r="O39" s="257"/>
      <c r="P39" s="257"/>
      <c r="Q39" s="257"/>
      <c r="R39" s="257"/>
    </row>
    <row r="40" spans="2:18" ht="12.75">
      <c r="B40" s="570"/>
      <c r="C40" s="575"/>
      <c r="D40" s="576"/>
      <c r="E40" s="581" t="s">
        <v>98</v>
      </c>
      <c r="F40" s="582"/>
      <c r="G40" s="89" t="s">
        <v>6</v>
      </c>
      <c r="H40" s="89" t="s">
        <v>6</v>
      </c>
      <c r="I40" s="89" t="s">
        <v>6</v>
      </c>
      <c r="J40" s="89" t="s">
        <v>6</v>
      </c>
      <c r="K40" s="89" t="s">
        <v>6</v>
      </c>
      <c r="L40" s="89" t="s">
        <v>6</v>
      </c>
      <c r="M40" s="257" t="str">
        <f>IF(OR(ISNUMBER('Section 6.1'!E22),ISNUMBER('Section 6.1'!E68)),SUM('Section 6.1'!E22,'Section 6.1'!E68),"ND")</f>
        <v>ND</v>
      </c>
      <c r="N40" s="257" t="str">
        <f>IF(OR(ISNUMBER('Section 6.1'!F22),ISNUMBER('Section 6.1'!F68)),SUM('Section 6.1'!F22,'Section 6.1'!F68),"ND")</f>
        <v>ND</v>
      </c>
      <c r="O40" s="257" t="str">
        <f>IF(OR(ISNUMBER('Section 6.1'!G22),ISNUMBER('Section 6.1'!G68)),SUM('Section 6.1'!G22,'Section 6.1'!G68),"ND")</f>
        <v>ND</v>
      </c>
      <c r="P40" s="257" t="str">
        <f>IF(OR(ISNUMBER('Section 6.1'!H22),ISNUMBER('Section 6.1'!H68)),SUM('Section 6.1'!H22,'Section 6.1'!H68),"ND")</f>
        <v>ND</v>
      </c>
      <c r="Q40" s="257" t="str">
        <f>IF(OR(ISNUMBER('Section 6.1'!I22),ISNUMBER('Section 6.1'!I68)),SUM('Section 6.1'!I22,'Section 6.1'!I68),"ND")</f>
        <v>ND</v>
      </c>
      <c r="R40" s="257" t="str">
        <f>IF(OR(ISNUMBER('Section 6.1'!J22),ISNUMBER('Section 6.1'!J68)),SUM('Section 6.1'!J22,'Section 6.1'!J68),"ND")</f>
        <v>ND</v>
      </c>
    </row>
    <row r="41" spans="2:18" ht="12.75" customHeight="1">
      <c r="B41" s="570"/>
      <c r="C41" s="571" t="s">
        <v>579</v>
      </c>
      <c r="D41" s="572"/>
      <c r="E41" s="577" t="s">
        <v>451</v>
      </c>
      <c r="F41" s="578"/>
      <c r="G41" s="220" t="s">
        <v>6</v>
      </c>
      <c r="H41" s="220" t="s">
        <v>6</v>
      </c>
      <c r="I41" s="220" t="s">
        <v>6</v>
      </c>
      <c r="J41" s="220" t="s">
        <v>6</v>
      </c>
      <c r="K41" s="220" t="s">
        <v>6</v>
      </c>
      <c r="L41" s="221" t="s">
        <v>6</v>
      </c>
      <c r="M41" s="257"/>
      <c r="N41" s="257"/>
      <c r="O41" s="257"/>
      <c r="P41" s="257"/>
      <c r="Q41" s="257"/>
      <c r="R41" s="257"/>
    </row>
    <row r="42" spans="2:18" ht="12.75" customHeight="1">
      <c r="B42" s="570"/>
      <c r="C42" s="573"/>
      <c r="D42" s="574"/>
      <c r="E42" s="579" t="s">
        <v>452</v>
      </c>
      <c r="F42" s="580"/>
      <c r="G42" s="114" t="s">
        <v>6</v>
      </c>
      <c r="H42" s="114" t="s">
        <v>6</v>
      </c>
      <c r="I42" s="114" t="s">
        <v>6</v>
      </c>
      <c r="J42" s="114" t="s">
        <v>6</v>
      </c>
      <c r="K42" s="114" t="s">
        <v>6</v>
      </c>
      <c r="L42" s="222" t="s">
        <v>6</v>
      </c>
      <c r="M42" s="257"/>
      <c r="N42" s="257"/>
      <c r="O42" s="257"/>
      <c r="P42" s="257"/>
      <c r="Q42" s="257"/>
      <c r="R42" s="257"/>
    </row>
    <row r="43" spans="2:18" ht="12.75">
      <c r="B43" s="570"/>
      <c r="C43" s="575"/>
      <c r="D43" s="576"/>
      <c r="E43" s="581" t="s">
        <v>98</v>
      </c>
      <c r="F43" s="582"/>
      <c r="G43" s="89" t="s">
        <v>6</v>
      </c>
      <c r="H43" s="89" t="s">
        <v>6</v>
      </c>
      <c r="I43" s="89" t="s">
        <v>6</v>
      </c>
      <c r="J43" s="89" t="s">
        <v>6</v>
      </c>
      <c r="K43" s="89" t="s">
        <v>6</v>
      </c>
      <c r="L43" s="89" t="s">
        <v>6</v>
      </c>
      <c r="M43" s="257" t="str">
        <f>IF(OR(ISNUMBER('Section 6.1'!E23),ISNUMBER('Section 6.1'!E69)),SUM('Section 6.1'!E23,'Section 6.1'!E69),"ND")</f>
        <v>ND</v>
      </c>
      <c r="N43" s="257" t="str">
        <f>IF(OR(ISNUMBER('Section 6.1'!F23),ISNUMBER('Section 6.1'!F69)),SUM('Section 6.1'!F23,'Section 6.1'!F69),"ND")</f>
        <v>ND</v>
      </c>
      <c r="O43" s="257" t="str">
        <f>IF(OR(ISNUMBER('Section 6.1'!G23),ISNUMBER('Section 6.1'!G69)),SUM('Section 6.1'!G23,'Section 6.1'!G69),"ND")</f>
        <v>ND</v>
      </c>
      <c r="P43" s="257" t="str">
        <f>IF(OR(ISNUMBER('Section 6.1'!H23),ISNUMBER('Section 6.1'!H69)),SUM('Section 6.1'!H23,'Section 6.1'!H69),"ND")</f>
        <v>ND</v>
      </c>
      <c r="Q43" s="257" t="str">
        <f>IF(OR(ISNUMBER('Section 6.1'!I23),ISNUMBER('Section 6.1'!I69)),SUM('Section 6.1'!I23,'Section 6.1'!I69),"ND")</f>
        <v>ND</v>
      </c>
      <c r="R43" s="257" t="str">
        <f>IF(OR(ISNUMBER('Section 6.1'!J23),ISNUMBER('Section 6.1'!J69)),SUM('Section 6.1'!J23,'Section 6.1'!J69),"ND")</f>
        <v>ND</v>
      </c>
    </row>
    <row r="44" spans="2:18" ht="12.75">
      <c r="B44" s="570"/>
      <c r="C44" s="583"/>
      <c r="D44" s="586" t="s">
        <v>580</v>
      </c>
      <c r="E44" s="577" t="s">
        <v>451</v>
      </c>
      <c r="F44" s="578"/>
      <c r="G44" s="220" t="s">
        <v>6</v>
      </c>
      <c r="H44" s="220" t="s">
        <v>6</v>
      </c>
      <c r="I44" s="220" t="s">
        <v>6</v>
      </c>
      <c r="J44" s="220" t="s">
        <v>6</v>
      </c>
      <c r="K44" s="220" t="s">
        <v>6</v>
      </c>
      <c r="L44" s="221" t="s">
        <v>6</v>
      </c>
      <c r="M44" s="257"/>
      <c r="N44" s="257"/>
      <c r="O44" s="257"/>
      <c r="P44" s="257"/>
      <c r="Q44" s="257"/>
      <c r="R44" s="257"/>
    </row>
    <row r="45" spans="2:18" ht="12.75" customHeight="1">
      <c r="B45" s="570"/>
      <c r="C45" s="584"/>
      <c r="D45" s="584"/>
      <c r="E45" s="579" t="s">
        <v>452</v>
      </c>
      <c r="F45" s="580"/>
      <c r="G45" s="114" t="s">
        <v>6</v>
      </c>
      <c r="H45" s="114" t="s">
        <v>6</v>
      </c>
      <c r="I45" s="114" t="s">
        <v>6</v>
      </c>
      <c r="J45" s="114" t="s">
        <v>6</v>
      </c>
      <c r="K45" s="114" t="s">
        <v>6</v>
      </c>
      <c r="L45" s="222" t="s">
        <v>6</v>
      </c>
      <c r="M45" s="257"/>
      <c r="N45" s="257"/>
      <c r="O45" s="257"/>
      <c r="P45" s="257"/>
      <c r="Q45" s="257"/>
      <c r="R45" s="257"/>
    </row>
    <row r="46" spans="2:18" ht="12.75">
      <c r="B46" s="570"/>
      <c r="C46" s="585"/>
      <c r="D46" s="585"/>
      <c r="E46" s="581" t="s">
        <v>98</v>
      </c>
      <c r="F46" s="582"/>
      <c r="G46" s="89" t="s">
        <v>6</v>
      </c>
      <c r="H46" s="89" t="s">
        <v>6</v>
      </c>
      <c r="I46" s="89" t="s">
        <v>6</v>
      </c>
      <c r="J46" s="89" t="s">
        <v>6</v>
      </c>
      <c r="K46" s="89" t="s">
        <v>6</v>
      </c>
      <c r="L46" s="89" t="s">
        <v>6</v>
      </c>
      <c r="M46" s="257" t="str">
        <f>IF(OR(ISNUMBER('Section 6.1'!E24),ISNUMBER('Section 6.1'!E70)),SUM('Section 6.1'!E24,'Section 6.1'!E70),"ND")</f>
        <v>ND</v>
      </c>
      <c r="N46" s="257" t="str">
        <f>IF(OR(ISNUMBER('Section 6.1'!F24),ISNUMBER('Section 6.1'!F70)),SUM('Section 6.1'!F24,'Section 6.1'!F70),"ND")</f>
        <v>ND</v>
      </c>
      <c r="O46" s="257" t="str">
        <f>IF(OR(ISNUMBER('Section 6.1'!G24),ISNUMBER('Section 6.1'!G70)),SUM('Section 6.1'!G24,'Section 6.1'!G70),"ND")</f>
        <v>ND</v>
      </c>
      <c r="P46" s="257" t="str">
        <f>IF(OR(ISNUMBER('Section 6.1'!H24),ISNUMBER('Section 6.1'!H70)),SUM('Section 6.1'!H24,'Section 6.1'!H70),"ND")</f>
        <v>ND</v>
      </c>
      <c r="Q46" s="257" t="str">
        <f>IF(OR(ISNUMBER('Section 6.1'!I24),ISNUMBER('Section 6.1'!I70)),SUM('Section 6.1'!I24,'Section 6.1'!I70),"ND")</f>
        <v>ND</v>
      </c>
      <c r="R46" s="257" t="str">
        <f>IF(OR(ISNUMBER('Section 6.1'!J24),ISNUMBER('Section 6.1'!J70)),SUM('Section 6.1'!J24,'Section 6.1'!J70),"ND")</f>
        <v>ND</v>
      </c>
    </row>
    <row r="47" spans="2:18" ht="12.75">
      <c r="B47" s="570"/>
      <c r="C47" s="583"/>
      <c r="D47" s="586" t="s">
        <v>581</v>
      </c>
      <c r="E47" s="577" t="s">
        <v>451</v>
      </c>
      <c r="F47" s="578"/>
      <c r="G47" s="220" t="s">
        <v>6</v>
      </c>
      <c r="H47" s="220" t="s">
        <v>6</v>
      </c>
      <c r="I47" s="220" t="s">
        <v>6</v>
      </c>
      <c r="J47" s="220" t="s">
        <v>6</v>
      </c>
      <c r="K47" s="220" t="s">
        <v>6</v>
      </c>
      <c r="L47" s="221" t="s">
        <v>6</v>
      </c>
      <c r="M47" s="257"/>
      <c r="N47" s="257"/>
      <c r="O47" s="257"/>
      <c r="P47" s="257"/>
      <c r="Q47" s="257"/>
      <c r="R47" s="257"/>
    </row>
    <row r="48" spans="2:18" ht="12.75" customHeight="1">
      <c r="B48" s="570"/>
      <c r="C48" s="584"/>
      <c r="D48" s="584"/>
      <c r="E48" s="579" t="s">
        <v>452</v>
      </c>
      <c r="F48" s="580"/>
      <c r="G48" s="114" t="s">
        <v>6</v>
      </c>
      <c r="H48" s="114" t="s">
        <v>6</v>
      </c>
      <c r="I48" s="114" t="s">
        <v>6</v>
      </c>
      <c r="J48" s="114" t="s">
        <v>6</v>
      </c>
      <c r="K48" s="114" t="s">
        <v>6</v>
      </c>
      <c r="L48" s="222" t="s">
        <v>6</v>
      </c>
      <c r="M48" s="257"/>
      <c r="N48" s="257"/>
      <c r="O48" s="257"/>
      <c r="P48" s="257"/>
      <c r="Q48" s="257"/>
      <c r="R48" s="257"/>
    </row>
    <row r="49" spans="2:18" ht="12.75">
      <c r="B49" s="570"/>
      <c r="C49" s="585"/>
      <c r="D49" s="585"/>
      <c r="E49" s="581" t="s">
        <v>98</v>
      </c>
      <c r="F49" s="582"/>
      <c r="G49" s="89" t="s">
        <v>6</v>
      </c>
      <c r="H49" s="89" t="s">
        <v>6</v>
      </c>
      <c r="I49" s="89" t="s">
        <v>6</v>
      </c>
      <c r="J49" s="89" t="s">
        <v>6</v>
      </c>
      <c r="K49" s="89" t="s">
        <v>6</v>
      </c>
      <c r="L49" s="89" t="s">
        <v>6</v>
      </c>
      <c r="M49" s="257" t="str">
        <f>IF(OR(ISNUMBER('Section 6.1'!E25),ISNUMBER('Section 6.1'!E71)),SUM('Section 6.1'!E25,'Section 6.1'!E71),"ND")</f>
        <v>ND</v>
      </c>
      <c r="N49" s="257" t="str">
        <f>IF(OR(ISNUMBER('Section 6.1'!F25),ISNUMBER('Section 6.1'!F71)),SUM('Section 6.1'!F25,'Section 6.1'!F71),"ND")</f>
        <v>ND</v>
      </c>
      <c r="O49" s="257" t="str">
        <f>IF(OR(ISNUMBER('Section 6.1'!G25),ISNUMBER('Section 6.1'!G71)),SUM('Section 6.1'!G25,'Section 6.1'!G71),"ND")</f>
        <v>ND</v>
      </c>
      <c r="P49" s="257" t="str">
        <f>IF(OR(ISNUMBER('Section 6.1'!H25),ISNUMBER('Section 6.1'!H71)),SUM('Section 6.1'!H25,'Section 6.1'!H71),"ND")</f>
        <v>ND</v>
      </c>
      <c r="Q49" s="257" t="str">
        <f>IF(OR(ISNUMBER('Section 6.1'!I25),ISNUMBER('Section 6.1'!I71)),SUM('Section 6.1'!I25,'Section 6.1'!I71),"ND")</f>
        <v>ND</v>
      </c>
      <c r="R49" s="257" t="str">
        <f>IF(OR(ISNUMBER('Section 6.1'!J25),ISNUMBER('Section 6.1'!J71)),SUM('Section 6.1'!J25,'Section 6.1'!J71),"ND")</f>
        <v>ND</v>
      </c>
    </row>
    <row r="50" spans="2:18" ht="12.75">
      <c r="B50" s="570"/>
      <c r="C50" s="583"/>
      <c r="D50" s="586" t="s">
        <v>582</v>
      </c>
      <c r="E50" s="577" t="s">
        <v>451</v>
      </c>
      <c r="F50" s="578"/>
      <c r="G50" s="220" t="s">
        <v>6</v>
      </c>
      <c r="H50" s="220" t="s">
        <v>6</v>
      </c>
      <c r="I50" s="220" t="s">
        <v>6</v>
      </c>
      <c r="J50" s="220" t="s">
        <v>6</v>
      </c>
      <c r="K50" s="220" t="s">
        <v>6</v>
      </c>
      <c r="L50" s="221" t="s">
        <v>6</v>
      </c>
      <c r="M50" s="257"/>
      <c r="N50" s="257"/>
      <c r="O50" s="257"/>
      <c r="P50" s="257"/>
      <c r="Q50" s="257"/>
      <c r="R50" s="257"/>
    </row>
    <row r="51" spans="2:18" ht="12.75">
      <c r="B51" s="570"/>
      <c r="C51" s="584"/>
      <c r="D51" s="584"/>
      <c r="E51" s="579" t="s">
        <v>452</v>
      </c>
      <c r="F51" s="580"/>
      <c r="G51" s="114" t="s">
        <v>6</v>
      </c>
      <c r="H51" s="114" t="s">
        <v>6</v>
      </c>
      <c r="I51" s="114" t="s">
        <v>6</v>
      </c>
      <c r="J51" s="114" t="s">
        <v>6</v>
      </c>
      <c r="K51" s="114" t="s">
        <v>6</v>
      </c>
      <c r="L51" s="222" t="s">
        <v>6</v>
      </c>
      <c r="M51" s="257"/>
      <c r="N51" s="257"/>
      <c r="O51" s="257"/>
      <c r="P51" s="257"/>
      <c r="Q51" s="257"/>
      <c r="R51" s="257"/>
    </row>
    <row r="52" spans="2:18" ht="12.75">
      <c r="B52" s="570"/>
      <c r="C52" s="585"/>
      <c r="D52" s="585"/>
      <c r="E52" s="581" t="s">
        <v>98</v>
      </c>
      <c r="F52" s="582"/>
      <c r="G52" s="89" t="s">
        <v>6</v>
      </c>
      <c r="H52" s="89" t="s">
        <v>6</v>
      </c>
      <c r="I52" s="89" t="s">
        <v>6</v>
      </c>
      <c r="J52" s="89" t="s">
        <v>6</v>
      </c>
      <c r="K52" s="89" t="s">
        <v>6</v>
      </c>
      <c r="L52" s="89" t="s">
        <v>6</v>
      </c>
      <c r="M52" s="257" t="str">
        <f>IF(OR(ISNUMBER('Section 6.1'!E26),ISNUMBER('Section 6.1'!E72)),SUM('Section 6.1'!E26,'Section 6.1'!E72),"ND")</f>
        <v>ND</v>
      </c>
      <c r="N52" s="257" t="str">
        <f>IF(OR(ISNUMBER('Section 6.1'!F26),ISNUMBER('Section 6.1'!F72)),SUM('Section 6.1'!F26,'Section 6.1'!F72),"ND")</f>
        <v>ND</v>
      </c>
      <c r="O52" s="257" t="str">
        <f>IF(OR(ISNUMBER('Section 6.1'!G26),ISNUMBER('Section 6.1'!G72)),SUM('Section 6.1'!G26,'Section 6.1'!G72),"ND")</f>
        <v>ND</v>
      </c>
      <c r="P52" s="257" t="str">
        <f>IF(OR(ISNUMBER('Section 6.1'!H26),ISNUMBER('Section 6.1'!H72)),SUM('Section 6.1'!H26,'Section 6.1'!H72),"ND")</f>
        <v>ND</v>
      </c>
      <c r="Q52" s="257" t="str">
        <f>IF(OR(ISNUMBER('Section 6.1'!I26),ISNUMBER('Section 6.1'!I72)),SUM('Section 6.1'!I26,'Section 6.1'!I72),"ND")</f>
        <v>ND</v>
      </c>
      <c r="R52" s="257" t="str">
        <f>IF(OR(ISNUMBER('Section 6.1'!J26),ISNUMBER('Section 6.1'!J72)),SUM('Section 6.1'!J26,'Section 6.1'!J72),"ND")</f>
        <v>ND</v>
      </c>
    </row>
    <row r="53" spans="2:18" ht="12.75">
      <c r="B53" s="570"/>
      <c r="C53" s="583"/>
      <c r="D53" s="586" t="s">
        <v>583</v>
      </c>
      <c r="E53" s="577" t="s">
        <v>451</v>
      </c>
      <c r="F53" s="578"/>
      <c r="G53" s="220" t="s">
        <v>6</v>
      </c>
      <c r="H53" s="220" t="s">
        <v>6</v>
      </c>
      <c r="I53" s="220" t="s">
        <v>6</v>
      </c>
      <c r="J53" s="220" t="s">
        <v>6</v>
      </c>
      <c r="K53" s="220" t="s">
        <v>6</v>
      </c>
      <c r="L53" s="221" t="s">
        <v>6</v>
      </c>
      <c r="M53" s="257"/>
      <c r="N53" s="257"/>
      <c r="O53" s="257"/>
      <c r="P53" s="257"/>
      <c r="Q53" s="257"/>
      <c r="R53" s="257"/>
    </row>
    <row r="54" spans="2:18" ht="12.75" customHeight="1">
      <c r="B54" s="570"/>
      <c r="C54" s="584"/>
      <c r="D54" s="584"/>
      <c r="E54" s="579" t="s">
        <v>452</v>
      </c>
      <c r="F54" s="580"/>
      <c r="G54" s="114" t="s">
        <v>6</v>
      </c>
      <c r="H54" s="114" t="s">
        <v>6</v>
      </c>
      <c r="I54" s="114" t="s">
        <v>6</v>
      </c>
      <c r="J54" s="114" t="s">
        <v>6</v>
      </c>
      <c r="K54" s="114" t="s">
        <v>6</v>
      </c>
      <c r="L54" s="222" t="s">
        <v>6</v>
      </c>
      <c r="M54" s="257"/>
      <c r="N54" s="257"/>
      <c r="O54" s="257"/>
      <c r="P54" s="257"/>
      <c r="Q54" s="257"/>
      <c r="R54" s="257"/>
    </row>
    <row r="55" spans="2:18" ht="12.75">
      <c r="B55" s="570"/>
      <c r="C55" s="585"/>
      <c r="D55" s="585"/>
      <c r="E55" s="581" t="s">
        <v>98</v>
      </c>
      <c r="F55" s="582"/>
      <c r="G55" s="89" t="s">
        <v>6</v>
      </c>
      <c r="H55" s="89" t="s">
        <v>6</v>
      </c>
      <c r="I55" s="89" t="s">
        <v>6</v>
      </c>
      <c r="J55" s="89" t="s">
        <v>6</v>
      </c>
      <c r="K55" s="89" t="s">
        <v>6</v>
      </c>
      <c r="L55" s="89" t="s">
        <v>6</v>
      </c>
      <c r="M55" s="257" t="str">
        <f>IF(OR(ISNUMBER('Section 6.1'!E27),ISNUMBER('Section 6.1'!E73)),SUM('Section 6.1'!E27,'Section 6.1'!E73),"ND")</f>
        <v>ND</v>
      </c>
      <c r="N55" s="257" t="str">
        <f>IF(OR(ISNUMBER('Section 6.1'!F27),ISNUMBER('Section 6.1'!F73)),SUM('Section 6.1'!F27,'Section 6.1'!F73),"ND")</f>
        <v>ND</v>
      </c>
      <c r="O55" s="257" t="str">
        <f>IF(OR(ISNUMBER('Section 6.1'!G27),ISNUMBER('Section 6.1'!G73)),SUM('Section 6.1'!G27,'Section 6.1'!G73),"ND")</f>
        <v>ND</v>
      </c>
      <c r="P55" s="257" t="str">
        <f>IF(OR(ISNUMBER('Section 6.1'!H27),ISNUMBER('Section 6.1'!H73)),SUM('Section 6.1'!H27,'Section 6.1'!H73),"ND")</f>
        <v>ND</v>
      </c>
      <c r="Q55" s="257" t="str">
        <f>IF(OR(ISNUMBER('Section 6.1'!I27),ISNUMBER('Section 6.1'!I73)),SUM('Section 6.1'!I27,'Section 6.1'!I73),"ND")</f>
        <v>ND</v>
      </c>
      <c r="R55" s="257" t="str">
        <f>IF(OR(ISNUMBER('Section 6.1'!J27),ISNUMBER('Section 6.1'!J73)),SUM('Section 6.1'!J27,'Section 6.1'!J73),"ND")</f>
        <v>ND</v>
      </c>
    </row>
    <row r="56" spans="2:18" ht="12.75">
      <c r="B56" s="570"/>
      <c r="C56" s="583"/>
      <c r="D56" s="586" t="s">
        <v>584</v>
      </c>
      <c r="E56" s="577" t="s">
        <v>451</v>
      </c>
      <c r="F56" s="578"/>
      <c r="G56" s="220" t="s">
        <v>6</v>
      </c>
      <c r="H56" s="220" t="s">
        <v>6</v>
      </c>
      <c r="I56" s="220" t="s">
        <v>6</v>
      </c>
      <c r="J56" s="220" t="s">
        <v>6</v>
      </c>
      <c r="K56" s="220" t="s">
        <v>6</v>
      </c>
      <c r="L56" s="221" t="s">
        <v>6</v>
      </c>
      <c r="M56" s="257"/>
      <c r="N56" s="257"/>
      <c r="O56" s="257"/>
      <c r="P56" s="257"/>
      <c r="Q56" s="257"/>
      <c r="R56" s="257"/>
    </row>
    <row r="57" spans="2:18" ht="12.75">
      <c r="B57" s="570"/>
      <c r="C57" s="584"/>
      <c r="D57" s="584"/>
      <c r="E57" s="579" t="s">
        <v>452</v>
      </c>
      <c r="F57" s="580"/>
      <c r="G57" s="114" t="s">
        <v>6</v>
      </c>
      <c r="H57" s="114" t="s">
        <v>6</v>
      </c>
      <c r="I57" s="114" t="s">
        <v>6</v>
      </c>
      <c r="J57" s="114" t="s">
        <v>6</v>
      </c>
      <c r="K57" s="114" t="s">
        <v>6</v>
      </c>
      <c r="L57" s="222" t="s">
        <v>6</v>
      </c>
      <c r="M57" s="257"/>
      <c r="N57" s="257"/>
      <c r="O57" s="257"/>
      <c r="P57" s="257"/>
      <c r="Q57" s="257"/>
      <c r="R57" s="257"/>
    </row>
    <row r="58" spans="2:18" ht="12.75">
      <c r="B58" s="570"/>
      <c r="C58" s="585"/>
      <c r="D58" s="585"/>
      <c r="E58" s="581" t="s">
        <v>98</v>
      </c>
      <c r="F58" s="582"/>
      <c r="G58" s="89" t="s">
        <v>6</v>
      </c>
      <c r="H58" s="89" t="s">
        <v>6</v>
      </c>
      <c r="I58" s="89" t="s">
        <v>6</v>
      </c>
      <c r="J58" s="89" t="s">
        <v>6</v>
      </c>
      <c r="K58" s="89" t="s">
        <v>6</v>
      </c>
      <c r="L58" s="89" t="s">
        <v>6</v>
      </c>
      <c r="M58" s="257" t="str">
        <f>IF(OR(ISNUMBER('Section 6.1'!E28),ISNUMBER('Section 6.1'!E74)),SUM('Section 6.1'!E28,'Section 6.1'!E74),"ND")</f>
        <v>ND</v>
      </c>
      <c r="N58" s="257" t="str">
        <f>IF(OR(ISNUMBER('Section 6.1'!F28),ISNUMBER('Section 6.1'!F74)),SUM('Section 6.1'!F28,'Section 6.1'!F74),"ND")</f>
        <v>ND</v>
      </c>
      <c r="O58" s="257" t="str">
        <f>IF(OR(ISNUMBER('Section 6.1'!G28),ISNUMBER('Section 6.1'!G74)),SUM('Section 6.1'!G28,'Section 6.1'!G74),"ND")</f>
        <v>ND</v>
      </c>
      <c r="P58" s="257" t="str">
        <f>IF(OR(ISNUMBER('Section 6.1'!H28),ISNUMBER('Section 6.1'!H74)),SUM('Section 6.1'!H28,'Section 6.1'!H74),"ND")</f>
        <v>ND</v>
      </c>
      <c r="Q58" s="257" t="str">
        <f>IF(OR(ISNUMBER('Section 6.1'!I28),ISNUMBER('Section 6.1'!I74)),SUM('Section 6.1'!I28,'Section 6.1'!I74),"ND")</f>
        <v>ND</v>
      </c>
      <c r="R58" s="257" t="str">
        <f>IF(OR(ISNUMBER('Section 6.1'!J28),ISNUMBER('Section 6.1'!J74)),SUM('Section 6.1'!J28,'Section 6.1'!J74),"ND")</f>
        <v>ND</v>
      </c>
    </row>
    <row r="59" spans="2:18" ht="12.75" customHeight="1">
      <c r="B59" s="570"/>
      <c r="C59" s="571" t="s">
        <v>585</v>
      </c>
      <c r="D59" s="572"/>
      <c r="E59" s="577" t="s">
        <v>451</v>
      </c>
      <c r="F59" s="578"/>
      <c r="G59" s="220" t="s">
        <v>6</v>
      </c>
      <c r="H59" s="220" t="s">
        <v>6</v>
      </c>
      <c r="I59" s="220" t="s">
        <v>6</v>
      </c>
      <c r="J59" s="220" t="s">
        <v>6</v>
      </c>
      <c r="K59" s="220" t="s">
        <v>6</v>
      </c>
      <c r="L59" s="221" t="s">
        <v>6</v>
      </c>
      <c r="M59" s="257"/>
      <c r="N59" s="257"/>
      <c r="O59" s="257"/>
      <c r="P59" s="257"/>
      <c r="Q59" s="257"/>
      <c r="R59" s="257"/>
    </row>
    <row r="60" spans="2:18" ht="12.75" customHeight="1">
      <c r="B60" s="570"/>
      <c r="C60" s="573"/>
      <c r="D60" s="574"/>
      <c r="E60" s="579" t="s">
        <v>452</v>
      </c>
      <c r="F60" s="580"/>
      <c r="G60" s="114" t="s">
        <v>6</v>
      </c>
      <c r="H60" s="114" t="s">
        <v>6</v>
      </c>
      <c r="I60" s="114" t="s">
        <v>6</v>
      </c>
      <c r="J60" s="114" t="s">
        <v>6</v>
      </c>
      <c r="K60" s="114" t="s">
        <v>6</v>
      </c>
      <c r="L60" s="222" t="s">
        <v>6</v>
      </c>
      <c r="M60" s="257"/>
      <c r="N60" s="257"/>
      <c r="O60" s="257"/>
      <c r="P60" s="257"/>
      <c r="Q60" s="257"/>
      <c r="R60" s="257"/>
    </row>
    <row r="61" spans="2:18" ht="12.75">
      <c r="B61" s="570"/>
      <c r="C61" s="575"/>
      <c r="D61" s="576"/>
      <c r="E61" s="581" t="s">
        <v>98</v>
      </c>
      <c r="F61" s="582"/>
      <c r="G61" s="89" t="s">
        <v>6</v>
      </c>
      <c r="H61" s="89" t="s">
        <v>6</v>
      </c>
      <c r="I61" s="89" t="s">
        <v>6</v>
      </c>
      <c r="J61" s="89" t="s">
        <v>6</v>
      </c>
      <c r="K61" s="89" t="s">
        <v>6</v>
      </c>
      <c r="L61" s="89" t="s">
        <v>6</v>
      </c>
      <c r="M61" s="257" t="str">
        <f>IF(OR(ISNUMBER('Section 6.1'!E29),ISNUMBER('Section 6.1'!E75)),SUM('Section 6.1'!E29,'Section 6.1'!E75),"ND")</f>
        <v>ND</v>
      </c>
      <c r="N61" s="257" t="str">
        <f>IF(OR(ISNUMBER('Section 6.1'!F29),ISNUMBER('Section 6.1'!F75)),SUM('Section 6.1'!F29,'Section 6.1'!F75),"ND")</f>
        <v>ND</v>
      </c>
      <c r="O61" s="257" t="str">
        <f>IF(OR(ISNUMBER('Section 6.1'!G29),ISNUMBER('Section 6.1'!G75)),SUM('Section 6.1'!G29,'Section 6.1'!G75),"ND")</f>
        <v>ND</v>
      </c>
      <c r="P61" s="257" t="str">
        <f>IF(OR(ISNUMBER('Section 6.1'!H29),ISNUMBER('Section 6.1'!H75)),SUM('Section 6.1'!H29,'Section 6.1'!H75),"ND")</f>
        <v>ND</v>
      </c>
      <c r="Q61" s="257" t="str">
        <f>IF(OR(ISNUMBER('Section 6.1'!I29),ISNUMBER('Section 6.1'!I75)),SUM('Section 6.1'!I29,'Section 6.1'!I75),"ND")</f>
        <v>ND</v>
      </c>
      <c r="R61" s="257" t="str">
        <f>IF(OR(ISNUMBER('Section 6.1'!J29),ISNUMBER('Section 6.1'!J75)),SUM('Section 6.1'!J29,'Section 6.1'!J75),"ND")</f>
        <v>ND</v>
      </c>
    </row>
    <row r="62" spans="2:18" ht="12.75">
      <c r="B62" s="570"/>
      <c r="C62" s="571" t="s">
        <v>586</v>
      </c>
      <c r="D62" s="572"/>
      <c r="E62" s="577" t="s">
        <v>451</v>
      </c>
      <c r="F62" s="578"/>
      <c r="G62" s="220" t="s">
        <v>6</v>
      </c>
      <c r="H62" s="220" t="s">
        <v>6</v>
      </c>
      <c r="I62" s="220" t="s">
        <v>6</v>
      </c>
      <c r="J62" s="220" t="s">
        <v>6</v>
      </c>
      <c r="K62" s="220" t="s">
        <v>6</v>
      </c>
      <c r="L62" s="221" t="s">
        <v>6</v>
      </c>
      <c r="M62" s="257"/>
      <c r="N62" s="257"/>
      <c r="O62" s="257"/>
      <c r="P62" s="257"/>
      <c r="Q62" s="257"/>
      <c r="R62" s="257"/>
    </row>
    <row r="63" spans="2:18" ht="12.75">
      <c r="B63" s="570"/>
      <c r="C63" s="573"/>
      <c r="D63" s="574"/>
      <c r="E63" s="579" t="s">
        <v>452</v>
      </c>
      <c r="F63" s="580"/>
      <c r="G63" s="114" t="s">
        <v>6</v>
      </c>
      <c r="H63" s="114" t="s">
        <v>6</v>
      </c>
      <c r="I63" s="114" t="s">
        <v>6</v>
      </c>
      <c r="J63" s="114" t="s">
        <v>6</v>
      </c>
      <c r="K63" s="114" t="s">
        <v>6</v>
      </c>
      <c r="L63" s="222" t="s">
        <v>6</v>
      </c>
      <c r="M63" s="257"/>
      <c r="N63" s="257"/>
      <c r="O63" s="257"/>
      <c r="P63" s="257"/>
      <c r="Q63" s="257"/>
      <c r="R63" s="257"/>
    </row>
    <row r="64" spans="2:18" ht="12.75">
      <c r="B64" s="570"/>
      <c r="C64" s="575"/>
      <c r="D64" s="576"/>
      <c r="E64" s="581" t="s">
        <v>98</v>
      </c>
      <c r="F64" s="582"/>
      <c r="G64" s="89" t="s">
        <v>6</v>
      </c>
      <c r="H64" s="89" t="s">
        <v>6</v>
      </c>
      <c r="I64" s="89" t="s">
        <v>6</v>
      </c>
      <c r="J64" s="89" t="s">
        <v>6</v>
      </c>
      <c r="K64" s="89" t="s">
        <v>6</v>
      </c>
      <c r="L64" s="89" t="s">
        <v>6</v>
      </c>
      <c r="M64" s="257" t="str">
        <f>IF(OR(ISNUMBER('Section 6.1'!E30),ISNUMBER('Section 6.1'!E76)),SUM('Section 6.1'!E30,'Section 6.1'!E76),"ND")</f>
        <v>ND</v>
      </c>
      <c r="N64" s="257" t="str">
        <f>IF(OR(ISNUMBER('Section 6.1'!F30),ISNUMBER('Section 6.1'!F76)),SUM('Section 6.1'!F30,'Section 6.1'!F76),"ND")</f>
        <v>ND</v>
      </c>
      <c r="O64" s="257" t="str">
        <f>IF(OR(ISNUMBER('Section 6.1'!G30),ISNUMBER('Section 6.1'!G76)),SUM('Section 6.1'!G30,'Section 6.1'!G76),"ND")</f>
        <v>ND</v>
      </c>
      <c r="P64" s="257" t="str">
        <f>IF(OR(ISNUMBER('Section 6.1'!H30),ISNUMBER('Section 6.1'!H76)),SUM('Section 6.1'!H30,'Section 6.1'!H76),"ND")</f>
        <v>ND</v>
      </c>
      <c r="Q64" s="257" t="str">
        <f>IF(OR(ISNUMBER('Section 6.1'!I30),ISNUMBER('Section 6.1'!I76)),SUM('Section 6.1'!I30,'Section 6.1'!I76),"ND")</f>
        <v>ND</v>
      </c>
      <c r="R64" s="257" t="str">
        <f>IF(OR(ISNUMBER('Section 6.1'!J30),ISNUMBER('Section 6.1'!J76)),SUM('Section 6.1'!J30,'Section 6.1'!J76),"ND")</f>
        <v>ND</v>
      </c>
    </row>
    <row r="65" spans="2:18" ht="12.75" customHeight="1">
      <c r="B65" s="570"/>
      <c r="C65" s="571" t="s">
        <v>587</v>
      </c>
      <c r="D65" s="572"/>
      <c r="E65" s="577" t="s">
        <v>451</v>
      </c>
      <c r="F65" s="578"/>
      <c r="G65" s="220" t="s">
        <v>6</v>
      </c>
      <c r="H65" s="220" t="s">
        <v>6</v>
      </c>
      <c r="I65" s="220" t="s">
        <v>6</v>
      </c>
      <c r="J65" s="220" t="s">
        <v>6</v>
      </c>
      <c r="K65" s="220" t="s">
        <v>6</v>
      </c>
      <c r="L65" s="221" t="s">
        <v>6</v>
      </c>
      <c r="M65" s="257"/>
      <c r="N65" s="257"/>
      <c r="O65" s="257"/>
      <c r="P65" s="257"/>
      <c r="Q65" s="257"/>
      <c r="R65" s="257"/>
    </row>
    <row r="66" spans="2:18" ht="12.75" customHeight="1">
      <c r="B66" s="570"/>
      <c r="C66" s="573"/>
      <c r="D66" s="574"/>
      <c r="E66" s="579" t="s">
        <v>452</v>
      </c>
      <c r="F66" s="580"/>
      <c r="G66" s="114" t="s">
        <v>6</v>
      </c>
      <c r="H66" s="114" t="s">
        <v>6</v>
      </c>
      <c r="I66" s="114" t="s">
        <v>6</v>
      </c>
      <c r="J66" s="114" t="s">
        <v>6</v>
      </c>
      <c r="K66" s="114" t="s">
        <v>6</v>
      </c>
      <c r="L66" s="222" t="s">
        <v>6</v>
      </c>
      <c r="M66" s="257"/>
      <c r="N66" s="257"/>
      <c r="O66" s="257"/>
      <c r="P66" s="257"/>
      <c r="Q66" s="257"/>
      <c r="R66" s="257"/>
    </row>
    <row r="67" spans="2:18" ht="12.75">
      <c r="B67" s="570"/>
      <c r="C67" s="575"/>
      <c r="D67" s="576"/>
      <c r="E67" s="581" t="s">
        <v>98</v>
      </c>
      <c r="F67" s="582"/>
      <c r="G67" s="89" t="s">
        <v>6</v>
      </c>
      <c r="H67" s="89" t="s">
        <v>6</v>
      </c>
      <c r="I67" s="89" t="s">
        <v>6</v>
      </c>
      <c r="J67" s="89" t="s">
        <v>6</v>
      </c>
      <c r="K67" s="89" t="s">
        <v>6</v>
      </c>
      <c r="L67" s="89" t="s">
        <v>6</v>
      </c>
      <c r="M67" s="257" t="str">
        <f>IF(OR(ISNUMBER('Section 6.1'!E31),ISNUMBER('Section 6.1'!E77)),SUM('Section 6.1'!E31,'Section 6.1'!E77),"ND")</f>
        <v>ND</v>
      </c>
      <c r="N67" s="257" t="str">
        <f>IF(OR(ISNUMBER('Section 6.1'!F31),ISNUMBER('Section 6.1'!F77)),SUM('Section 6.1'!F31,'Section 6.1'!F77),"ND")</f>
        <v>ND</v>
      </c>
      <c r="O67" s="257" t="str">
        <f>IF(OR(ISNUMBER('Section 6.1'!G31),ISNUMBER('Section 6.1'!G77)),SUM('Section 6.1'!G31,'Section 6.1'!G77),"ND")</f>
        <v>ND</v>
      </c>
      <c r="P67" s="257" t="str">
        <f>IF(OR(ISNUMBER('Section 6.1'!H31),ISNUMBER('Section 6.1'!H77)),SUM('Section 6.1'!H31,'Section 6.1'!H77),"ND")</f>
        <v>ND</v>
      </c>
      <c r="Q67" s="257" t="str">
        <f>IF(OR(ISNUMBER('Section 6.1'!I31),ISNUMBER('Section 6.1'!I77)),SUM('Section 6.1'!I31,'Section 6.1'!I77),"ND")</f>
        <v>ND</v>
      </c>
      <c r="R67" s="257" t="str">
        <f>IF(OR(ISNUMBER('Section 6.1'!J31),ISNUMBER('Section 6.1'!J77)),SUM('Section 6.1'!J31,'Section 6.1'!J77),"ND")</f>
        <v>ND</v>
      </c>
    </row>
    <row r="68" spans="2:18" ht="12.75" customHeight="1">
      <c r="B68" s="570"/>
      <c r="C68" s="571" t="s">
        <v>588</v>
      </c>
      <c r="D68" s="572"/>
      <c r="E68" s="577" t="s">
        <v>451</v>
      </c>
      <c r="F68" s="578"/>
      <c r="G68" s="220" t="s">
        <v>6</v>
      </c>
      <c r="H68" s="220" t="s">
        <v>6</v>
      </c>
      <c r="I68" s="220" t="s">
        <v>6</v>
      </c>
      <c r="J68" s="220" t="s">
        <v>6</v>
      </c>
      <c r="K68" s="220" t="s">
        <v>6</v>
      </c>
      <c r="L68" s="221" t="s">
        <v>6</v>
      </c>
      <c r="M68" s="257"/>
      <c r="N68" s="257"/>
      <c r="O68" s="257"/>
      <c r="P68" s="257"/>
      <c r="Q68" s="257"/>
      <c r="R68" s="257"/>
    </row>
    <row r="69" spans="2:18" ht="12.75" customHeight="1">
      <c r="B69" s="570"/>
      <c r="C69" s="573"/>
      <c r="D69" s="574"/>
      <c r="E69" s="579" t="s">
        <v>452</v>
      </c>
      <c r="F69" s="580"/>
      <c r="G69" s="114" t="s">
        <v>6</v>
      </c>
      <c r="H69" s="114" t="s">
        <v>6</v>
      </c>
      <c r="I69" s="114" t="s">
        <v>6</v>
      </c>
      <c r="J69" s="114" t="s">
        <v>6</v>
      </c>
      <c r="K69" s="114" t="s">
        <v>6</v>
      </c>
      <c r="L69" s="222" t="s">
        <v>6</v>
      </c>
      <c r="M69" s="257"/>
      <c r="N69" s="257"/>
      <c r="O69" s="257"/>
      <c r="P69" s="257"/>
      <c r="Q69" s="257"/>
      <c r="R69" s="257"/>
    </row>
    <row r="70" spans="2:18" ht="12.75">
      <c r="B70" s="570"/>
      <c r="C70" s="575"/>
      <c r="D70" s="576"/>
      <c r="E70" s="581" t="s">
        <v>98</v>
      </c>
      <c r="F70" s="582"/>
      <c r="G70" s="89" t="s">
        <v>6</v>
      </c>
      <c r="H70" s="89" t="s">
        <v>6</v>
      </c>
      <c r="I70" s="89" t="s">
        <v>6</v>
      </c>
      <c r="J70" s="89" t="s">
        <v>6</v>
      </c>
      <c r="K70" s="89" t="s">
        <v>6</v>
      </c>
      <c r="L70" s="89" t="s">
        <v>6</v>
      </c>
      <c r="M70" s="257" t="str">
        <f>IF(OR(ISNUMBER('Section 6.1'!E32),ISNUMBER('Section 6.1'!E78)),SUM('Section 6.1'!E32,'Section 6.1'!E78),"ND")</f>
        <v>ND</v>
      </c>
      <c r="N70" s="257" t="str">
        <f>IF(OR(ISNUMBER('Section 6.1'!F32),ISNUMBER('Section 6.1'!F78)),SUM('Section 6.1'!F32,'Section 6.1'!F78),"ND")</f>
        <v>ND</v>
      </c>
      <c r="O70" s="257" t="str">
        <f>IF(OR(ISNUMBER('Section 6.1'!G32),ISNUMBER('Section 6.1'!G78)),SUM('Section 6.1'!G32,'Section 6.1'!G78),"ND")</f>
        <v>ND</v>
      </c>
      <c r="P70" s="257" t="str">
        <f>IF(OR(ISNUMBER('Section 6.1'!H32),ISNUMBER('Section 6.1'!H78)),SUM('Section 6.1'!H32,'Section 6.1'!H78),"ND")</f>
        <v>ND</v>
      </c>
      <c r="Q70" s="257" t="str">
        <f>IF(OR(ISNUMBER('Section 6.1'!I32),ISNUMBER('Section 6.1'!I78)),SUM('Section 6.1'!I32,'Section 6.1'!I78),"ND")</f>
        <v>ND</v>
      </c>
      <c r="R70" s="257" t="str">
        <f>IF(OR(ISNUMBER('Section 6.1'!J32),ISNUMBER('Section 6.1'!J78)),SUM('Section 6.1'!J32,'Section 6.1'!J78),"ND")</f>
        <v>ND</v>
      </c>
    </row>
    <row r="71" spans="2:18" ht="12.75" customHeight="1">
      <c r="B71" s="570"/>
      <c r="C71" s="571" t="s">
        <v>589</v>
      </c>
      <c r="D71" s="572"/>
      <c r="E71" s="577" t="s">
        <v>451</v>
      </c>
      <c r="F71" s="578"/>
      <c r="G71" s="220" t="s">
        <v>6</v>
      </c>
      <c r="H71" s="220" t="s">
        <v>6</v>
      </c>
      <c r="I71" s="220" t="s">
        <v>6</v>
      </c>
      <c r="J71" s="220" t="s">
        <v>6</v>
      </c>
      <c r="K71" s="220" t="s">
        <v>6</v>
      </c>
      <c r="L71" s="221" t="s">
        <v>6</v>
      </c>
      <c r="M71" s="257"/>
      <c r="N71" s="257"/>
      <c r="O71" s="257"/>
      <c r="P71" s="257"/>
      <c r="Q71" s="257"/>
      <c r="R71" s="257"/>
    </row>
    <row r="72" spans="2:18" ht="12.75" customHeight="1">
      <c r="B72" s="570"/>
      <c r="C72" s="573"/>
      <c r="D72" s="574"/>
      <c r="E72" s="579" t="s">
        <v>452</v>
      </c>
      <c r="F72" s="580"/>
      <c r="G72" s="114" t="s">
        <v>6</v>
      </c>
      <c r="H72" s="114" t="s">
        <v>6</v>
      </c>
      <c r="I72" s="114" t="s">
        <v>6</v>
      </c>
      <c r="J72" s="114" t="s">
        <v>6</v>
      </c>
      <c r="K72" s="114" t="s">
        <v>6</v>
      </c>
      <c r="L72" s="222" t="s">
        <v>6</v>
      </c>
      <c r="M72" s="257"/>
      <c r="N72" s="257"/>
      <c r="O72" s="257"/>
      <c r="P72" s="257"/>
      <c r="Q72" s="257"/>
      <c r="R72" s="257"/>
    </row>
    <row r="73" spans="2:18" ht="12.75">
      <c r="B73" s="570"/>
      <c r="C73" s="575"/>
      <c r="D73" s="576"/>
      <c r="E73" s="581" t="s">
        <v>98</v>
      </c>
      <c r="F73" s="582"/>
      <c r="G73" s="89" t="s">
        <v>6</v>
      </c>
      <c r="H73" s="89" t="s">
        <v>6</v>
      </c>
      <c r="I73" s="89" t="s">
        <v>6</v>
      </c>
      <c r="J73" s="89" t="s">
        <v>6</v>
      </c>
      <c r="K73" s="89" t="s">
        <v>6</v>
      </c>
      <c r="L73" s="89" t="s">
        <v>6</v>
      </c>
      <c r="M73" s="257" t="str">
        <f>IF(OR(ISNUMBER('Section 6.1'!E33),ISNUMBER('Section 6.1'!E79)),SUM('Section 6.1'!E33,'Section 6.1'!E79),"ND")</f>
        <v>ND</v>
      </c>
      <c r="N73" s="257" t="str">
        <f>IF(OR(ISNUMBER('Section 6.1'!F33),ISNUMBER('Section 6.1'!F79)),SUM('Section 6.1'!F33,'Section 6.1'!F79),"ND")</f>
        <v>ND</v>
      </c>
      <c r="O73" s="257" t="str">
        <f>IF(OR(ISNUMBER('Section 6.1'!G33),ISNUMBER('Section 6.1'!G79)),SUM('Section 6.1'!G33,'Section 6.1'!G79),"ND")</f>
        <v>ND</v>
      </c>
      <c r="P73" s="257" t="str">
        <f>IF(OR(ISNUMBER('Section 6.1'!H33),ISNUMBER('Section 6.1'!H79)),SUM('Section 6.1'!H33,'Section 6.1'!H79),"ND")</f>
        <v>ND</v>
      </c>
      <c r="Q73" s="257" t="str">
        <f>IF(OR(ISNUMBER('Section 6.1'!I33),ISNUMBER('Section 6.1'!I79)),SUM('Section 6.1'!I33,'Section 6.1'!I79),"ND")</f>
        <v>ND</v>
      </c>
      <c r="R73" s="257" t="str">
        <f>IF(OR(ISNUMBER('Section 6.1'!J33),ISNUMBER('Section 6.1'!J79)),SUM('Section 6.1'!J33,'Section 6.1'!J79),"ND")</f>
        <v>ND</v>
      </c>
    </row>
    <row r="74" spans="2:18" ht="12.75" customHeight="1">
      <c r="B74" s="570"/>
      <c r="C74" s="571" t="s">
        <v>590</v>
      </c>
      <c r="D74" s="572"/>
      <c r="E74" s="577" t="s">
        <v>451</v>
      </c>
      <c r="F74" s="578"/>
      <c r="G74" s="220" t="s">
        <v>6</v>
      </c>
      <c r="H74" s="220" t="s">
        <v>6</v>
      </c>
      <c r="I74" s="220" t="s">
        <v>6</v>
      </c>
      <c r="J74" s="220" t="s">
        <v>6</v>
      </c>
      <c r="K74" s="220" t="s">
        <v>6</v>
      </c>
      <c r="L74" s="221" t="s">
        <v>6</v>
      </c>
      <c r="M74" s="257"/>
      <c r="N74" s="257"/>
      <c r="O74" s="257"/>
      <c r="P74" s="257"/>
      <c r="Q74" s="257"/>
      <c r="R74" s="257"/>
    </row>
    <row r="75" spans="2:18" ht="12.75" customHeight="1">
      <c r="B75" s="570"/>
      <c r="C75" s="573"/>
      <c r="D75" s="574"/>
      <c r="E75" s="579" t="s">
        <v>452</v>
      </c>
      <c r="F75" s="580"/>
      <c r="G75" s="114" t="s">
        <v>6</v>
      </c>
      <c r="H75" s="114" t="s">
        <v>6</v>
      </c>
      <c r="I75" s="114" t="s">
        <v>6</v>
      </c>
      <c r="J75" s="114" t="s">
        <v>6</v>
      </c>
      <c r="K75" s="114" t="s">
        <v>6</v>
      </c>
      <c r="L75" s="222" t="s">
        <v>6</v>
      </c>
      <c r="M75" s="257"/>
      <c r="N75" s="257"/>
      <c r="O75" s="257"/>
      <c r="P75" s="257"/>
      <c r="Q75" s="257"/>
      <c r="R75" s="257"/>
    </row>
    <row r="76" spans="2:18" ht="12.75">
      <c r="B76" s="570"/>
      <c r="C76" s="575"/>
      <c r="D76" s="576"/>
      <c r="E76" s="581" t="s">
        <v>98</v>
      </c>
      <c r="F76" s="582"/>
      <c r="G76" s="89" t="s">
        <v>6</v>
      </c>
      <c r="H76" s="89" t="s">
        <v>6</v>
      </c>
      <c r="I76" s="89" t="s">
        <v>6</v>
      </c>
      <c r="J76" s="89" t="s">
        <v>6</v>
      </c>
      <c r="K76" s="89" t="s">
        <v>6</v>
      </c>
      <c r="L76" s="89" t="s">
        <v>6</v>
      </c>
      <c r="M76" s="257" t="str">
        <f>IF(OR(ISNUMBER('Section 6.1'!E34),ISNUMBER('Section 6.1'!E80)),SUM('Section 6.1'!E34,'Section 6.1'!E80),"ND")</f>
        <v>ND</v>
      </c>
      <c r="N76" s="257" t="str">
        <f>IF(OR(ISNUMBER('Section 6.1'!F34),ISNUMBER('Section 6.1'!F80)),SUM('Section 6.1'!F34,'Section 6.1'!F80),"ND")</f>
        <v>ND</v>
      </c>
      <c r="O76" s="257" t="str">
        <f>IF(OR(ISNUMBER('Section 6.1'!G34),ISNUMBER('Section 6.1'!G80)),SUM('Section 6.1'!G34,'Section 6.1'!G80),"ND")</f>
        <v>ND</v>
      </c>
      <c r="P76" s="257" t="str">
        <f>IF(OR(ISNUMBER('Section 6.1'!H34),ISNUMBER('Section 6.1'!H80)),SUM('Section 6.1'!H34,'Section 6.1'!H80),"ND")</f>
        <v>ND</v>
      </c>
      <c r="Q76" s="257" t="str">
        <f>IF(OR(ISNUMBER('Section 6.1'!I34),ISNUMBER('Section 6.1'!I80)),SUM('Section 6.1'!I34,'Section 6.1'!I80),"ND")</f>
        <v>ND</v>
      </c>
      <c r="R76" s="257" t="str">
        <f>IF(OR(ISNUMBER('Section 6.1'!J34),ISNUMBER('Section 6.1'!J80)),SUM('Section 6.1'!J34,'Section 6.1'!J80),"ND")</f>
        <v>ND</v>
      </c>
    </row>
    <row r="77" spans="2:12" ht="12.75">
      <c r="B77" s="92"/>
      <c r="C77" s="92"/>
      <c r="D77" s="93"/>
      <c r="E77" s="93"/>
      <c r="F77" s="93"/>
      <c r="G77" s="94"/>
      <c r="H77" s="94"/>
      <c r="I77" s="94"/>
      <c r="J77" s="94"/>
      <c r="K77" s="94"/>
      <c r="L77" s="95"/>
    </row>
    <row r="78" spans="2:12" ht="12.75" customHeight="1">
      <c r="B78" s="92"/>
      <c r="C78" s="92"/>
      <c r="D78" s="93"/>
      <c r="E78" s="93"/>
      <c r="F78" s="93"/>
      <c r="G78" s="569" t="s">
        <v>507</v>
      </c>
      <c r="H78" s="569"/>
      <c r="I78" s="569"/>
      <c r="J78" s="569"/>
      <c r="K78" s="569"/>
      <c r="L78" s="569"/>
    </row>
    <row r="79" spans="2:12" ht="12.75">
      <c r="B79" s="92"/>
      <c r="C79" s="92"/>
      <c r="D79" s="93"/>
      <c r="E79" s="93"/>
      <c r="F79" s="93"/>
      <c r="G79" s="569"/>
      <c r="H79" s="569"/>
      <c r="I79" s="569"/>
      <c r="J79" s="569"/>
      <c r="K79" s="569"/>
      <c r="L79" s="569"/>
    </row>
    <row r="80" spans="2:12" ht="12.75">
      <c r="B80" s="92"/>
      <c r="C80" s="92"/>
      <c r="D80" s="93"/>
      <c r="E80" s="93"/>
      <c r="F80" s="93"/>
      <c r="G80" s="569"/>
      <c r="H80" s="569"/>
      <c r="I80" s="569"/>
      <c r="J80" s="569"/>
      <c r="K80" s="569"/>
      <c r="L80" s="569"/>
    </row>
    <row r="81" spans="2:12" ht="12.75">
      <c r="B81" s="92"/>
      <c r="C81" s="92"/>
      <c r="D81" s="93"/>
      <c r="E81" s="93"/>
      <c r="F81" s="93"/>
      <c r="G81" s="569"/>
      <c r="H81" s="569"/>
      <c r="I81" s="569"/>
      <c r="J81" s="569"/>
      <c r="K81" s="569"/>
      <c r="L81" s="569"/>
    </row>
    <row r="83" spans="2:12" ht="12.75">
      <c r="B83" s="363" t="s">
        <v>132</v>
      </c>
      <c r="C83" s="363"/>
      <c r="D83" s="363"/>
      <c r="E83" s="363"/>
      <c r="F83" s="363"/>
      <c r="G83" s="363"/>
      <c r="H83" s="363"/>
      <c r="I83" s="363"/>
      <c r="J83" s="363"/>
      <c r="K83" s="363"/>
      <c r="L83" s="363"/>
    </row>
  </sheetData>
  <sheetProtection/>
  <mergeCells count="108">
    <mergeCell ref="I11:K11"/>
    <mergeCell ref="L11:L12"/>
    <mergeCell ref="B11:E11"/>
    <mergeCell ref="B1:M2"/>
    <mergeCell ref="G6:L6"/>
    <mergeCell ref="G7:L10"/>
    <mergeCell ref="B8:E8"/>
    <mergeCell ref="B9:E9"/>
    <mergeCell ref="E16:F16"/>
    <mergeCell ref="B10:E10"/>
    <mergeCell ref="B7:E7"/>
    <mergeCell ref="G11:G12"/>
    <mergeCell ref="H11:H12"/>
    <mergeCell ref="C17:D19"/>
    <mergeCell ref="E17:F17"/>
    <mergeCell ref="E18:F18"/>
    <mergeCell ref="E19:F19"/>
    <mergeCell ref="C20:C22"/>
    <mergeCell ref="D20:D22"/>
    <mergeCell ref="E20:F20"/>
    <mergeCell ref="E21:F21"/>
    <mergeCell ref="E22:F22"/>
    <mergeCell ref="C23:C25"/>
    <mergeCell ref="D23:D25"/>
    <mergeCell ref="E23:F23"/>
    <mergeCell ref="E24:F24"/>
    <mergeCell ref="E25:F25"/>
    <mergeCell ref="C26:D28"/>
    <mergeCell ref="E26:F26"/>
    <mergeCell ref="E27:F27"/>
    <mergeCell ref="E28:F28"/>
    <mergeCell ref="C29:D31"/>
    <mergeCell ref="E29:F29"/>
    <mergeCell ref="E30:F30"/>
    <mergeCell ref="E31:F31"/>
    <mergeCell ref="C32:C34"/>
    <mergeCell ref="D32:D34"/>
    <mergeCell ref="E32:F32"/>
    <mergeCell ref="E33:F33"/>
    <mergeCell ref="E34:F34"/>
    <mergeCell ref="C35:C37"/>
    <mergeCell ref="D35:D37"/>
    <mergeCell ref="E35:F35"/>
    <mergeCell ref="E36:F36"/>
    <mergeCell ref="E37:F37"/>
    <mergeCell ref="C38:D40"/>
    <mergeCell ref="E38:F38"/>
    <mergeCell ref="E39:F39"/>
    <mergeCell ref="E40:F40"/>
    <mergeCell ref="C41:D43"/>
    <mergeCell ref="E41:F41"/>
    <mergeCell ref="E42:F42"/>
    <mergeCell ref="E43:F43"/>
    <mergeCell ref="C44:C46"/>
    <mergeCell ref="D44:D46"/>
    <mergeCell ref="E44:F44"/>
    <mergeCell ref="E45:F45"/>
    <mergeCell ref="E46:F46"/>
    <mergeCell ref="C47:C49"/>
    <mergeCell ref="D47:D49"/>
    <mergeCell ref="E47:F47"/>
    <mergeCell ref="E48:F48"/>
    <mergeCell ref="E49:F49"/>
    <mergeCell ref="C50:C52"/>
    <mergeCell ref="D50:D52"/>
    <mergeCell ref="E50:F50"/>
    <mergeCell ref="E51:F51"/>
    <mergeCell ref="E52:F52"/>
    <mergeCell ref="C53:C55"/>
    <mergeCell ref="D53:D55"/>
    <mergeCell ref="E53:F53"/>
    <mergeCell ref="E54:F54"/>
    <mergeCell ref="E55:F55"/>
    <mergeCell ref="C56:C58"/>
    <mergeCell ref="D56:D58"/>
    <mergeCell ref="E56:F56"/>
    <mergeCell ref="E57:F57"/>
    <mergeCell ref="E58:F58"/>
    <mergeCell ref="E69:F69"/>
    <mergeCell ref="E70:F70"/>
    <mergeCell ref="C59:D61"/>
    <mergeCell ref="E59:F59"/>
    <mergeCell ref="E60:F60"/>
    <mergeCell ref="E61:F61"/>
    <mergeCell ref="C62:D64"/>
    <mergeCell ref="E62:F62"/>
    <mergeCell ref="E63:F63"/>
    <mergeCell ref="E64:F64"/>
    <mergeCell ref="C74:D76"/>
    <mergeCell ref="E74:F74"/>
    <mergeCell ref="E75:F75"/>
    <mergeCell ref="E76:F76"/>
    <mergeCell ref="C65:D67"/>
    <mergeCell ref="E65:F65"/>
    <mergeCell ref="E66:F66"/>
    <mergeCell ref="E67:F67"/>
    <mergeCell ref="C68:D70"/>
    <mergeCell ref="E68:F68"/>
    <mergeCell ref="G78:L81"/>
    <mergeCell ref="B83:L83"/>
    <mergeCell ref="B14:B76"/>
    <mergeCell ref="C14:D16"/>
    <mergeCell ref="E14:F14"/>
    <mergeCell ref="E15:F15"/>
    <mergeCell ref="C71:D73"/>
    <mergeCell ref="E71:F71"/>
    <mergeCell ref="E72:F72"/>
    <mergeCell ref="E73:F73"/>
  </mergeCells>
  <conditionalFormatting sqref="G17:L19 G29:L31">
    <cfRule type="expression" priority="10" dxfId="1" stopIfTrue="1">
      <formula>CheckInvalidTotalOf2Data(G17,G20,G23,SUM(G20,G23))</formula>
    </cfRule>
  </conditionalFormatting>
  <conditionalFormatting sqref="L14:L76">
    <cfRule type="expression" priority="5" dxfId="5" stopIfTrue="1">
      <formula>CheckInvalidTotalOf3Data(L14,G14,H14,I14,SUM(G14,H14,I14))</formula>
    </cfRule>
  </conditionalFormatting>
  <conditionalFormatting sqref="I14:I76">
    <cfRule type="expression" priority="4" dxfId="5" stopIfTrue="1">
      <formula>CheckInvalidTotalOf2Data(I14,J14,K14,SUM(J14,K14))</formula>
    </cfRule>
  </conditionalFormatting>
  <conditionalFormatting sqref="G14:L76">
    <cfRule type="expression" priority="1" dxfId="3" stopIfTrue="1">
      <formula>CheckInvalidData(G14)</formula>
    </cfRule>
  </conditionalFormatting>
  <conditionalFormatting sqref="K14:K76">
    <cfRule type="expression" priority="3" dxfId="40" stopIfTrue="1">
      <formula>CheckSmallerData(I14,K14)</formula>
    </cfRule>
  </conditionalFormatting>
  <conditionalFormatting sqref="J14:J76">
    <cfRule type="expression" priority="2" dxfId="40" stopIfTrue="1">
      <formula>CheckSmallerData(I14,J14)</formula>
    </cfRule>
  </conditionalFormatting>
  <conditionalFormatting sqref="G16:L16 G19:L19 G22:L22 G25:L25 G28:L28 G31:L31 G34:L34 G37:L37 G40:L40 G43:L43 G46:L46 G49:L49 G52:L52 G55:L55 G58:L58 G61:L61 G64:L64 G67:L67 G70:L70 G73:L73 G76:L76">
    <cfRule type="expression" priority="9" dxfId="1" stopIfTrue="1">
      <formula>CheckInvalidTotalOf2Data(G16,G14,G15,SUM(G14,G15))</formula>
    </cfRule>
    <cfRule type="cellIs" priority="13" dxfId="0" operator="notEqual" stopIfTrue="1">
      <formula>M16</formula>
    </cfRule>
  </conditionalFormatting>
  <conditionalFormatting sqref="G41:L43">
    <cfRule type="expression" priority="11" dxfId="81" stopIfTrue="1">
      <formula>CheckInvalidTotalOf5Data(G41,G44,G47,G50,G53,G56,SUM(G44,G47,G50,G53,G56))</formula>
    </cfRule>
  </conditionalFormatting>
  <conditionalFormatting sqref="G74:L76">
    <cfRule type="expression" priority="12" dxfId="1" stopIfTrue="1">
      <formula>CheckInvalidTotalOf11Data(G74,G14,G17,G26,G29,G38,G41,G59,G62,G65,G68,G71,SUM(G14,G17,G26,G29,G38,G41,G59,G62,G65,G68,G71))</formula>
    </cfRule>
  </conditionalFormatting>
  <hyperlinks>
    <hyperlink ref="H83" r:id="rId1" display="PLEASE REFER TO NOTES AND DEFINITIONS"/>
    <hyperlink ref="B83:L83" location="Section_2_8" display="PLEASE REFER TO NOTES AND DEFINITIONS"/>
  </hyperlinks>
  <printOptions/>
  <pageMargins left="0.7" right="0.7" top="0.75" bottom="0.75" header="0.3" footer="0.3"/>
  <pageSetup fitToHeight="1" fitToWidth="1" horizontalDpi="600" verticalDpi="600" orientation="landscape" paperSize="9" scale="46" r:id="rId2"/>
  <headerFooter>
    <oddHeader>&amp;CPart 2</oddHeader>
    <oddFooter>&amp;C&amp;P</oddFooter>
  </headerFooter>
</worksheet>
</file>

<file path=xl/worksheets/sheet17.xml><?xml version="1.0" encoding="utf-8"?>
<worksheet xmlns="http://schemas.openxmlformats.org/spreadsheetml/2006/main" xmlns:r="http://schemas.openxmlformats.org/officeDocument/2006/relationships">
  <sheetPr codeName="Sheet26">
    <pageSetUpPr fitToPage="1"/>
  </sheetPr>
  <dimension ref="B1:L90"/>
  <sheetViews>
    <sheetView zoomScale="85" zoomScaleNormal="85" workbookViewId="0" topLeftCell="A46">
      <selection activeCell="A1" sqref="A1"/>
    </sheetView>
  </sheetViews>
  <sheetFormatPr defaultColWidth="9.140625" defaultRowHeight="12.75"/>
  <cols>
    <col min="1" max="1" width="4.00390625" style="1" customWidth="1"/>
    <col min="2" max="2" width="23.140625" style="1" customWidth="1"/>
    <col min="3" max="3" width="11.140625" style="1" customWidth="1"/>
    <col min="4" max="4" width="39.8515625" style="1" customWidth="1"/>
    <col min="5" max="10" width="15.421875" style="1" customWidth="1"/>
    <col min="11" max="11" width="9.140625" style="1" customWidth="1"/>
    <col min="12" max="14" width="19.140625" style="1" customWidth="1"/>
    <col min="15" max="18" width="20.7109375" style="1" customWidth="1"/>
    <col min="19" max="19" width="19.140625" style="1" customWidth="1"/>
    <col min="20" max="16384" width="9.140625" style="1" customWidth="1"/>
  </cols>
  <sheetData>
    <row r="1" spans="2:10" ht="12.75" customHeight="1">
      <c r="B1" s="560" t="s">
        <v>539</v>
      </c>
      <c r="C1" s="560"/>
      <c r="D1" s="560"/>
      <c r="E1" s="560"/>
      <c r="F1" s="560"/>
      <c r="G1" s="560"/>
      <c r="H1" s="560"/>
      <c r="I1" s="560"/>
      <c r="J1" s="560"/>
    </row>
    <row r="2" spans="2:10" ht="12.75" customHeight="1">
      <c r="B2" s="560"/>
      <c r="C2" s="560"/>
      <c r="D2" s="560"/>
      <c r="E2" s="560"/>
      <c r="F2" s="560"/>
      <c r="G2" s="560"/>
      <c r="H2" s="560"/>
      <c r="I2" s="560"/>
      <c r="J2" s="560"/>
    </row>
    <row r="3" spans="2:12" ht="15.75">
      <c r="B3" s="85" t="s">
        <v>133</v>
      </c>
      <c r="C3" s="82">
        <f>country</f>
      </c>
      <c r="E3" s="85" t="s">
        <v>120</v>
      </c>
      <c r="F3" s="82">
        <f>currency</f>
      </c>
      <c r="H3" s="152"/>
      <c r="I3" s="152"/>
      <c r="J3" s="152"/>
      <c r="K3" s="152"/>
      <c r="L3" s="152"/>
    </row>
    <row r="4" spans="2:12" ht="15.75">
      <c r="B4" s="85" t="s">
        <v>134</v>
      </c>
      <c r="C4" s="82">
        <f>Settings!C15</f>
        <v>2021</v>
      </c>
      <c r="E4" s="85" t="s">
        <v>121</v>
      </c>
      <c r="F4" s="82" t="str">
        <f>units</f>
        <v>Millions</v>
      </c>
      <c r="G4" s="152"/>
      <c r="H4" s="152"/>
      <c r="I4" s="152"/>
      <c r="J4" s="152"/>
      <c r="K4" s="152"/>
      <c r="L4" s="152"/>
    </row>
    <row r="5" spans="2:12" ht="15.75">
      <c r="B5" s="85"/>
      <c r="E5" s="96" t="s">
        <v>165</v>
      </c>
      <c r="F5" s="91"/>
      <c r="G5" s="152"/>
      <c r="H5" s="152"/>
      <c r="I5" s="152"/>
      <c r="J5" s="152"/>
      <c r="K5" s="152"/>
      <c r="L5" s="152"/>
    </row>
    <row r="6" spans="2:12" ht="15.75">
      <c r="B6" s="85"/>
      <c r="E6" s="96"/>
      <c r="F6" s="91"/>
      <c r="G6" s="152"/>
      <c r="H6" s="152"/>
      <c r="I6" s="152"/>
      <c r="J6" s="152"/>
      <c r="K6" s="152"/>
      <c r="L6" s="152"/>
    </row>
    <row r="7" spans="2:10" ht="30.75" customHeight="1">
      <c r="B7" s="85" t="s">
        <v>209</v>
      </c>
      <c r="D7" s="561" t="s">
        <v>591</v>
      </c>
      <c r="E7" s="561"/>
      <c r="F7" s="561"/>
      <c r="G7" s="561"/>
      <c r="H7" s="561"/>
      <c r="I7" s="561"/>
      <c r="J7" s="561"/>
    </row>
    <row r="8" spans="2:10" ht="12.75">
      <c r="B8" s="503" t="s">
        <v>135</v>
      </c>
      <c r="C8" s="504"/>
      <c r="D8" s="562" t="s">
        <v>480</v>
      </c>
      <c r="E8" s="562"/>
      <c r="F8" s="562"/>
      <c r="G8" s="562"/>
      <c r="H8" s="562"/>
      <c r="I8" s="562"/>
      <c r="J8" s="562"/>
    </row>
    <row r="9" spans="2:10" ht="12.75">
      <c r="B9" s="505" t="s">
        <v>136</v>
      </c>
      <c r="C9" s="506"/>
      <c r="D9" s="562"/>
      <c r="E9" s="562"/>
      <c r="F9" s="562"/>
      <c r="G9" s="562"/>
      <c r="H9" s="562"/>
      <c r="I9" s="562"/>
      <c r="J9" s="562"/>
    </row>
    <row r="10" spans="2:10" ht="12.75">
      <c r="B10" s="517" t="s">
        <v>137</v>
      </c>
      <c r="C10" s="518"/>
      <c r="D10" s="562"/>
      <c r="E10" s="562"/>
      <c r="F10" s="562"/>
      <c r="G10" s="562"/>
      <c r="H10" s="562"/>
      <c r="I10" s="562"/>
      <c r="J10" s="562"/>
    </row>
    <row r="11" spans="2:10" ht="12.75">
      <c r="B11" s="508" t="s">
        <v>138</v>
      </c>
      <c r="C11" s="509"/>
      <c r="E11" s="563" t="s">
        <v>213</v>
      </c>
      <c r="F11" s="565" t="s">
        <v>214</v>
      </c>
      <c r="G11" s="432" t="s">
        <v>86</v>
      </c>
      <c r="H11" s="433"/>
      <c r="I11" s="434"/>
      <c r="J11" s="567" t="s">
        <v>212</v>
      </c>
    </row>
    <row r="12" spans="5:10" ht="12.75">
      <c r="E12" s="564"/>
      <c r="F12" s="566"/>
      <c r="G12" s="86" t="s">
        <v>215</v>
      </c>
      <c r="H12" s="86" t="s">
        <v>216</v>
      </c>
      <c r="I12" s="86" t="s">
        <v>217</v>
      </c>
      <c r="J12" s="568"/>
    </row>
    <row r="13" spans="5:10" ht="12.75">
      <c r="E13" s="87" t="s">
        <v>160</v>
      </c>
      <c r="F13" s="87" t="s">
        <v>160</v>
      </c>
      <c r="G13" s="87" t="s">
        <v>160</v>
      </c>
      <c r="H13" s="87" t="s">
        <v>160</v>
      </c>
      <c r="I13" s="87" t="s">
        <v>160</v>
      </c>
      <c r="J13" s="88" t="s">
        <v>161</v>
      </c>
    </row>
    <row r="14" spans="2:10" ht="12.75" customHeight="1">
      <c r="B14" s="557" t="s">
        <v>162</v>
      </c>
      <c r="C14" s="547" t="s">
        <v>570</v>
      </c>
      <c r="D14" s="548"/>
      <c r="E14" s="84" t="s">
        <v>6</v>
      </c>
      <c r="F14" s="84" t="s">
        <v>6</v>
      </c>
      <c r="G14" s="84" t="s">
        <v>6</v>
      </c>
      <c r="H14" s="84" t="s">
        <v>6</v>
      </c>
      <c r="I14" s="84" t="s">
        <v>6</v>
      </c>
      <c r="J14" s="90" t="s">
        <v>6</v>
      </c>
    </row>
    <row r="15" spans="2:10" ht="12.75" customHeight="1">
      <c r="B15" s="558"/>
      <c r="C15" s="547" t="s">
        <v>571</v>
      </c>
      <c r="D15" s="548"/>
      <c r="E15" s="84" t="s">
        <v>6</v>
      </c>
      <c r="F15" s="84" t="s">
        <v>6</v>
      </c>
      <c r="G15" s="84" t="s">
        <v>6</v>
      </c>
      <c r="H15" s="84" t="s">
        <v>6</v>
      </c>
      <c r="I15" s="84" t="s">
        <v>6</v>
      </c>
      <c r="J15" s="90" t="s">
        <v>6</v>
      </c>
    </row>
    <row r="16" spans="2:10" ht="12.75" customHeight="1">
      <c r="B16" s="558"/>
      <c r="C16" s="280"/>
      <c r="D16" s="280" t="s">
        <v>572</v>
      </c>
      <c r="E16" s="84" t="s">
        <v>6</v>
      </c>
      <c r="F16" s="84" t="s">
        <v>6</v>
      </c>
      <c r="G16" s="84" t="s">
        <v>6</v>
      </c>
      <c r="H16" s="84" t="s">
        <v>6</v>
      </c>
      <c r="I16" s="84" t="s">
        <v>6</v>
      </c>
      <c r="J16" s="90" t="s">
        <v>6</v>
      </c>
    </row>
    <row r="17" spans="2:10" ht="12.75" customHeight="1">
      <c r="B17" s="558"/>
      <c r="C17" s="280"/>
      <c r="D17" s="280" t="s">
        <v>573</v>
      </c>
      <c r="E17" s="84" t="s">
        <v>6</v>
      </c>
      <c r="F17" s="84" t="s">
        <v>6</v>
      </c>
      <c r="G17" s="84" t="s">
        <v>6</v>
      </c>
      <c r="H17" s="84" t="s">
        <v>6</v>
      </c>
      <c r="I17" s="84" t="s">
        <v>6</v>
      </c>
      <c r="J17" s="90" t="s">
        <v>6</v>
      </c>
    </row>
    <row r="18" spans="2:10" ht="12.75">
      <c r="B18" s="558"/>
      <c r="C18" s="547" t="s">
        <v>574</v>
      </c>
      <c r="D18" s="548"/>
      <c r="E18" s="84" t="s">
        <v>6</v>
      </c>
      <c r="F18" s="84" t="s">
        <v>6</v>
      </c>
      <c r="G18" s="84" t="s">
        <v>6</v>
      </c>
      <c r="H18" s="84" t="s">
        <v>6</v>
      </c>
      <c r="I18" s="84" t="s">
        <v>6</v>
      </c>
      <c r="J18" s="90" t="s">
        <v>6</v>
      </c>
    </row>
    <row r="19" spans="2:10" ht="12.75">
      <c r="B19" s="558"/>
      <c r="C19" s="547" t="s">
        <v>575</v>
      </c>
      <c r="D19" s="548"/>
      <c r="E19" s="84" t="s">
        <v>6</v>
      </c>
      <c r="F19" s="84" t="s">
        <v>6</v>
      </c>
      <c r="G19" s="84" t="s">
        <v>6</v>
      </c>
      <c r="H19" s="84" t="s">
        <v>6</v>
      </c>
      <c r="I19" s="84" t="s">
        <v>6</v>
      </c>
      <c r="J19" s="90" t="s">
        <v>6</v>
      </c>
    </row>
    <row r="20" spans="2:10" ht="12.75">
      <c r="B20" s="558"/>
      <c r="C20" s="280"/>
      <c r="D20" s="280" t="s">
        <v>576</v>
      </c>
      <c r="E20" s="84" t="s">
        <v>6</v>
      </c>
      <c r="F20" s="84" t="s">
        <v>6</v>
      </c>
      <c r="G20" s="84" t="s">
        <v>6</v>
      </c>
      <c r="H20" s="84" t="s">
        <v>6</v>
      </c>
      <c r="I20" s="84" t="s">
        <v>6</v>
      </c>
      <c r="J20" s="90" t="s">
        <v>6</v>
      </c>
    </row>
    <row r="21" spans="2:10" ht="12.75">
      <c r="B21" s="558"/>
      <c r="C21" s="280"/>
      <c r="D21" s="280" t="s">
        <v>577</v>
      </c>
      <c r="E21" s="84" t="s">
        <v>6</v>
      </c>
      <c r="F21" s="84" t="s">
        <v>6</v>
      </c>
      <c r="G21" s="84" t="s">
        <v>6</v>
      </c>
      <c r="H21" s="84" t="s">
        <v>6</v>
      </c>
      <c r="I21" s="84" t="s">
        <v>6</v>
      </c>
      <c r="J21" s="90" t="s">
        <v>6</v>
      </c>
    </row>
    <row r="22" spans="2:10" ht="12.75" customHeight="1">
      <c r="B22" s="558"/>
      <c r="C22" s="547" t="s">
        <v>578</v>
      </c>
      <c r="D22" s="548"/>
      <c r="E22" s="84" t="s">
        <v>6</v>
      </c>
      <c r="F22" s="84" t="s">
        <v>6</v>
      </c>
      <c r="G22" s="84" t="s">
        <v>6</v>
      </c>
      <c r="H22" s="84" t="s">
        <v>6</v>
      </c>
      <c r="I22" s="84" t="s">
        <v>6</v>
      </c>
      <c r="J22" s="90" t="s">
        <v>6</v>
      </c>
    </row>
    <row r="23" spans="2:10" ht="12.75" customHeight="1">
      <c r="B23" s="558"/>
      <c r="C23" s="547" t="s">
        <v>579</v>
      </c>
      <c r="D23" s="548"/>
      <c r="E23" s="84" t="s">
        <v>6</v>
      </c>
      <c r="F23" s="84" t="s">
        <v>6</v>
      </c>
      <c r="G23" s="84" t="s">
        <v>6</v>
      </c>
      <c r="H23" s="84" t="s">
        <v>6</v>
      </c>
      <c r="I23" s="84" t="s">
        <v>6</v>
      </c>
      <c r="J23" s="90" t="s">
        <v>6</v>
      </c>
    </row>
    <row r="24" spans="2:10" ht="12.75" customHeight="1">
      <c r="B24" s="558"/>
      <c r="C24" s="280"/>
      <c r="D24" s="280" t="s">
        <v>580</v>
      </c>
      <c r="E24" s="84" t="s">
        <v>6</v>
      </c>
      <c r="F24" s="84" t="s">
        <v>6</v>
      </c>
      <c r="G24" s="84" t="s">
        <v>6</v>
      </c>
      <c r="H24" s="84" t="s">
        <v>6</v>
      </c>
      <c r="I24" s="84" t="s">
        <v>6</v>
      </c>
      <c r="J24" s="90" t="s">
        <v>6</v>
      </c>
    </row>
    <row r="25" spans="2:10" ht="12.75" customHeight="1">
      <c r="B25" s="558"/>
      <c r="C25" s="280"/>
      <c r="D25" s="280" t="s">
        <v>581</v>
      </c>
      <c r="E25" s="84" t="s">
        <v>6</v>
      </c>
      <c r="F25" s="84" t="s">
        <v>6</v>
      </c>
      <c r="G25" s="84" t="s">
        <v>6</v>
      </c>
      <c r="H25" s="84" t="s">
        <v>6</v>
      </c>
      <c r="I25" s="84" t="s">
        <v>6</v>
      </c>
      <c r="J25" s="90" t="s">
        <v>6</v>
      </c>
    </row>
    <row r="26" spans="2:10" ht="12.75">
      <c r="B26" s="558"/>
      <c r="C26" s="280"/>
      <c r="D26" s="280" t="s">
        <v>582</v>
      </c>
      <c r="E26" s="84" t="s">
        <v>6</v>
      </c>
      <c r="F26" s="84" t="s">
        <v>6</v>
      </c>
      <c r="G26" s="84" t="s">
        <v>6</v>
      </c>
      <c r="H26" s="84" t="s">
        <v>6</v>
      </c>
      <c r="I26" s="84" t="s">
        <v>6</v>
      </c>
      <c r="J26" s="90" t="s">
        <v>6</v>
      </c>
    </row>
    <row r="27" spans="2:10" ht="12.75" customHeight="1">
      <c r="B27" s="558"/>
      <c r="C27" s="280"/>
      <c r="D27" s="280" t="s">
        <v>583</v>
      </c>
      <c r="E27" s="84" t="s">
        <v>6</v>
      </c>
      <c r="F27" s="84" t="s">
        <v>6</v>
      </c>
      <c r="G27" s="84" t="s">
        <v>6</v>
      </c>
      <c r="H27" s="84" t="s">
        <v>6</v>
      </c>
      <c r="I27" s="84" t="s">
        <v>6</v>
      </c>
      <c r="J27" s="90" t="s">
        <v>6</v>
      </c>
    </row>
    <row r="28" spans="2:10" ht="12.75">
      <c r="B28" s="558"/>
      <c r="C28" s="280"/>
      <c r="D28" s="280" t="s">
        <v>584</v>
      </c>
      <c r="E28" s="84" t="s">
        <v>6</v>
      </c>
      <c r="F28" s="84" t="s">
        <v>6</v>
      </c>
      <c r="G28" s="84" t="s">
        <v>6</v>
      </c>
      <c r="H28" s="84" t="s">
        <v>6</v>
      </c>
      <c r="I28" s="84" t="s">
        <v>6</v>
      </c>
      <c r="J28" s="90" t="s">
        <v>6</v>
      </c>
    </row>
    <row r="29" spans="2:10" ht="12.75" customHeight="1">
      <c r="B29" s="558"/>
      <c r="C29" s="547" t="s">
        <v>585</v>
      </c>
      <c r="D29" s="548"/>
      <c r="E29" s="84" t="s">
        <v>6</v>
      </c>
      <c r="F29" s="84" t="s">
        <v>6</v>
      </c>
      <c r="G29" s="84" t="s">
        <v>6</v>
      </c>
      <c r="H29" s="84" t="s">
        <v>6</v>
      </c>
      <c r="I29" s="84" t="s">
        <v>6</v>
      </c>
      <c r="J29" s="90" t="s">
        <v>6</v>
      </c>
    </row>
    <row r="30" spans="2:10" ht="12.75">
      <c r="B30" s="558"/>
      <c r="C30" s="547" t="s">
        <v>586</v>
      </c>
      <c r="D30" s="548"/>
      <c r="E30" s="84" t="s">
        <v>6</v>
      </c>
      <c r="F30" s="84" t="s">
        <v>6</v>
      </c>
      <c r="G30" s="84" t="s">
        <v>6</v>
      </c>
      <c r="H30" s="84" t="s">
        <v>6</v>
      </c>
      <c r="I30" s="84" t="s">
        <v>6</v>
      </c>
      <c r="J30" s="90" t="s">
        <v>6</v>
      </c>
    </row>
    <row r="31" spans="2:10" ht="12.75" customHeight="1">
      <c r="B31" s="558"/>
      <c r="C31" s="547" t="s">
        <v>587</v>
      </c>
      <c r="D31" s="548"/>
      <c r="E31" s="84" t="s">
        <v>6</v>
      </c>
      <c r="F31" s="84" t="s">
        <v>6</v>
      </c>
      <c r="G31" s="84" t="s">
        <v>6</v>
      </c>
      <c r="H31" s="84" t="s">
        <v>6</v>
      </c>
      <c r="I31" s="84" t="s">
        <v>6</v>
      </c>
      <c r="J31" s="90" t="s">
        <v>6</v>
      </c>
    </row>
    <row r="32" spans="2:10" ht="12.75" customHeight="1">
      <c r="B32" s="558"/>
      <c r="C32" s="547" t="s">
        <v>588</v>
      </c>
      <c r="D32" s="548"/>
      <c r="E32" s="84" t="s">
        <v>6</v>
      </c>
      <c r="F32" s="84" t="s">
        <v>6</v>
      </c>
      <c r="G32" s="84" t="s">
        <v>6</v>
      </c>
      <c r="H32" s="84" t="s">
        <v>6</v>
      </c>
      <c r="I32" s="84" t="s">
        <v>6</v>
      </c>
      <c r="J32" s="90" t="s">
        <v>6</v>
      </c>
    </row>
    <row r="33" spans="2:10" ht="12.75">
      <c r="B33" s="558"/>
      <c r="C33" s="547" t="s">
        <v>589</v>
      </c>
      <c r="D33" s="548"/>
      <c r="E33" s="84" t="s">
        <v>6</v>
      </c>
      <c r="F33" s="84" t="s">
        <v>6</v>
      </c>
      <c r="G33" s="84" t="s">
        <v>6</v>
      </c>
      <c r="H33" s="84" t="s">
        <v>6</v>
      </c>
      <c r="I33" s="84" t="s">
        <v>6</v>
      </c>
      <c r="J33" s="90" t="s">
        <v>6</v>
      </c>
    </row>
    <row r="34" spans="2:10" ht="13.5" customHeight="1">
      <c r="B34" s="558"/>
      <c r="C34" s="549" t="s">
        <v>590</v>
      </c>
      <c r="D34" s="549"/>
      <c r="E34" s="89" t="s">
        <v>6</v>
      </c>
      <c r="F34" s="89" t="s">
        <v>6</v>
      </c>
      <c r="G34" s="89" t="s">
        <v>6</v>
      </c>
      <c r="H34" s="89" t="s">
        <v>6</v>
      </c>
      <c r="I34" s="89" t="s">
        <v>6</v>
      </c>
      <c r="J34" s="89" t="s">
        <v>6</v>
      </c>
    </row>
    <row r="35" spans="2:10" ht="12.75" customHeight="1">
      <c r="B35" s="558"/>
      <c r="C35" s="550" t="s">
        <v>163</v>
      </c>
      <c r="D35" s="550"/>
      <c r="E35" s="84" t="s">
        <v>6</v>
      </c>
      <c r="F35" s="84" t="s">
        <v>6</v>
      </c>
      <c r="G35" s="84" t="s">
        <v>6</v>
      </c>
      <c r="H35" s="84" t="s">
        <v>6</v>
      </c>
      <c r="I35" s="84" t="s">
        <v>6</v>
      </c>
      <c r="J35" s="90" t="s">
        <v>6</v>
      </c>
    </row>
    <row r="36" spans="2:10" ht="12.75" customHeight="1">
      <c r="B36" s="559"/>
      <c r="C36" s="550" t="s">
        <v>164</v>
      </c>
      <c r="D36" s="550"/>
      <c r="E36" s="84" t="s">
        <v>6</v>
      </c>
      <c r="F36" s="84" t="s">
        <v>6</v>
      </c>
      <c r="G36" s="84" t="s">
        <v>6</v>
      </c>
      <c r="H36" s="84" t="s">
        <v>6</v>
      </c>
      <c r="I36" s="84" t="s">
        <v>6</v>
      </c>
      <c r="J36" s="90" t="s">
        <v>6</v>
      </c>
    </row>
    <row r="37" spans="2:10" ht="12.75" customHeight="1">
      <c r="B37" s="554" t="s">
        <v>206</v>
      </c>
      <c r="C37" s="547" t="s">
        <v>570</v>
      </c>
      <c r="D37" s="548"/>
      <c r="E37" s="84" t="s">
        <v>6</v>
      </c>
      <c r="F37" s="84" t="s">
        <v>6</v>
      </c>
      <c r="G37" s="84" t="s">
        <v>6</v>
      </c>
      <c r="H37" s="84" t="s">
        <v>6</v>
      </c>
      <c r="I37" s="84" t="s">
        <v>6</v>
      </c>
      <c r="J37" s="90" t="s">
        <v>6</v>
      </c>
    </row>
    <row r="38" spans="2:10" ht="12.75" customHeight="1">
      <c r="B38" s="555"/>
      <c r="C38" s="547" t="s">
        <v>571</v>
      </c>
      <c r="D38" s="548"/>
      <c r="E38" s="84" t="s">
        <v>6</v>
      </c>
      <c r="F38" s="84" t="s">
        <v>6</v>
      </c>
      <c r="G38" s="84" t="s">
        <v>6</v>
      </c>
      <c r="H38" s="84" t="s">
        <v>6</v>
      </c>
      <c r="I38" s="84" t="s">
        <v>6</v>
      </c>
      <c r="J38" s="90" t="s">
        <v>6</v>
      </c>
    </row>
    <row r="39" spans="2:10" ht="12.75" customHeight="1">
      <c r="B39" s="555"/>
      <c r="C39" s="280"/>
      <c r="D39" s="280" t="s">
        <v>572</v>
      </c>
      <c r="E39" s="84" t="s">
        <v>6</v>
      </c>
      <c r="F39" s="84" t="s">
        <v>6</v>
      </c>
      <c r="G39" s="84" t="s">
        <v>6</v>
      </c>
      <c r="H39" s="84" t="s">
        <v>6</v>
      </c>
      <c r="I39" s="84" t="s">
        <v>6</v>
      </c>
      <c r="J39" s="90" t="s">
        <v>6</v>
      </c>
    </row>
    <row r="40" spans="2:10" ht="12.75" customHeight="1">
      <c r="B40" s="555"/>
      <c r="C40" s="280"/>
      <c r="D40" s="280" t="s">
        <v>573</v>
      </c>
      <c r="E40" s="84" t="s">
        <v>6</v>
      </c>
      <c r="F40" s="84" t="s">
        <v>6</v>
      </c>
      <c r="G40" s="84" t="s">
        <v>6</v>
      </c>
      <c r="H40" s="84" t="s">
        <v>6</v>
      </c>
      <c r="I40" s="84" t="s">
        <v>6</v>
      </c>
      <c r="J40" s="90" t="s">
        <v>6</v>
      </c>
    </row>
    <row r="41" spans="2:10" ht="12.75">
      <c r="B41" s="555"/>
      <c r="C41" s="547" t="s">
        <v>574</v>
      </c>
      <c r="D41" s="548"/>
      <c r="E41" s="84" t="s">
        <v>6</v>
      </c>
      <c r="F41" s="84" t="s">
        <v>6</v>
      </c>
      <c r="G41" s="84" t="s">
        <v>6</v>
      </c>
      <c r="H41" s="84" t="s">
        <v>6</v>
      </c>
      <c r="I41" s="84" t="s">
        <v>6</v>
      </c>
      <c r="J41" s="90" t="s">
        <v>6</v>
      </c>
    </row>
    <row r="42" spans="2:10" ht="12.75">
      <c r="B42" s="555"/>
      <c r="C42" s="547" t="s">
        <v>575</v>
      </c>
      <c r="D42" s="548"/>
      <c r="E42" s="84" t="s">
        <v>6</v>
      </c>
      <c r="F42" s="84" t="s">
        <v>6</v>
      </c>
      <c r="G42" s="84" t="s">
        <v>6</v>
      </c>
      <c r="H42" s="84" t="s">
        <v>6</v>
      </c>
      <c r="I42" s="84" t="s">
        <v>6</v>
      </c>
      <c r="J42" s="90" t="s">
        <v>6</v>
      </c>
    </row>
    <row r="43" spans="2:10" ht="12.75" customHeight="1">
      <c r="B43" s="555"/>
      <c r="C43" s="280"/>
      <c r="D43" s="280" t="s">
        <v>576</v>
      </c>
      <c r="E43" s="84" t="s">
        <v>6</v>
      </c>
      <c r="F43" s="84" t="s">
        <v>6</v>
      </c>
      <c r="G43" s="84" t="s">
        <v>6</v>
      </c>
      <c r="H43" s="84" t="s">
        <v>6</v>
      </c>
      <c r="I43" s="84" t="s">
        <v>6</v>
      </c>
      <c r="J43" s="90" t="s">
        <v>6</v>
      </c>
    </row>
    <row r="44" spans="2:10" ht="12.75" customHeight="1">
      <c r="B44" s="555"/>
      <c r="C44" s="280"/>
      <c r="D44" s="280" t="s">
        <v>577</v>
      </c>
      <c r="E44" s="84" t="s">
        <v>6</v>
      </c>
      <c r="F44" s="84" t="s">
        <v>6</v>
      </c>
      <c r="G44" s="84" t="s">
        <v>6</v>
      </c>
      <c r="H44" s="84" t="s">
        <v>6</v>
      </c>
      <c r="I44" s="84" t="s">
        <v>6</v>
      </c>
      <c r="J44" s="90" t="s">
        <v>6</v>
      </c>
    </row>
    <row r="45" spans="2:10" ht="12.75" customHeight="1">
      <c r="B45" s="555"/>
      <c r="C45" s="547" t="s">
        <v>578</v>
      </c>
      <c r="D45" s="548"/>
      <c r="E45" s="84" t="s">
        <v>6</v>
      </c>
      <c r="F45" s="84" t="s">
        <v>6</v>
      </c>
      <c r="G45" s="84" t="s">
        <v>6</v>
      </c>
      <c r="H45" s="84" t="s">
        <v>6</v>
      </c>
      <c r="I45" s="84" t="s">
        <v>6</v>
      </c>
      <c r="J45" s="90" t="s">
        <v>6</v>
      </c>
    </row>
    <row r="46" spans="2:10" ht="12.75" customHeight="1">
      <c r="B46" s="555"/>
      <c r="C46" s="547" t="s">
        <v>579</v>
      </c>
      <c r="D46" s="548"/>
      <c r="E46" s="84" t="s">
        <v>6</v>
      </c>
      <c r="F46" s="84" t="s">
        <v>6</v>
      </c>
      <c r="G46" s="84" t="s">
        <v>6</v>
      </c>
      <c r="H46" s="84" t="s">
        <v>6</v>
      </c>
      <c r="I46" s="84" t="s">
        <v>6</v>
      </c>
      <c r="J46" s="90" t="s">
        <v>6</v>
      </c>
    </row>
    <row r="47" spans="2:10" ht="12.75" customHeight="1">
      <c r="B47" s="555"/>
      <c r="C47" s="280"/>
      <c r="D47" s="280" t="s">
        <v>580</v>
      </c>
      <c r="E47" s="84" t="s">
        <v>6</v>
      </c>
      <c r="F47" s="84" t="s">
        <v>6</v>
      </c>
      <c r="G47" s="84" t="s">
        <v>6</v>
      </c>
      <c r="H47" s="84" t="s">
        <v>6</v>
      </c>
      <c r="I47" s="84" t="s">
        <v>6</v>
      </c>
      <c r="J47" s="90" t="s">
        <v>6</v>
      </c>
    </row>
    <row r="48" spans="2:10" ht="12.75" customHeight="1">
      <c r="B48" s="555"/>
      <c r="C48" s="280"/>
      <c r="D48" s="280" t="s">
        <v>581</v>
      </c>
      <c r="E48" s="84" t="s">
        <v>6</v>
      </c>
      <c r="F48" s="84" t="s">
        <v>6</v>
      </c>
      <c r="G48" s="84" t="s">
        <v>6</v>
      </c>
      <c r="H48" s="84" t="s">
        <v>6</v>
      </c>
      <c r="I48" s="84" t="s">
        <v>6</v>
      </c>
      <c r="J48" s="90" t="s">
        <v>6</v>
      </c>
    </row>
    <row r="49" spans="2:10" ht="12.75" customHeight="1">
      <c r="B49" s="555"/>
      <c r="C49" s="280"/>
      <c r="D49" s="280" t="s">
        <v>582</v>
      </c>
      <c r="E49" s="84" t="s">
        <v>6</v>
      </c>
      <c r="F49" s="84" t="s">
        <v>6</v>
      </c>
      <c r="G49" s="84" t="s">
        <v>6</v>
      </c>
      <c r="H49" s="84" t="s">
        <v>6</v>
      </c>
      <c r="I49" s="84" t="s">
        <v>6</v>
      </c>
      <c r="J49" s="90" t="s">
        <v>6</v>
      </c>
    </row>
    <row r="50" spans="2:10" ht="12.75" customHeight="1">
      <c r="B50" s="555"/>
      <c r="C50" s="280"/>
      <c r="D50" s="280" t="s">
        <v>583</v>
      </c>
      <c r="E50" s="84" t="s">
        <v>6</v>
      </c>
      <c r="F50" s="84" t="s">
        <v>6</v>
      </c>
      <c r="G50" s="84" t="s">
        <v>6</v>
      </c>
      <c r="H50" s="84" t="s">
        <v>6</v>
      </c>
      <c r="I50" s="84" t="s">
        <v>6</v>
      </c>
      <c r="J50" s="90" t="s">
        <v>6</v>
      </c>
    </row>
    <row r="51" spans="2:10" ht="12.75" customHeight="1">
      <c r="B51" s="555"/>
      <c r="C51" s="280"/>
      <c r="D51" s="280" t="s">
        <v>584</v>
      </c>
      <c r="E51" s="84" t="s">
        <v>6</v>
      </c>
      <c r="F51" s="84" t="s">
        <v>6</v>
      </c>
      <c r="G51" s="84" t="s">
        <v>6</v>
      </c>
      <c r="H51" s="84" t="s">
        <v>6</v>
      </c>
      <c r="I51" s="84" t="s">
        <v>6</v>
      </c>
      <c r="J51" s="90" t="s">
        <v>6</v>
      </c>
    </row>
    <row r="52" spans="2:10" ht="12.75" customHeight="1">
      <c r="B52" s="555"/>
      <c r="C52" s="547" t="s">
        <v>585</v>
      </c>
      <c r="D52" s="548"/>
      <c r="E52" s="84" t="s">
        <v>6</v>
      </c>
      <c r="F52" s="84" t="s">
        <v>6</v>
      </c>
      <c r="G52" s="84" t="s">
        <v>6</v>
      </c>
      <c r="H52" s="84" t="s">
        <v>6</v>
      </c>
      <c r="I52" s="84" t="s">
        <v>6</v>
      </c>
      <c r="J52" s="90" t="s">
        <v>6</v>
      </c>
    </row>
    <row r="53" spans="2:10" ht="12.75" customHeight="1">
      <c r="B53" s="555"/>
      <c r="C53" s="547" t="s">
        <v>586</v>
      </c>
      <c r="D53" s="548"/>
      <c r="E53" s="84" t="s">
        <v>6</v>
      </c>
      <c r="F53" s="84" t="s">
        <v>6</v>
      </c>
      <c r="G53" s="84" t="s">
        <v>6</v>
      </c>
      <c r="H53" s="84" t="s">
        <v>6</v>
      </c>
      <c r="I53" s="84" t="s">
        <v>6</v>
      </c>
      <c r="J53" s="90" t="s">
        <v>6</v>
      </c>
    </row>
    <row r="54" spans="2:10" ht="12.75" customHeight="1">
      <c r="B54" s="555"/>
      <c r="C54" s="547" t="s">
        <v>587</v>
      </c>
      <c r="D54" s="548"/>
      <c r="E54" s="84" t="s">
        <v>6</v>
      </c>
      <c r="F54" s="84" t="s">
        <v>6</v>
      </c>
      <c r="G54" s="84" t="s">
        <v>6</v>
      </c>
      <c r="H54" s="84" t="s">
        <v>6</v>
      </c>
      <c r="I54" s="84" t="s">
        <v>6</v>
      </c>
      <c r="J54" s="90" t="s">
        <v>6</v>
      </c>
    </row>
    <row r="55" spans="2:10" ht="12.75" customHeight="1">
      <c r="B55" s="555"/>
      <c r="C55" s="547" t="s">
        <v>588</v>
      </c>
      <c r="D55" s="548"/>
      <c r="E55" s="84" t="s">
        <v>6</v>
      </c>
      <c r="F55" s="84" t="s">
        <v>6</v>
      </c>
      <c r="G55" s="84" t="s">
        <v>6</v>
      </c>
      <c r="H55" s="84" t="s">
        <v>6</v>
      </c>
      <c r="I55" s="84" t="s">
        <v>6</v>
      </c>
      <c r="J55" s="90" t="s">
        <v>6</v>
      </c>
    </row>
    <row r="56" spans="2:10" ht="12.75" customHeight="1">
      <c r="B56" s="555"/>
      <c r="C56" s="547" t="s">
        <v>589</v>
      </c>
      <c r="D56" s="548"/>
      <c r="E56" s="84" t="s">
        <v>6</v>
      </c>
      <c r="F56" s="84" t="s">
        <v>6</v>
      </c>
      <c r="G56" s="84" t="s">
        <v>6</v>
      </c>
      <c r="H56" s="84" t="s">
        <v>6</v>
      </c>
      <c r="I56" s="84" t="s">
        <v>6</v>
      </c>
      <c r="J56" s="90" t="s">
        <v>6</v>
      </c>
    </row>
    <row r="57" spans="2:10" ht="12.75">
      <c r="B57" s="555"/>
      <c r="C57" s="549" t="s">
        <v>590</v>
      </c>
      <c r="D57" s="549"/>
      <c r="E57" s="89" t="s">
        <v>6</v>
      </c>
      <c r="F57" s="89" t="s">
        <v>6</v>
      </c>
      <c r="G57" s="89" t="s">
        <v>6</v>
      </c>
      <c r="H57" s="89" t="s">
        <v>6</v>
      </c>
      <c r="I57" s="89" t="s">
        <v>6</v>
      </c>
      <c r="J57" s="89" t="s">
        <v>6</v>
      </c>
    </row>
    <row r="58" spans="2:10" ht="12.75" customHeight="1">
      <c r="B58" s="555"/>
      <c r="C58" s="550" t="s">
        <v>163</v>
      </c>
      <c r="D58" s="550"/>
      <c r="E58" s="84" t="s">
        <v>6</v>
      </c>
      <c r="F58" s="84" t="s">
        <v>6</v>
      </c>
      <c r="G58" s="84" t="s">
        <v>6</v>
      </c>
      <c r="H58" s="84" t="s">
        <v>6</v>
      </c>
      <c r="I58" s="84" t="s">
        <v>6</v>
      </c>
      <c r="J58" s="90" t="s">
        <v>6</v>
      </c>
    </row>
    <row r="59" spans="2:10" ht="12.75" customHeight="1">
      <c r="B59" s="556"/>
      <c r="C59" s="550" t="s">
        <v>164</v>
      </c>
      <c r="D59" s="550"/>
      <c r="E59" s="84" t="s">
        <v>6</v>
      </c>
      <c r="F59" s="84" t="s">
        <v>6</v>
      </c>
      <c r="G59" s="84" t="s">
        <v>6</v>
      </c>
      <c r="H59" s="84" t="s">
        <v>6</v>
      </c>
      <c r="I59" s="84" t="s">
        <v>6</v>
      </c>
      <c r="J59" s="90" t="s">
        <v>6</v>
      </c>
    </row>
    <row r="60" spans="2:10" ht="12.75" customHeight="1">
      <c r="B60" s="551" t="s">
        <v>198</v>
      </c>
      <c r="C60" s="547" t="s">
        <v>570</v>
      </c>
      <c r="D60" s="548"/>
      <c r="E60" s="84" t="s">
        <v>6</v>
      </c>
      <c r="F60" s="84" t="s">
        <v>6</v>
      </c>
      <c r="G60" s="84" t="s">
        <v>6</v>
      </c>
      <c r="H60" s="84" t="s">
        <v>6</v>
      </c>
      <c r="I60" s="84" t="s">
        <v>6</v>
      </c>
      <c r="J60" s="90" t="s">
        <v>6</v>
      </c>
    </row>
    <row r="61" spans="2:10" ht="12.75" customHeight="1">
      <c r="B61" s="552"/>
      <c r="C61" s="547" t="s">
        <v>571</v>
      </c>
      <c r="D61" s="548"/>
      <c r="E61" s="84" t="s">
        <v>6</v>
      </c>
      <c r="F61" s="84" t="s">
        <v>6</v>
      </c>
      <c r="G61" s="84" t="s">
        <v>6</v>
      </c>
      <c r="H61" s="84" t="s">
        <v>6</v>
      </c>
      <c r="I61" s="84" t="s">
        <v>6</v>
      </c>
      <c r="J61" s="90" t="s">
        <v>6</v>
      </c>
    </row>
    <row r="62" spans="2:10" ht="12.75" customHeight="1">
      <c r="B62" s="552"/>
      <c r="C62" s="280"/>
      <c r="D62" s="280" t="s">
        <v>572</v>
      </c>
      <c r="E62" s="84" t="s">
        <v>6</v>
      </c>
      <c r="F62" s="84" t="s">
        <v>6</v>
      </c>
      <c r="G62" s="84" t="s">
        <v>6</v>
      </c>
      <c r="H62" s="84" t="s">
        <v>6</v>
      </c>
      <c r="I62" s="84" t="s">
        <v>6</v>
      </c>
      <c r="J62" s="90" t="s">
        <v>6</v>
      </c>
    </row>
    <row r="63" spans="2:10" ht="12.75" customHeight="1">
      <c r="B63" s="552"/>
      <c r="C63" s="280"/>
      <c r="D63" s="280" t="s">
        <v>573</v>
      </c>
      <c r="E63" s="84" t="s">
        <v>6</v>
      </c>
      <c r="F63" s="84" t="s">
        <v>6</v>
      </c>
      <c r="G63" s="84" t="s">
        <v>6</v>
      </c>
      <c r="H63" s="84" t="s">
        <v>6</v>
      </c>
      <c r="I63" s="84" t="s">
        <v>6</v>
      </c>
      <c r="J63" s="90" t="s">
        <v>6</v>
      </c>
    </row>
    <row r="64" spans="2:10" ht="12.75">
      <c r="B64" s="552"/>
      <c r="C64" s="547" t="s">
        <v>574</v>
      </c>
      <c r="D64" s="548"/>
      <c r="E64" s="84" t="s">
        <v>6</v>
      </c>
      <c r="F64" s="84" t="s">
        <v>6</v>
      </c>
      <c r="G64" s="84" t="s">
        <v>6</v>
      </c>
      <c r="H64" s="84" t="s">
        <v>6</v>
      </c>
      <c r="I64" s="84" t="s">
        <v>6</v>
      </c>
      <c r="J64" s="90" t="s">
        <v>6</v>
      </c>
    </row>
    <row r="65" spans="2:10" ht="12.75">
      <c r="B65" s="552"/>
      <c r="C65" s="547" t="s">
        <v>575</v>
      </c>
      <c r="D65" s="548"/>
      <c r="E65" s="84" t="s">
        <v>6</v>
      </c>
      <c r="F65" s="84" t="s">
        <v>6</v>
      </c>
      <c r="G65" s="84" t="s">
        <v>6</v>
      </c>
      <c r="H65" s="84" t="s">
        <v>6</v>
      </c>
      <c r="I65" s="84" t="s">
        <v>6</v>
      </c>
      <c r="J65" s="90" t="s">
        <v>6</v>
      </c>
    </row>
    <row r="66" spans="2:10" ht="12.75" customHeight="1">
      <c r="B66" s="552"/>
      <c r="C66" s="280"/>
      <c r="D66" s="280" t="s">
        <v>576</v>
      </c>
      <c r="E66" s="84" t="s">
        <v>6</v>
      </c>
      <c r="F66" s="84" t="s">
        <v>6</v>
      </c>
      <c r="G66" s="84" t="s">
        <v>6</v>
      </c>
      <c r="H66" s="84" t="s">
        <v>6</v>
      </c>
      <c r="I66" s="84" t="s">
        <v>6</v>
      </c>
      <c r="J66" s="90" t="s">
        <v>6</v>
      </c>
    </row>
    <row r="67" spans="2:10" ht="12.75" customHeight="1">
      <c r="B67" s="552"/>
      <c r="C67" s="280"/>
      <c r="D67" s="280" t="s">
        <v>577</v>
      </c>
      <c r="E67" s="84" t="s">
        <v>6</v>
      </c>
      <c r="F67" s="84" t="s">
        <v>6</v>
      </c>
      <c r="G67" s="84" t="s">
        <v>6</v>
      </c>
      <c r="H67" s="84" t="s">
        <v>6</v>
      </c>
      <c r="I67" s="84" t="s">
        <v>6</v>
      </c>
      <c r="J67" s="90" t="s">
        <v>6</v>
      </c>
    </row>
    <row r="68" spans="2:10" ht="12.75" customHeight="1">
      <c r="B68" s="552"/>
      <c r="C68" s="547" t="s">
        <v>578</v>
      </c>
      <c r="D68" s="548"/>
      <c r="E68" s="84" t="s">
        <v>6</v>
      </c>
      <c r="F68" s="84" t="s">
        <v>6</v>
      </c>
      <c r="G68" s="84" t="s">
        <v>6</v>
      </c>
      <c r="H68" s="84" t="s">
        <v>6</v>
      </c>
      <c r="I68" s="84" t="s">
        <v>6</v>
      </c>
      <c r="J68" s="90" t="s">
        <v>6</v>
      </c>
    </row>
    <row r="69" spans="2:10" ht="12.75" customHeight="1">
      <c r="B69" s="552"/>
      <c r="C69" s="547" t="s">
        <v>579</v>
      </c>
      <c r="D69" s="548"/>
      <c r="E69" s="84" t="s">
        <v>6</v>
      </c>
      <c r="F69" s="84" t="s">
        <v>6</v>
      </c>
      <c r="G69" s="84" t="s">
        <v>6</v>
      </c>
      <c r="H69" s="84" t="s">
        <v>6</v>
      </c>
      <c r="I69" s="84" t="s">
        <v>6</v>
      </c>
      <c r="J69" s="90" t="s">
        <v>6</v>
      </c>
    </row>
    <row r="70" spans="2:10" ht="12.75" customHeight="1">
      <c r="B70" s="552"/>
      <c r="C70" s="280"/>
      <c r="D70" s="280" t="s">
        <v>580</v>
      </c>
      <c r="E70" s="84" t="s">
        <v>6</v>
      </c>
      <c r="F70" s="84" t="s">
        <v>6</v>
      </c>
      <c r="G70" s="84" t="s">
        <v>6</v>
      </c>
      <c r="H70" s="84" t="s">
        <v>6</v>
      </c>
      <c r="I70" s="84" t="s">
        <v>6</v>
      </c>
      <c r="J70" s="90" t="s">
        <v>6</v>
      </c>
    </row>
    <row r="71" spans="2:10" ht="12.75" customHeight="1">
      <c r="B71" s="552"/>
      <c r="C71" s="280"/>
      <c r="D71" s="280" t="s">
        <v>581</v>
      </c>
      <c r="E71" s="84" t="s">
        <v>6</v>
      </c>
      <c r="F71" s="84" t="s">
        <v>6</v>
      </c>
      <c r="G71" s="84" t="s">
        <v>6</v>
      </c>
      <c r="H71" s="84" t="s">
        <v>6</v>
      </c>
      <c r="I71" s="84" t="s">
        <v>6</v>
      </c>
      <c r="J71" s="90" t="s">
        <v>6</v>
      </c>
    </row>
    <row r="72" spans="2:10" ht="12.75" customHeight="1">
      <c r="B72" s="552"/>
      <c r="C72" s="280"/>
      <c r="D72" s="280" t="s">
        <v>582</v>
      </c>
      <c r="E72" s="84" t="s">
        <v>6</v>
      </c>
      <c r="F72" s="84" t="s">
        <v>6</v>
      </c>
      <c r="G72" s="84" t="s">
        <v>6</v>
      </c>
      <c r="H72" s="84" t="s">
        <v>6</v>
      </c>
      <c r="I72" s="84" t="s">
        <v>6</v>
      </c>
      <c r="J72" s="90" t="s">
        <v>6</v>
      </c>
    </row>
    <row r="73" spans="2:10" ht="12.75" customHeight="1">
      <c r="B73" s="552"/>
      <c r="C73" s="280"/>
      <c r="D73" s="280" t="s">
        <v>583</v>
      </c>
      <c r="E73" s="84" t="s">
        <v>6</v>
      </c>
      <c r="F73" s="84" t="s">
        <v>6</v>
      </c>
      <c r="G73" s="84" t="s">
        <v>6</v>
      </c>
      <c r="H73" s="84" t="s">
        <v>6</v>
      </c>
      <c r="I73" s="84" t="s">
        <v>6</v>
      </c>
      <c r="J73" s="90" t="s">
        <v>6</v>
      </c>
    </row>
    <row r="74" spans="2:10" ht="12.75" customHeight="1">
      <c r="B74" s="552"/>
      <c r="C74" s="280"/>
      <c r="D74" s="280" t="s">
        <v>584</v>
      </c>
      <c r="E74" s="84" t="s">
        <v>6</v>
      </c>
      <c r="F74" s="84" t="s">
        <v>6</v>
      </c>
      <c r="G74" s="84" t="s">
        <v>6</v>
      </c>
      <c r="H74" s="84" t="s">
        <v>6</v>
      </c>
      <c r="I74" s="84" t="s">
        <v>6</v>
      </c>
      <c r="J74" s="90" t="s">
        <v>6</v>
      </c>
    </row>
    <row r="75" spans="2:10" ht="12.75" customHeight="1">
      <c r="B75" s="552"/>
      <c r="C75" s="547" t="s">
        <v>585</v>
      </c>
      <c r="D75" s="548"/>
      <c r="E75" s="84" t="s">
        <v>6</v>
      </c>
      <c r="F75" s="84" t="s">
        <v>6</v>
      </c>
      <c r="G75" s="84" t="s">
        <v>6</v>
      </c>
      <c r="H75" s="84" t="s">
        <v>6</v>
      </c>
      <c r="I75" s="84" t="s">
        <v>6</v>
      </c>
      <c r="J75" s="90" t="s">
        <v>6</v>
      </c>
    </row>
    <row r="76" spans="2:10" ht="12.75" customHeight="1">
      <c r="B76" s="552"/>
      <c r="C76" s="547" t="s">
        <v>586</v>
      </c>
      <c r="D76" s="548"/>
      <c r="E76" s="84" t="s">
        <v>6</v>
      </c>
      <c r="F76" s="84" t="s">
        <v>6</v>
      </c>
      <c r="G76" s="84" t="s">
        <v>6</v>
      </c>
      <c r="H76" s="84" t="s">
        <v>6</v>
      </c>
      <c r="I76" s="84" t="s">
        <v>6</v>
      </c>
      <c r="J76" s="90" t="s">
        <v>6</v>
      </c>
    </row>
    <row r="77" spans="2:10" ht="12.75" customHeight="1">
      <c r="B77" s="552"/>
      <c r="C77" s="547" t="s">
        <v>587</v>
      </c>
      <c r="D77" s="548"/>
      <c r="E77" s="84" t="s">
        <v>6</v>
      </c>
      <c r="F77" s="84" t="s">
        <v>6</v>
      </c>
      <c r="G77" s="84" t="s">
        <v>6</v>
      </c>
      <c r="H77" s="84" t="s">
        <v>6</v>
      </c>
      <c r="I77" s="84" t="s">
        <v>6</v>
      </c>
      <c r="J77" s="90" t="s">
        <v>6</v>
      </c>
    </row>
    <row r="78" spans="2:10" ht="12.75" customHeight="1">
      <c r="B78" s="552"/>
      <c r="C78" s="547" t="s">
        <v>588</v>
      </c>
      <c r="D78" s="548"/>
      <c r="E78" s="84" t="s">
        <v>6</v>
      </c>
      <c r="F78" s="84" t="s">
        <v>6</v>
      </c>
      <c r="G78" s="84" t="s">
        <v>6</v>
      </c>
      <c r="H78" s="84" t="s">
        <v>6</v>
      </c>
      <c r="I78" s="84" t="s">
        <v>6</v>
      </c>
      <c r="J78" s="90" t="s">
        <v>6</v>
      </c>
    </row>
    <row r="79" spans="2:10" ht="12.75" customHeight="1">
      <c r="B79" s="552"/>
      <c r="C79" s="547" t="s">
        <v>589</v>
      </c>
      <c r="D79" s="548"/>
      <c r="E79" s="84" t="s">
        <v>6</v>
      </c>
      <c r="F79" s="84" t="s">
        <v>6</v>
      </c>
      <c r="G79" s="84" t="s">
        <v>6</v>
      </c>
      <c r="H79" s="84" t="s">
        <v>6</v>
      </c>
      <c r="I79" s="84" t="s">
        <v>6</v>
      </c>
      <c r="J79" s="90" t="s">
        <v>6</v>
      </c>
    </row>
    <row r="80" spans="2:10" ht="12.75">
      <c r="B80" s="552"/>
      <c r="C80" s="549" t="s">
        <v>590</v>
      </c>
      <c r="D80" s="549"/>
      <c r="E80" s="89" t="s">
        <v>6</v>
      </c>
      <c r="F80" s="89" t="s">
        <v>6</v>
      </c>
      <c r="G80" s="89" t="s">
        <v>6</v>
      </c>
      <c r="H80" s="89" t="s">
        <v>6</v>
      </c>
      <c r="I80" s="89" t="s">
        <v>6</v>
      </c>
      <c r="J80" s="89" t="s">
        <v>6</v>
      </c>
    </row>
    <row r="81" spans="2:10" ht="12.75" customHeight="1">
      <c r="B81" s="552"/>
      <c r="C81" s="550" t="s">
        <v>163</v>
      </c>
      <c r="D81" s="550"/>
      <c r="E81" s="84" t="s">
        <v>6</v>
      </c>
      <c r="F81" s="84" t="s">
        <v>6</v>
      </c>
      <c r="G81" s="84" t="s">
        <v>6</v>
      </c>
      <c r="H81" s="84" t="s">
        <v>6</v>
      </c>
      <c r="I81" s="84" t="s">
        <v>6</v>
      </c>
      <c r="J81" s="90" t="s">
        <v>6</v>
      </c>
    </row>
    <row r="82" spans="2:10" ht="12.75" customHeight="1">
      <c r="B82" s="553"/>
      <c r="C82" s="550" t="s">
        <v>164</v>
      </c>
      <c r="D82" s="550"/>
      <c r="E82" s="84" t="s">
        <v>6</v>
      </c>
      <c r="F82" s="84" t="s">
        <v>6</v>
      </c>
      <c r="G82" s="84" t="s">
        <v>6</v>
      </c>
      <c r="H82" s="84" t="s">
        <v>6</v>
      </c>
      <c r="I82" s="84" t="s">
        <v>6</v>
      </c>
      <c r="J82" s="90" t="s">
        <v>6</v>
      </c>
    </row>
    <row r="83" spans="2:9" ht="12.75">
      <c r="B83" s="92"/>
      <c r="C83" s="93"/>
      <c r="D83" s="93"/>
      <c r="E83" s="94"/>
      <c r="F83" s="94"/>
      <c r="G83" s="94"/>
      <c r="H83" s="95"/>
      <c r="I83" s="95"/>
    </row>
    <row r="90" spans="2:9" ht="12.75">
      <c r="B90" s="363" t="s">
        <v>132</v>
      </c>
      <c r="C90" s="363"/>
      <c r="D90" s="363"/>
      <c r="E90" s="363"/>
      <c r="F90" s="363"/>
      <c r="G90" s="363"/>
      <c r="H90" s="363"/>
      <c r="I90" s="274"/>
    </row>
  </sheetData>
  <sheetProtection/>
  <mergeCells count="57">
    <mergeCell ref="B1:J2"/>
    <mergeCell ref="D7:J7"/>
    <mergeCell ref="B8:C8"/>
    <mergeCell ref="D8:J10"/>
    <mergeCell ref="B9:C9"/>
    <mergeCell ref="B10:C10"/>
    <mergeCell ref="B11:C11"/>
    <mergeCell ref="E11:E12"/>
    <mergeCell ref="F11:F12"/>
    <mergeCell ref="G11:I11"/>
    <mergeCell ref="J11:J12"/>
    <mergeCell ref="B14:B36"/>
    <mergeCell ref="C14:D14"/>
    <mergeCell ref="C15:D15"/>
    <mergeCell ref="C18:D18"/>
    <mergeCell ref="C19:D19"/>
    <mergeCell ref="C22:D22"/>
    <mergeCell ref="C23:D23"/>
    <mergeCell ref="C29:D29"/>
    <mergeCell ref="C30:D30"/>
    <mergeCell ref="C31:D31"/>
    <mergeCell ref="C32:D32"/>
    <mergeCell ref="C33:D33"/>
    <mergeCell ref="C34:D34"/>
    <mergeCell ref="C35:D35"/>
    <mergeCell ref="C36:D36"/>
    <mergeCell ref="B37:B59"/>
    <mergeCell ref="C37:D37"/>
    <mergeCell ref="C38:D38"/>
    <mergeCell ref="C41:D41"/>
    <mergeCell ref="C42:D42"/>
    <mergeCell ref="C45:D45"/>
    <mergeCell ref="C46:D46"/>
    <mergeCell ref="C52:D52"/>
    <mergeCell ref="C53:D53"/>
    <mergeCell ref="C54:D54"/>
    <mergeCell ref="C55:D55"/>
    <mergeCell ref="C56:D56"/>
    <mergeCell ref="C57:D57"/>
    <mergeCell ref="C58:D58"/>
    <mergeCell ref="C59:D59"/>
    <mergeCell ref="B60:B82"/>
    <mergeCell ref="C60:D60"/>
    <mergeCell ref="C61:D61"/>
    <mergeCell ref="C64:D64"/>
    <mergeCell ref="C65:D65"/>
    <mergeCell ref="C68:D68"/>
    <mergeCell ref="C69:D69"/>
    <mergeCell ref="C81:D81"/>
    <mergeCell ref="C82:D82"/>
    <mergeCell ref="B90:H90"/>
    <mergeCell ref="C75:D75"/>
    <mergeCell ref="C76:D76"/>
    <mergeCell ref="C77:D77"/>
    <mergeCell ref="C78:D78"/>
    <mergeCell ref="C79:D79"/>
    <mergeCell ref="C80:D80"/>
  </mergeCells>
  <conditionalFormatting sqref="E23:J23 E46:J46 E69:J69">
    <cfRule type="expression" priority="8" dxfId="1" stopIfTrue="1">
      <formula>CheckInvalidTotalOf5Data(E23,E24,E25,E26,E27,E28,SUM(E24,E25,E26,E27,E28))</formula>
    </cfRule>
  </conditionalFormatting>
  <conditionalFormatting sqref="E15:J15 E19:J19 E38:J38 E42:J42 E61:J61 E65:J65">
    <cfRule type="expression" priority="7" dxfId="1" stopIfTrue="1">
      <formula>CheckInvalidTotalOf2Data(E15,E16,E17,SUM(E16,E17))</formula>
    </cfRule>
  </conditionalFormatting>
  <conditionalFormatting sqref="J14:J35 J37:J58 J60:J81">
    <cfRule type="expression" priority="6" dxfId="5" stopIfTrue="1">
      <formula>CheckInvalidTotalOf3Data(J14,E14,F14,G14,SUM(E14,F14,G14))</formula>
    </cfRule>
  </conditionalFormatting>
  <conditionalFormatting sqref="G14:G35 G37:G58 G60:G81">
    <cfRule type="expression" priority="5" dxfId="5" stopIfTrue="1">
      <formula>CheckInvalidTotalOf2Data(G14,H14,I14,SUM(H14,I14))</formula>
    </cfRule>
  </conditionalFormatting>
  <conditionalFormatting sqref="E14:J34 E37:J57 E60:J80">
    <cfRule type="expression" priority="1" dxfId="3" stopIfTrue="1">
      <formula>CheckInvalidData(E14)</formula>
    </cfRule>
  </conditionalFormatting>
  <conditionalFormatting sqref="E37:J57">
    <cfRule type="expression" priority="4" dxfId="42" stopIfTrue="1">
      <formula>CheckSmallerData(E14,E37)</formula>
    </cfRule>
  </conditionalFormatting>
  <conditionalFormatting sqref="H14:H34 H37:H57 H60:H80">
    <cfRule type="expression" priority="3" dxfId="40" stopIfTrue="1">
      <formula>CheckSmallerData(G14,H14)</formula>
    </cfRule>
  </conditionalFormatting>
  <conditionalFormatting sqref="I14:I34 I37:I57 I60:I80">
    <cfRule type="expression" priority="2" dxfId="40" stopIfTrue="1">
      <formula>CheckSmallerData(G14,I14)</formula>
    </cfRule>
  </conditionalFormatting>
  <conditionalFormatting sqref="E34:J34 E57:J57 E80:J80">
    <cfRule type="expression" priority="9" dxfId="1" stopIfTrue="1">
      <formula>CheckInvalidTotalOf11Data(E34,E14,E15,E18,E19,E22,E23,E29,E30,E31,E32,E33,SUM(E14,E15,E18,E19,E22,E23,E29,E30,E31,E32,E33))</formula>
    </cfRule>
  </conditionalFormatting>
  <hyperlinks>
    <hyperlink ref="B90:H90" location="Section_1_4" display="PLEASE REFER TO NOTES AND 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3"/>
  <headerFooter>
    <oddHeader>&amp;CPart 1</oddHeader>
    <oddFooter>&amp;C&amp;P</oddFooter>
  </headerFooter>
  <drawing r:id="rId2"/>
  <legacyDrawing r:id="rId1"/>
</worksheet>
</file>

<file path=xl/worksheets/sheet18.xml><?xml version="1.0" encoding="utf-8"?>
<worksheet xmlns="http://schemas.openxmlformats.org/spreadsheetml/2006/main" xmlns:r="http://schemas.openxmlformats.org/officeDocument/2006/relationships">
  <sheetPr codeName="Sheet27">
    <pageSetUpPr fitToPage="1"/>
  </sheetPr>
  <dimension ref="B1:R84"/>
  <sheetViews>
    <sheetView zoomScale="85" zoomScaleNormal="85" workbookViewId="0" topLeftCell="A37">
      <selection activeCell="A1" sqref="A1"/>
    </sheetView>
  </sheetViews>
  <sheetFormatPr defaultColWidth="9.140625" defaultRowHeight="12.75"/>
  <cols>
    <col min="1" max="1" width="4.00390625" style="1" customWidth="1"/>
    <col min="2" max="2" width="14.140625" style="1" customWidth="1"/>
    <col min="3" max="3" width="8.7109375" style="1" customWidth="1"/>
    <col min="4" max="4" width="19.00390625" style="1" customWidth="1"/>
    <col min="5" max="5" width="12.57421875" style="1" customWidth="1"/>
    <col min="6" max="6" width="1.57421875" style="1" customWidth="1"/>
    <col min="7" max="12" width="15.421875" style="1" customWidth="1"/>
    <col min="13" max="18" width="9.140625" style="249" hidden="1" customWidth="1"/>
    <col min="19" max="20" width="9.140625" style="63" customWidth="1"/>
    <col min="21" max="16384" width="9.140625" style="1" customWidth="1"/>
  </cols>
  <sheetData>
    <row r="1" spans="2:13" ht="18" customHeight="1">
      <c r="B1" s="560" t="s">
        <v>541</v>
      </c>
      <c r="C1" s="560"/>
      <c r="D1" s="560"/>
      <c r="E1" s="560"/>
      <c r="F1" s="560"/>
      <c r="G1" s="560"/>
      <c r="H1" s="560"/>
      <c r="I1" s="560"/>
      <c r="J1" s="560"/>
      <c r="K1" s="560"/>
      <c r="L1" s="560"/>
      <c r="M1" s="281"/>
    </row>
    <row r="2" spans="2:13" ht="12.75" customHeight="1">
      <c r="B2" s="560"/>
      <c r="C2" s="560"/>
      <c r="D2" s="560"/>
      <c r="E2" s="560"/>
      <c r="F2" s="560"/>
      <c r="G2" s="560"/>
      <c r="H2" s="560"/>
      <c r="I2" s="560"/>
      <c r="J2" s="560"/>
      <c r="K2" s="560"/>
      <c r="L2" s="560"/>
      <c r="M2" s="281"/>
    </row>
    <row r="3" spans="2:11" ht="15.75" customHeight="1">
      <c r="B3" s="85" t="s">
        <v>133</v>
      </c>
      <c r="C3" s="85"/>
      <c r="D3" s="82">
        <f>country</f>
      </c>
      <c r="E3" s="275" t="s">
        <v>120</v>
      </c>
      <c r="G3" s="82">
        <f>currency</f>
      </c>
      <c r="H3" s="91"/>
      <c r="J3" s="91"/>
      <c r="K3" s="91"/>
    </row>
    <row r="4" spans="2:11" ht="15.75" customHeight="1">
      <c r="B4" s="85" t="s">
        <v>134</v>
      </c>
      <c r="C4" s="85"/>
      <c r="D4" s="82">
        <f>Settings!C15</f>
        <v>2021</v>
      </c>
      <c r="E4" s="275" t="s">
        <v>121</v>
      </c>
      <c r="G4" s="82" t="str">
        <f>units</f>
        <v>Millions</v>
      </c>
      <c r="H4" s="91"/>
      <c r="J4" s="91"/>
      <c r="K4" s="91"/>
    </row>
    <row r="5" spans="2:6" ht="12.75">
      <c r="B5" s="85"/>
      <c r="C5" s="85"/>
      <c r="E5" s="96"/>
      <c r="F5" s="91"/>
    </row>
    <row r="6" spans="2:15" ht="30" customHeight="1">
      <c r="B6" s="85" t="s">
        <v>209</v>
      </c>
      <c r="C6" s="85"/>
      <c r="G6" s="589" t="s">
        <v>592</v>
      </c>
      <c r="H6" s="589"/>
      <c r="I6" s="589"/>
      <c r="J6" s="589"/>
      <c r="K6" s="589"/>
      <c r="L6" s="589"/>
      <c r="M6" s="254"/>
      <c r="N6" s="255"/>
      <c r="O6" s="255"/>
    </row>
    <row r="7" spans="2:15" ht="15.75">
      <c r="B7" s="503" t="s">
        <v>135</v>
      </c>
      <c r="C7" s="588"/>
      <c r="D7" s="588"/>
      <c r="E7" s="504"/>
      <c r="G7" s="590" t="s">
        <v>482</v>
      </c>
      <c r="H7" s="590"/>
      <c r="I7" s="590"/>
      <c r="J7" s="590"/>
      <c r="K7" s="590"/>
      <c r="L7" s="590"/>
      <c r="M7" s="256"/>
      <c r="N7" s="256"/>
      <c r="O7" s="256"/>
    </row>
    <row r="8" spans="2:12" ht="12.75" customHeight="1">
      <c r="B8" s="505" t="s">
        <v>136</v>
      </c>
      <c r="C8" s="592"/>
      <c r="D8" s="592"/>
      <c r="E8" s="506"/>
      <c r="G8" s="590"/>
      <c r="H8" s="590"/>
      <c r="I8" s="590"/>
      <c r="J8" s="590"/>
      <c r="K8" s="590"/>
      <c r="L8" s="590"/>
    </row>
    <row r="9" spans="2:12" ht="12.75" customHeight="1">
      <c r="B9" s="517" t="s">
        <v>137</v>
      </c>
      <c r="C9" s="593"/>
      <c r="D9" s="593"/>
      <c r="E9" s="518"/>
      <c r="G9" s="590"/>
      <c r="H9" s="590"/>
      <c r="I9" s="590"/>
      <c r="J9" s="590"/>
      <c r="K9" s="590"/>
      <c r="L9" s="590"/>
    </row>
    <row r="10" spans="2:12" ht="12.75">
      <c r="B10" s="508" t="s">
        <v>138</v>
      </c>
      <c r="C10" s="587"/>
      <c r="D10" s="587"/>
      <c r="E10" s="509"/>
      <c r="G10" s="591"/>
      <c r="H10" s="591"/>
      <c r="I10" s="591"/>
      <c r="J10" s="591"/>
      <c r="K10" s="591"/>
      <c r="L10" s="591"/>
    </row>
    <row r="11" spans="2:12" ht="12.75">
      <c r="B11" s="495" t="s">
        <v>555</v>
      </c>
      <c r="C11" s="495"/>
      <c r="D11" s="495"/>
      <c r="E11" s="495"/>
      <c r="G11" s="563" t="s">
        <v>213</v>
      </c>
      <c r="H11" s="565" t="s">
        <v>214</v>
      </c>
      <c r="I11" s="342" t="s">
        <v>86</v>
      </c>
      <c r="J11" s="343"/>
      <c r="K11" s="344"/>
      <c r="L11" s="567" t="s">
        <v>212</v>
      </c>
    </row>
    <row r="12" spans="7:12" ht="12.75" customHeight="1">
      <c r="G12" s="564"/>
      <c r="H12" s="566"/>
      <c r="I12" s="219" t="s">
        <v>215</v>
      </c>
      <c r="J12" s="219" t="s">
        <v>216</v>
      </c>
      <c r="K12" s="219" t="s">
        <v>217</v>
      </c>
      <c r="L12" s="568"/>
    </row>
    <row r="13" spans="7:12" ht="12.75">
      <c r="G13" s="87" t="s">
        <v>160</v>
      </c>
      <c r="H13" s="87" t="s">
        <v>160</v>
      </c>
      <c r="I13" s="87" t="s">
        <v>160</v>
      </c>
      <c r="J13" s="87" t="s">
        <v>160</v>
      </c>
      <c r="K13" s="87" t="s">
        <v>160</v>
      </c>
      <c r="L13" s="88" t="s">
        <v>161</v>
      </c>
    </row>
    <row r="14" spans="2:12" ht="12.75" customHeight="1">
      <c r="B14" s="570" t="s">
        <v>450</v>
      </c>
      <c r="C14" s="571" t="s">
        <v>570</v>
      </c>
      <c r="D14" s="572"/>
      <c r="E14" s="577" t="s">
        <v>451</v>
      </c>
      <c r="F14" s="578"/>
      <c r="G14" s="220" t="s">
        <v>6</v>
      </c>
      <c r="H14" s="220" t="s">
        <v>6</v>
      </c>
      <c r="I14" s="220" t="s">
        <v>6</v>
      </c>
      <c r="J14" s="220" t="s">
        <v>6</v>
      </c>
      <c r="K14" s="220" t="s">
        <v>6</v>
      </c>
      <c r="L14" s="221" t="s">
        <v>6</v>
      </c>
    </row>
    <row r="15" spans="2:12" ht="12.75" customHeight="1">
      <c r="B15" s="570"/>
      <c r="C15" s="573"/>
      <c r="D15" s="574"/>
      <c r="E15" s="579" t="s">
        <v>452</v>
      </c>
      <c r="F15" s="580"/>
      <c r="G15" s="114" t="s">
        <v>6</v>
      </c>
      <c r="H15" s="114" t="s">
        <v>6</v>
      </c>
      <c r="I15" s="114" t="s">
        <v>6</v>
      </c>
      <c r="J15" s="114" t="s">
        <v>6</v>
      </c>
      <c r="K15" s="114" t="s">
        <v>6</v>
      </c>
      <c r="L15" s="222" t="s">
        <v>6</v>
      </c>
    </row>
    <row r="16" spans="2:18" ht="12.75">
      <c r="B16" s="570"/>
      <c r="C16" s="575"/>
      <c r="D16" s="576"/>
      <c r="E16" s="581" t="s">
        <v>98</v>
      </c>
      <c r="F16" s="582"/>
      <c r="G16" s="89" t="s">
        <v>6</v>
      </c>
      <c r="H16" s="89" t="s">
        <v>6</v>
      </c>
      <c r="I16" s="89" t="s">
        <v>6</v>
      </c>
      <c r="J16" s="89" t="s">
        <v>6</v>
      </c>
      <c r="K16" s="89" t="s">
        <v>6</v>
      </c>
      <c r="L16" s="89" t="s">
        <v>6</v>
      </c>
      <c r="M16" s="257" t="str">
        <f>IF(OR(ISNUMBER('Section 6.3'!E14),ISNUMBER('Section 6.3'!E60)),SUM('Section 6.3'!E14,'Section 6.3'!E60),"ND")</f>
        <v>ND</v>
      </c>
      <c r="N16" s="257" t="str">
        <f>IF(OR(ISNUMBER('Section 6.3'!F14),ISNUMBER('Section 6.3'!F60)),SUM('Section 6.3'!F14,'Section 6.3'!F60),"ND")</f>
        <v>ND</v>
      </c>
      <c r="O16" s="257" t="str">
        <f>IF(OR(ISNUMBER('Section 6.3'!G14),ISNUMBER('Section 6.3'!G60)),SUM('Section 6.3'!G14,'Section 6.3'!G60),"ND")</f>
        <v>ND</v>
      </c>
      <c r="P16" s="257" t="str">
        <f>IF(OR(ISNUMBER('Section 6.3'!H14),ISNUMBER('Section 6.3'!H60)),SUM('Section 6.3'!H14,'Section 6.3'!H60),"ND")</f>
        <v>ND</v>
      </c>
      <c r="Q16" s="257" t="str">
        <f>IF(OR(ISNUMBER('Section 6.3'!I14),ISNUMBER('Section 6.3'!I60)),SUM('Section 6.3'!I14,'Section 6.3'!I60),"ND")</f>
        <v>ND</v>
      </c>
      <c r="R16" s="257" t="str">
        <f>IF(OR(ISNUMBER('Section 6.3'!J14),ISNUMBER('Section 6.3'!J60)),SUM('Section 6.3'!J14,'Section 6.3'!J60),"ND")</f>
        <v>ND</v>
      </c>
    </row>
    <row r="17" spans="2:18" ht="12.75" customHeight="1">
      <c r="B17" s="570"/>
      <c r="C17" s="571" t="s">
        <v>571</v>
      </c>
      <c r="D17" s="572"/>
      <c r="E17" s="577" t="s">
        <v>451</v>
      </c>
      <c r="F17" s="578"/>
      <c r="G17" s="220" t="s">
        <v>6</v>
      </c>
      <c r="H17" s="220" t="s">
        <v>6</v>
      </c>
      <c r="I17" s="220" t="s">
        <v>6</v>
      </c>
      <c r="J17" s="220" t="s">
        <v>6</v>
      </c>
      <c r="K17" s="220" t="s">
        <v>6</v>
      </c>
      <c r="L17" s="221" t="s">
        <v>6</v>
      </c>
      <c r="M17" s="257"/>
      <c r="N17" s="257"/>
      <c r="O17" s="257"/>
      <c r="P17" s="257"/>
      <c r="Q17" s="257"/>
      <c r="R17" s="257"/>
    </row>
    <row r="18" spans="2:18" ht="12.75" customHeight="1">
      <c r="B18" s="570"/>
      <c r="C18" s="573"/>
      <c r="D18" s="574"/>
      <c r="E18" s="579" t="s">
        <v>452</v>
      </c>
      <c r="F18" s="580"/>
      <c r="G18" s="114" t="s">
        <v>6</v>
      </c>
      <c r="H18" s="114" t="s">
        <v>6</v>
      </c>
      <c r="I18" s="114" t="s">
        <v>6</v>
      </c>
      <c r="J18" s="114" t="s">
        <v>6</v>
      </c>
      <c r="K18" s="114" t="s">
        <v>6</v>
      </c>
      <c r="L18" s="222" t="s">
        <v>6</v>
      </c>
      <c r="M18" s="257"/>
      <c r="N18" s="257"/>
      <c r="O18" s="257"/>
      <c r="P18" s="257"/>
      <c r="Q18" s="257"/>
      <c r="R18" s="257"/>
    </row>
    <row r="19" spans="2:18" ht="12.75" customHeight="1">
      <c r="B19" s="570"/>
      <c r="C19" s="575"/>
      <c r="D19" s="576"/>
      <c r="E19" s="581" t="s">
        <v>98</v>
      </c>
      <c r="F19" s="582"/>
      <c r="G19" s="89" t="s">
        <v>6</v>
      </c>
      <c r="H19" s="89" t="s">
        <v>6</v>
      </c>
      <c r="I19" s="89" t="s">
        <v>6</v>
      </c>
      <c r="J19" s="89" t="s">
        <v>6</v>
      </c>
      <c r="K19" s="89" t="s">
        <v>6</v>
      </c>
      <c r="L19" s="89" t="s">
        <v>6</v>
      </c>
      <c r="M19" s="257" t="str">
        <f>IF(OR(ISNUMBER('Section 6.3'!E15),ISNUMBER('Section 6.3'!E61)),SUM('Section 6.3'!E15,'Section 6.3'!E61),"ND")</f>
        <v>ND</v>
      </c>
      <c r="N19" s="257" t="str">
        <f>IF(OR(ISNUMBER('Section 6.3'!F15),ISNUMBER('Section 6.3'!F61)),SUM('Section 6.3'!F15,'Section 6.3'!F61),"ND")</f>
        <v>ND</v>
      </c>
      <c r="O19" s="257" t="str">
        <f>IF(OR(ISNUMBER('Section 6.3'!G15),ISNUMBER('Section 6.3'!G61)),SUM('Section 6.3'!G15,'Section 6.3'!G61),"ND")</f>
        <v>ND</v>
      </c>
      <c r="P19" s="257" t="str">
        <f>IF(OR(ISNUMBER('Section 6.3'!H15),ISNUMBER('Section 6.3'!H61)),SUM('Section 6.3'!H15,'Section 6.3'!H61),"ND")</f>
        <v>ND</v>
      </c>
      <c r="Q19" s="257" t="str">
        <f>IF(OR(ISNUMBER('Section 6.3'!I15),ISNUMBER('Section 6.3'!I61)),SUM('Section 6.3'!I15,'Section 6.3'!I61),"ND")</f>
        <v>ND</v>
      </c>
      <c r="R19" s="257" t="str">
        <f>IF(OR(ISNUMBER('Section 6.3'!J15),ISNUMBER('Section 6.3'!J61)),SUM('Section 6.3'!J15,'Section 6.3'!J61),"ND")</f>
        <v>ND</v>
      </c>
    </row>
    <row r="20" spans="2:18" ht="12.75" customHeight="1">
      <c r="B20" s="570"/>
      <c r="C20" s="583"/>
      <c r="D20" s="586" t="s">
        <v>572</v>
      </c>
      <c r="E20" s="577" t="s">
        <v>451</v>
      </c>
      <c r="F20" s="578"/>
      <c r="G20" s="220" t="s">
        <v>6</v>
      </c>
      <c r="H20" s="220" t="s">
        <v>6</v>
      </c>
      <c r="I20" s="220" t="s">
        <v>6</v>
      </c>
      <c r="J20" s="220" t="s">
        <v>6</v>
      </c>
      <c r="K20" s="220" t="s">
        <v>6</v>
      </c>
      <c r="L20" s="221" t="s">
        <v>6</v>
      </c>
      <c r="M20" s="257"/>
      <c r="N20" s="257"/>
      <c r="O20" s="257"/>
      <c r="P20" s="257"/>
      <c r="Q20" s="257"/>
      <c r="R20" s="257"/>
    </row>
    <row r="21" spans="2:18" ht="12.75" customHeight="1">
      <c r="B21" s="570"/>
      <c r="C21" s="584"/>
      <c r="D21" s="584"/>
      <c r="E21" s="579" t="s">
        <v>452</v>
      </c>
      <c r="F21" s="580"/>
      <c r="G21" s="114" t="s">
        <v>6</v>
      </c>
      <c r="H21" s="114" t="s">
        <v>6</v>
      </c>
      <c r="I21" s="114" t="s">
        <v>6</v>
      </c>
      <c r="J21" s="114" t="s">
        <v>6</v>
      </c>
      <c r="K21" s="114" t="s">
        <v>6</v>
      </c>
      <c r="L21" s="222" t="s">
        <v>6</v>
      </c>
      <c r="M21" s="257"/>
      <c r="N21" s="257"/>
      <c r="O21" s="257"/>
      <c r="P21" s="257"/>
      <c r="Q21" s="257"/>
      <c r="R21" s="257"/>
    </row>
    <row r="22" spans="2:18" ht="12.75" customHeight="1">
      <c r="B22" s="570"/>
      <c r="C22" s="585"/>
      <c r="D22" s="585"/>
      <c r="E22" s="581" t="s">
        <v>98</v>
      </c>
      <c r="F22" s="582"/>
      <c r="G22" s="89" t="s">
        <v>6</v>
      </c>
      <c r="H22" s="89" t="s">
        <v>6</v>
      </c>
      <c r="I22" s="89" t="s">
        <v>6</v>
      </c>
      <c r="J22" s="89" t="s">
        <v>6</v>
      </c>
      <c r="K22" s="89" t="s">
        <v>6</v>
      </c>
      <c r="L22" s="89" t="s">
        <v>6</v>
      </c>
      <c r="M22" s="257" t="str">
        <f>IF(OR(ISNUMBER('Section 6.3'!E16),ISNUMBER('Section 6.3'!E62)),SUM('Section 6.3'!E16,'Section 6.3'!E62),"ND")</f>
        <v>ND</v>
      </c>
      <c r="N22" s="257" t="str">
        <f>IF(OR(ISNUMBER('Section 6.3'!F16),ISNUMBER('Section 6.3'!F62)),SUM('Section 6.3'!F16,'Section 6.3'!F62),"ND")</f>
        <v>ND</v>
      </c>
      <c r="O22" s="257" t="str">
        <f>IF(OR(ISNUMBER('Section 6.3'!G16),ISNUMBER('Section 6.3'!G62)),SUM('Section 6.3'!G16,'Section 6.3'!G62),"ND")</f>
        <v>ND</v>
      </c>
      <c r="P22" s="257" t="str">
        <f>IF(OR(ISNUMBER('Section 6.3'!H16),ISNUMBER('Section 6.3'!H62)),SUM('Section 6.3'!H16,'Section 6.3'!H62),"ND")</f>
        <v>ND</v>
      </c>
      <c r="Q22" s="257" t="str">
        <f>IF(OR(ISNUMBER('Section 6.3'!I16),ISNUMBER('Section 6.3'!I62)),SUM('Section 6.3'!I16,'Section 6.3'!I62),"ND")</f>
        <v>ND</v>
      </c>
      <c r="R22" s="257" t="str">
        <f>IF(OR(ISNUMBER('Section 6.3'!J16),ISNUMBER('Section 6.3'!J62)),SUM('Section 6.3'!J16,'Section 6.3'!J62),"ND")</f>
        <v>ND</v>
      </c>
    </row>
    <row r="23" spans="2:18" ht="12.75" customHeight="1">
      <c r="B23" s="570"/>
      <c r="C23" s="583"/>
      <c r="D23" s="586" t="s">
        <v>573</v>
      </c>
      <c r="E23" s="577" t="s">
        <v>451</v>
      </c>
      <c r="F23" s="578"/>
      <c r="G23" s="220" t="s">
        <v>6</v>
      </c>
      <c r="H23" s="220" t="s">
        <v>6</v>
      </c>
      <c r="I23" s="220" t="s">
        <v>6</v>
      </c>
      <c r="J23" s="220" t="s">
        <v>6</v>
      </c>
      <c r="K23" s="220" t="s">
        <v>6</v>
      </c>
      <c r="L23" s="221" t="s">
        <v>6</v>
      </c>
      <c r="M23" s="257"/>
      <c r="N23" s="257"/>
      <c r="O23" s="257"/>
      <c r="P23" s="257"/>
      <c r="Q23" s="257"/>
      <c r="R23" s="257"/>
    </row>
    <row r="24" spans="2:18" ht="12.75" customHeight="1">
      <c r="B24" s="570"/>
      <c r="C24" s="584"/>
      <c r="D24" s="584"/>
      <c r="E24" s="579" t="s">
        <v>452</v>
      </c>
      <c r="F24" s="580"/>
      <c r="G24" s="114" t="s">
        <v>6</v>
      </c>
      <c r="H24" s="114" t="s">
        <v>6</v>
      </c>
      <c r="I24" s="114" t="s">
        <v>6</v>
      </c>
      <c r="J24" s="114" t="s">
        <v>6</v>
      </c>
      <c r="K24" s="114" t="s">
        <v>6</v>
      </c>
      <c r="L24" s="222" t="s">
        <v>6</v>
      </c>
      <c r="M24" s="257"/>
      <c r="N24" s="257"/>
      <c r="O24" s="257"/>
      <c r="P24" s="257"/>
      <c r="Q24" s="257"/>
      <c r="R24" s="257"/>
    </row>
    <row r="25" spans="2:18" ht="12.75">
      <c r="B25" s="570"/>
      <c r="C25" s="585"/>
      <c r="D25" s="585"/>
      <c r="E25" s="581" t="s">
        <v>98</v>
      </c>
      <c r="F25" s="582"/>
      <c r="G25" s="89" t="s">
        <v>6</v>
      </c>
      <c r="H25" s="89" t="s">
        <v>6</v>
      </c>
      <c r="I25" s="89" t="s">
        <v>6</v>
      </c>
      <c r="J25" s="89" t="s">
        <v>6</v>
      </c>
      <c r="K25" s="89" t="s">
        <v>6</v>
      </c>
      <c r="L25" s="89" t="s">
        <v>6</v>
      </c>
      <c r="M25" s="257" t="str">
        <f>IF(OR(ISNUMBER('Section 6.3'!E17),ISNUMBER('Section 6.3'!E63)),SUM('Section 6.3'!E17,'Section 6.3'!E63),"ND")</f>
        <v>ND</v>
      </c>
      <c r="N25" s="257" t="str">
        <f>IF(OR(ISNUMBER('Section 6.3'!F17),ISNUMBER('Section 6.3'!F63)),SUM('Section 6.3'!F17,'Section 6.3'!F63),"ND")</f>
        <v>ND</v>
      </c>
      <c r="O25" s="257" t="str">
        <f>IF(OR(ISNUMBER('Section 6.3'!G17),ISNUMBER('Section 6.3'!G63)),SUM('Section 6.3'!G17,'Section 6.3'!G63),"ND")</f>
        <v>ND</v>
      </c>
      <c r="P25" s="257" t="str">
        <f>IF(OR(ISNUMBER('Section 6.3'!H17),ISNUMBER('Section 6.3'!H63)),SUM('Section 6.3'!H17,'Section 6.3'!H63),"ND")</f>
        <v>ND</v>
      </c>
      <c r="Q25" s="257" t="str">
        <f>IF(OR(ISNUMBER('Section 6.3'!I17),ISNUMBER('Section 6.3'!I63)),SUM('Section 6.3'!I17,'Section 6.3'!I63),"ND")</f>
        <v>ND</v>
      </c>
      <c r="R25" s="257" t="str">
        <f>IF(OR(ISNUMBER('Section 6.3'!J17),ISNUMBER('Section 6.3'!J63)),SUM('Section 6.3'!J17,'Section 6.3'!J63),"ND")</f>
        <v>ND</v>
      </c>
    </row>
    <row r="26" spans="2:18" ht="12.75">
      <c r="B26" s="570"/>
      <c r="C26" s="571" t="s">
        <v>574</v>
      </c>
      <c r="D26" s="572"/>
      <c r="E26" s="577" t="s">
        <v>451</v>
      </c>
      <c r="F26" s="578"/>
      <c r="G26" s="220" t="s">
        <v>6</v>
      </c>
      <c r="H26" s="220" t="s">
        <v>6</v>
      </c>
      <c r="I26" s="220" t="s">
        <v>6</v>
      </c>
      <c r="J26" s="220" t="s">
        <v>6</v>
      </c>
      <c r="K26" s="220" t="s">
        <v>6</v>
      </c>
      <c r="L26" s="221" t="s">
        <v>6</v>
      </c>
      <c r="M26" s="257"/>
      <c r="N26" s="257"/>
      <c r="O26" s="257"/>
      <c r="P26" s="257"/>
      <c r="Q26" s="257"/>
      <c r="R26" s="257"/>
    </row>
    <row r="27" spans="2:18" ht="12.75">
      <c r="B27" s="570"/>
      <c r="C27" s="573"/>
      <c r="D27" s="574"/>
      <c r="E27" s="579" t="s">
        <v>452</v>
      </c>
      <c r="F27" s="580"/>
      <c r="G27" s="114" t="s">
        <v>6</v>
      </c>
      <c r="H27" s="114" t="s">
        <v>6</v>
      </c>
      <c r="I27" s="114" t="s">
        <v>6</v>
      </c>
      <c r="J27" s="114" t="s">
        <v>6</v>
      </c>
      <c r="K27" s="114" t="s">
        <v>6</v>
      </c>
      <c r="L27" s="222" t="s">
        <v>6</v>
      </c>
      <c r="M27" s="257"/>
      <c r="N27" s="257"/>
      <c r="O27" s="257"/>
      <c r="P27" s="257"/>
      <c r="Q27" s="257"/>
      <c r="R27" s="257"/>
    </row>
    <row r="28" spans="2:18" ht="12.75">
      <c r="B28" s="570"/>
      <c r="C28" s="575"/>
      <c r="D28" s="576"/>
      <c r="E28" s="581" t="s">
        <v>98</v>
      </c>
      <c r="F28" s="582"/>
      <c r="G28" s="89" t="s">
        <v>6</v>
      </c>
      <c r="H28" s="89" t="s">
        <v>6</v>
      </c>
      <c r="I28" s="89" t="s">
        <v>6</v>
      </c>
      <c r="J28" s="89" t="s">
        <v>6</v>
      </c>
      <c r="K28" s="89" t="s">
        <v>6</v>
      </c>
      <c r="L28" s="89" t="s">
        <v>6</v>
      </c>
      <c r="M28" s="257" t="str">
        <f>IF(OR(ISNUMBER('Section 6.3'!E18),ISNUMBER('Section 6.3'!E64)),SUM('Section 6.3'!E18,'Section 6.3'!E64),"ND")</f>
        <v>ND</v>
      </c>
      <c r="N28" s="257" t="str">
        <f>IF(OR(ISNUMBER('Section 6.3'!F18),ISNUMBER('Section 6.3'!F64)),SUM('Section 6.3'!F18,'Section 6.3'!F64),"ND")</f>
        <v>ND</v>
      </c>
      <c r="O28" s="257" t="str">
        <f>IF(OR(ISNUMBER('Section 6.3'!G18),ISNUMBER('Section 6.3'!G64)),SUM('Section 6.3'!G18,'Section 6.3'!G64),"ND")</f>
        <v>ND</v>
      </c>
      <c r="P28" s="257" t="str">
        <f>IF(OR(ISNUMBER('Section 6.3'!H18),ISNUMBER('Section 6.3'!H64)),SUM('Section 6.3'!H18,'Section 6.3'!H64),"ND")</f>
        <v>ND</v>
      </c>
      <c r="Q28" s="257" t="str">
        <f>IF(OR(ISNUMBER('Section 6.3'!I18),ISNUMBER('Section 6.3'!I64)),SUM('Section 6.3'!I18,'Section 6.3'!I64),"ND")</f>
        <v>ND</v>
      </c>
      <c r="R28" s="257" t="str">
        <f>IF(OR(ISNUMBER('Section 6.3'!J18),ISNUMBER('Section 6.3'!J64)),SUM('Section 6.3'!J18,'Section 6.3'!J64),"ND")</f>
        <v>ND</v>
      </c>
    </row>
    <row r="29" spans="2:18" ht="12.75">
      <c r="B29" s="570"/>
      <c r="C29" s="571" t="s">
        <v>575</v>
      </c>
      <c r="D29" s="572"/>
      <c r="E29" s="577" t="s">
        <v>451</v>
      </c>
      <c r="F29" s="578"/>
      <c r="G29" s="220" t="s">
        <v>6</v>
      </c>
      <c r="H29" s="220" t="s">
        <v>6</v>
      </c>
      <c r="I29" s="220" t="s">
        <v>6</v>
      </c>
      <c r="J29" s="220" t="s">
        <v>6</v>
      </c>
      <c r="K29" s="220" t="s">
        <v>6</v>
      </c>
      <c r="L29" s="221" t="s">
        <v>6</v>
      </c>
      <c r="M29" s="257"/>
      <c r="N29" s="257"/>
      <c r="O29" s="257"/>
      <c r="P29" s="257"/>
      <c r="Q29" s="257"/>
      <c r="R29" s="257"/>
    </row>
    <row r="30" spans="2:18" ht="12.75">
      <c r="B30" s="570"/>
      <c r="C30" s="573"/>
      <c r="D30" s="574"/>
      <c r="E30" s="579" t="s">
        <v>452</v>
      </c>
      <c r="F30" s="580"/>
      <c r="G30" s="114" t="s">
        <v>6</v>
      </c>
      <c r="H30" s="114" t="s">
        <v>6</v>
      </c>
      <c r="I30" s="114" t="s">
        <v>6</v>
      </c>
      <c r="J30" s="114" t="s">
        <v>6</v>
      </c>
      <c r="K30" s="114" t="s">
        <v>6</v>
      </c>
      <c r="L30" s="222" t="s">
        <v>6</v>
      </c>
      <c r="M30" s="257"/>
      <c r="N30" s="257"/>
      <c r="O30" s="257"/>
      <c r="P30" s="257"/>
      <c r="Q30" s="257"/>
      <c r="R30" s="257"/>
    </row>
    <row r="31" spans="2:18" ht="12.75">
      <c r="B31" s="570"/>
      <c r="C31" s="575"/>
      <c r="D31" s="576"/>
      <c r="E31" s="581" t="s">
        <v>98</v>
      </c>
      <c r="F31" s="582"/>
      <c r="G31" s="89" t="s">
        <v>6</v>
      </c>
      <c r="H31" s="89" t="s">
        <v>6</v>
      </c>
      <c r="I31" s="89" t="s">
        <v>6</v>
      </c>
      <c r="J31" s="89" t="s">
        <v>6</v>
      </c>
      <c r="K31" s="89" t="s">
        <v>6</v>
      </c>
      <c r="L31" s="89" t="s">
        <v>6</v>
      </c>
      <c r="M31" s="257" t="str">
        <f>IF(OR(ISNUMBER('Section 6.3'!E19),ISNUMBER('Section 6.3'!E65)),SUM('Section 6.3'!E19,'Section 6.3'!E65),"ND")</f>
        <v>ND</v>
      </c>
      <c r="N31" s="257" t="str">
        <f>IF(OR(ISNUMBER('Section 6.3'!F19),ISNUMBER('Section 6.3'!F65)),SUM('Section 6.3'!F19,'Section 6.3'!F65),"ND")</f>
        <v>ND</v>
      </c>
      <c r="O31" s="257" t="str">
        <f>IF(OR(ISNUMBER('Section 6.3'!G19),ISNUMBER('Section 6.3'!G65)),SUM('Section 6.3'!G19,'Section 6.3'!G65),"ND")</f>
        <v>ND</v>
      </c>
      <c r="P31" s="257" t="str">
        <f>IF(OR(ISNUMBER('Section 6.3'!H19),ISNUMBER('Section 6.3'!H65)),SUM('Section 6.3'!H19,'Section 6.3'!H65),"ND")</f>
        <v>ND</v>
      </c>
      <c r="Q31" s="257" t="str">
        <f>IF(OR(ISNUMBER('Section 6.3'!I19),ISNUMBER('Section 6.3'!I65)),SUM('Section 6.3'!I19,'Section 6.3'!I65),"ND")</f>
        <v>ND</v>
      </c>
      <c r="R31" s="257" t="str">
        <f>IF(OR(ISNUMBER('Section 6.3'!J19),ISNUMBER('Section 6.3'!J65)),SUM('Section 6.3'!J19,'Section 6.3'!J65),"ND")</f>
        <v>ND</v>
      </c>
    </row>
    <row r="32" spans="2:18" ht="12.75">
      <c r="B32" s="570"/>
      <c r="C32" s="583"/>
      <c r="D32" s="586" t="s">
        <v>576</v>
      </c>
      <c r="E32" s="577" t="s">
        <v>451</v>
      </c>
      <c r="F32" s="578"/>
      <c r="G32" s="220" t="s">
        <v>6</v>
      </c>
      <c r="H32" s="220" t="s">
        <v>6</v>
      </c>
      <c r="I32" s="220" t="s">
        <v>6</v>
      </c>
      <c r="J32" s="220" t="s">
        <v>6</v>
      </c>
      <c r="K32" s="220" t="s">
        <v>6</v>
      </c>
      <c r="L32" s="221" t="s">
        <v>6</v>
      </c>
      <c r="M32" s="257"/>
      <c r="N32" s="257"/>
      <c r="O32" s="257"/>
      <c r="P32" s="257"/>
      <c r="Q32" s="257"/>
      <c r="R32" s="257"/>
    </row>
    <row r="33" spans="2:18" ht="12.75" customHeight="1">
      <c r="B33" s="570"/>
      <c r="C33" s="584"/>
      <c r="D33" s="584"/>
      <c r="E33" s="579" t="s">
        <v>452</v>
      </c>
      <c r="F33" s="580"/>
      <c r="G33" s="114" t="s">
        <v>6</v>
      </c>
      <c r="H33" s="114" t="s">
        <v>6</v>
      </c>
      <c r="I33" s="114" t="s">
        <v>6</v>
      </c>
      <c r="J33" s="114" t="s">
        <v>6</v>
      </c>
      <c r="K33" s="114" t="s">
        <v>6</v>
      </c>
      <c r="L33" s="222" t="s">
        <v>6</v>
      </c>
      <c r="M33" s="257"/>
      <c r="N33" s="257"/>
      <c r="O33" s="257"/>
      <c r="P33" s="257"/>
      <c r="Q33" s="257"/>
      <c r="R33" s="257"/>
    </row>
    <row r="34" spans="2:18" ht="12.75">
      <c r="B34" s="570"/>
      <c r="C34" s="585"/>
      <c r="D34" s="585"/>
      <c r="E34" s="581" t="s">
        <v>98</v>
      </c>
      <c r="F34" s="582"/>
      <c r="G34" s="89" t="s">
        <v>6</v>
      </c>
      <c r="H34" s="89" t="s">
        <v>6</v>
      </c>
      <c r="I34" s="89" t="s">
        <v>6</v>
      </c>
      <c r="J34" s="89" t="s">
        <v>6</v>
      </c>
      <c r="K34" s="89" t="s">
        <v>6</v>
      </c>
      <c r="L34" s="89" t="s">
        <v>6</v>
      </c>
      <c r="M34" s="257" t="str">
        <f>IF(OR(ISNUMBER('Section 6.3'!E20),ISNUMBER('Section 6.3'!E66)),SUM('Section 6.3'!E20,'Section 6.3'!E66),"ND")</f>
        <v>ND</v>
      </c>
      <c r="N34" s="257" t="str">
        <f>IF(OR(ISNUMBER('Section 6.3'!F20),ISNUMBER('Section 6.3'!F66)),SUM('Section 6.3'!F20,'Section 6.3'!F66),"ND")</f>
        <v>ND</v>
      </c>
      <c r="O34" s="257" t="str">
        <f>IF(OR(ISNUMBER('Section 6.3'!G20),ISNUMBER('Section 6.3'!G66)),SUM('Section 6.3'!G20,'Section 6.3'!G66),"ND")</f>
        <v>ND</v>
      </c>
      <c r="P34" s="257" t="str">
        <f>IF(OR(ISNUMBER('Section 6.3'!H20),ISNUMBER('Section 6.3'!H66)),SUM('Section 6.3'!H20,'Section 6.3'!H66),"ND")</f>
        <v>ND</v>
      </c>
      <c r="Q34" s="257" t="str">
        <f>IF(OR(ISNUMBER('Section 6.3'!I20),ISNUMBER('Section 6.3'!I66)),SUM('Section 6.3'!I20,'Section 6.3'!I66),"ND")</f>
        <v>ND</v>
      </c>
      <c r="R34" s="257" t="str">
        <f>IF(OR(ISNUMBER('Section 6.3'!J20),ISNUMBER('Section 6.3'!J66)),SUM('Section 6.3'!J20,'Section 6.3'!J66),"ND")</f>
        <v>ND</v>
      </c>
    </row>
    <row r="35" spans="2:18" ht="12.75">
      <c r="B35" s="570"/>
      <c r="C35" s="583"/>
      <c r="D35" s="586" t="s">
        <v>577</v>
      </c>
      <c r="E35" s="577" t="s">
        <v>451</v>
      </c>
      <c r="F35" s="578"/>
      <c r="G35" s="220" t="s">
        <v>6</v>
      </c>
      <c r="H35" s="220" t="s">
        <v>6</v>
      </c>
      <c r="I35" s="220" t="s">
        <v>6</v>
      </c>
      <c r="J35" s="220" t="s">
        <v>6</v>
      </c>
      <c r="K35" s="220" t="s">
        <v>6</v>
      </c>
      <c r="L35" s="221" t="s">
        <v>6</v>
      </c>
      <c r="M35" s="257"/>
      <c r="N35" s="257"/>
      <c r="O35" s="257"/>
      <c r="P35" s="257"/>
      <c r="Q35" s="257"/>
      <c r="R35" s="257"/>
    </row>
    <row r="36" spans="2:18" ht="12.75" customHeight="1">
      <c r="B36" s="570"/>
      <c r="C36" s="584"/>
      <c r="D36" s="584"/>
      <c r="E36" s="579" t="s">
        <v>452</v>
      </c>
      <c r="F36" s="580"/>
      <c r="G36" s="114" t="s">
        <v>6</v>
      </c>
      <c r="H36" s="114" t="s">
        <v>6</v>
      </c>
      <c r="I36" s="114" t="s">
        <v>6</v>
      </c>
      <c r="J36" s="114" t="s">
        <v>6</v>
      </c>
      <c r="K36" s="114" t="s">
        <v>6</v>
      </c>
      <c r="L36" s="222" t="s">
        <v>6</v>
      </c>
      <c r="M36" s="257"/>
      <c r="N36" s="257"/>
      <c r="O36" s="257"/>
      <c r="P36" s="257"/>
      <c r="Q36" s="257"/>
      <c r="R36" s="257"/>
    </row>
    <row r="37" spans="2:18" ht="12.75">
      <c r="B37" s="570"/>
      <c r="C37" s="585"/>
      <c r="D37" s="585"/>
      <c r="E37" s="581" t="s">
        <v>98</v>
      </c>
      <c r="F37" s="582"/>
      <c r="G37" s="89" t="s">
        <v>6</v>
      </c>
      <c r="H37" s="89" t="s">
        <v>6</v>
      </c>
      <c r="I37" s="89" t="s">
        <v>6</v>
      </c>
      <c r="J37" s="89" t="s">
        <v>6</v>
      </c>
      <c r="K37" s="89" t="s">
        <v>6</v>
      </c>
      <c r="L37" s="89" t="s">
        <v>6</v>
      </c>
      <c r="M37" s="257" t="str">
        <f>IF(OR(ISNUMBER('Section 6.3'!E21),ISNUMBER('Section 6.3'!E67)),SUM('Section 6.3'!E21,'Section 6.3'!E67),"ND")</f>
        <v>ND</v>
      </c>
      <c r="N37" s="257" t="str">
        <f>IF(OR(ISNUMBER('Section 6.3'!F21),ISNUMBER('Section 6.3'!F67)),SUM('Section 6.3'!F21,'Section 6.3'!F67),"ND")</f>
        <v>ND</v>
      </c>
      <c r="O37" s="257" t="str">
        <f>IF(OR(ISNUMBER('Section 6.3'!G21),ISNUMBER('Section 6.3'!G67)),SUM('Section 6.3'!G21,'Section 6.3'!G67),"ND")</f>
        <v>ND</v>
      </c>
      <c r="P37" s="257" t="str">
        <f>IF(OR(ISNUMBER('Section 6.3'!H21),ISNUMBER('Section 6.3'!H67)),SUM('Section 6.3'!H21,'Section 6.3'!H67),"ND")</f>
        <v>ND</v>
      </c>
      <c r="Q37" s="257" t="str">
        <f>IF(OR(ISNUMBER('Section 6.3'!I21),ISNUMBER('Section 6.3'!I67)),SUM('Section 6.3'!I21,'Section 6.3'!I67),"ND")</f>
        <v>ND</v>
      </c>
      <c r="R37" s="257" t="str">
        <f>IF(OR(ISNUMBER('Section 6.3'!J21),ISNUMBER('Section 6.3'!J67)),SUM('Section 6.3'!J21,'Section 6.3'!J67),"ND")</f>
        <v>ND</v>
      </c>
    </row>
    <row r="38" spans="2:18" ht="12.75" customHeight="1">
      <c r="B38" s="570"/>
      <c r="C38" s="571" t="s">
        <v>578</v>
      </c>
      <c r="D38" s="572"/>
      <c r="E38" s="577" t="s">
        <v>451</v>
      </c>
      <c r="F38" s="578"/>
      <c r="G38" s="220" t="s">
        <v>6</v>
      </c>
      <c r="H38" s="220" t="s">
        <v>6</v>
      </c>
      <c r="I38" s="220" t="s">
        <v>6</v>
      </c>
      <c r="J38" s="220" t="s">
        <v>6</v>
      </c>
      <c r="K38" s="220" t="s">
        <v>6</v>
      </c>
      <c r="L38" s="221" t="s">
        <v>6</v>
      </c>
      <c r="M38" s="257"/>
      <c r="N38" s="257"/>
      <c r="O38" s="257"/>
      <c r="P38" s="257"/>
      <c r="Q38" s="257"/>
      <c r="R38" s="257"/>
    </row>
    <row r="39" spans="2:18" ht="12.75" customHeight="1">
      <c r="B39" s="570"/>
      <c r="C39" s="573"/>
      <c r="D39" s="574"/>
      <c r="E39" s="579" t="s">
        <v>452</v>
      </c>
      <c r="F39" s="580"/>
      <c r="G39" s="114" t="s">
        <v>6</v>
      </c>
      <c r="H39" s="114" t="s">
        <v>6</v>
      </c>
      <c r="I39" s="114" t="s">
        <v>6</v>
      </c>
      <c r="J39" s="114" t="s">
        <v>6</v>
      </c>
      <c r="K39" s="114" t="s">
        <v>6</v>
      </c>
      <c r="L39" s="222" t="s">
        <v>6</v>
      </c>
      <c r="M39" s="257"/>
      <c r="N39" s="257"/>
      <c r="O39" s="257"/>
      <c r="P39" s="257"/>
      <c r="Q39" s="257"/>
      <c r="R39" s="257"/>
    </row>
    <row r="40" spans="2:18" ht="12.75">
      <c r="B40" s="570"/>
      <c r="C40" s="575"/>
      <c r="D40" s="576"/>
      <c r="E40" s="581" t="s">
        <v>98</v>
      </c>
      <c r="F40" s="582"/>
      <c r="G40" s="89" t="s">
        <v>6</v>
      </c>
      <c r="H40" s="89" t="s">
        <v>6</v>
      </c>
      <c r="I40" s="89" t="s">
        <v>6</v>
      </c>
      <c r="J40" s="89" t="s">
        <v>6</v>
      </c>
      <c r="K40" s="89" t="s">
        <v>6</v>
      </c>
      <c r="L40" s="89" t="s">
        <v>6</v>
      </c>
      <c r="M40" s="257" t="str">
        <f>IF(OR(ISNUMBER('Section 6.3'!E22),ISNUMBER('Section 6.3'!E68)),SUM('Section 6.3'!E22,'Section 6.3'!E68),"ND")</f>
        <v>ND</v>
      </c>
      <c r="N40" s="257" t="str">
        <f>IF(OR(ISNUMBER('Section 6.3'!F22),ISNUMBER('Section 6.3'!F68)),SUM('Section 6.3'!F22,'Section 6.3'!F68),"ND")</f>
        <v>ND</v>
      </c>
      <c r="O40" s="257" t="str">
        <f>IF(OR(ISNUMBER('Section 6.3'!G22),ISNUMBER('Section 6.3'!G68)),SUM('Section 6.3'!G22,'Section 6.3'!G68),"ND")</f>
        <v>ND</v>
      </c>
      <c r="P40" s="257" t="str">
        <f>IF(OR(ISNUMBER('Section 6.3'!H22),ISNUMBER('Section 6.3'!H68)),SUM('Section 6.3'!H22,'Section 6.3'!H68),"ND")</f>
        <v>ND</v>
      </c>
      <c r="Q40" s="257" t="str">
        <f>IF(OR(ISNUMBER('Section 6.3'!I22),ISNUMBER('Section 6.3'!I68)),SUM('Section 6.3'!I22,'Section 6.3'!I68),"ND")</f>
        <v>ND</v>
      </c>
      <c r="R40" s="257" t="str">
        <f>IF(OR(ISNUMBER('Section 6.3'!J22),ISNUMBER('Section 6.3'!J68)),SUM('Section 6.3'!J22,'Section 6.3'!J68),"ND")</f>
        <v>ND</v>
      </c>
    </row>
    <row r="41" spans="2:18" ht="12.75" customHeight="1">
      <c r="B41" s="570"/>
      <c r="C41" s="571" t="s">
        <v>579</v>
      </c>
      <c r="D41" s="572"/>
      <c r="E41" s="577" t="s">
        <v>451</v>
      </c>
      <c r="F41" s="578"/>
      <c r="G41" s="220" t="s">
        <v>6</v>
      </c>
      <c r="H41" s="220" t="s">
        <v>6</v>
      </c>
      <c r="I41" s="220" t="s">
        <v>6</v>
      </c>
      <c r="J41" s="220" t="s">
        <v>6</v>
      </c>
      <c r="K41" s="220" t="s">
        <v>6</v>
      </c>
      <c r="L41" s="221" t="s">
        <v>6</v>
      </c>
      <c r="M41" s="257"/>
      <c r="N41" s="257"/>
      <c r="O41" s="257"/>
      <c r="P41" s="257"/>
      <c r="Q41" s="257"/>
      <c r="R41" s="257"/>
    </row>
    <row r="42" spans="2:18" ht="12.75" customHeight="1">
      <c r="B42" s="570"/>
      <c r="C42" s="573"/>
      <c r="D42" s="574"/>
      <c r="E42" s="579" t="s">
        <v>452</v>
      </c>
      <c r="F42" s="580"/>
      <c r="G42" s="114" t="s">
        <v>6</v>
      </c>
      <c r="H42" s="114" t="s">
        <v>6</v>
      </c>
      <c r="I42" s="114" t="s">
        <v>6</v>
      </c>
      <c r="J42" s="114" t="s">
        <v>6</v>
      </c>
      <c r="K42" s="114" t="s">
        <v>6</v>
      </c>
      <c r="L42" s="222" t="s">
        <v>6</v>
      </c>
      <c r="M42" s="257"/>
      <c r="N42" s="257"/>
      <c r="O42" s="257"/>
      <c r="P42" s="257"/>
      <c r="Q42" s="257"/>
      <c r="R42" s="257"/>
    </row>
    <row r="43" spans="2:18" ht="12.75">
      <c r="B43" s="570"/>
      <c r="C43" s="575"/>
      <c r="D43" s="576"/>
      <c r="E43" s="581" t="s">
        <v>98</v>
      </c>
      <c r="F43" s="582"/>
      <c r="G43" s="89" t="s">
        <v>6</v>
      </c>
      <c r="H43" s="89" t="s">
        <v>6</v>
      </c>
      <c r="I43" s="89" t="s">
        <v>6</v>
      </c>
      <c r="J43" s="89" t="s">
        <v>6</v>
      </c>
      <c r="K43" s="89" t="s">
        <v>6</v>
      </c>
      <c r="L43" s="89" t="s">
        <v>6</v>
      </c>
      <c r="M43" s="257" t="str">
        <f>IF(OR(ISNUMBER('Section 6.3'!E23),ISNUMBER('Section 6.3'!E69)),SUM('Section 6.3'!E23,'Section 6.3'!E69),"ND")</f>
        <v>ND</v>
      </c>
      <c r="N43" s="257" t="str">
        <f>IF(OR(ISNUMBER('Section 6.3'!F23),ISNUMBER('Section 6.3'!F69)),SUM('Section 6.3'!F23,'Section 6.3'!F69),"ND")</f>
        <v>ND</v>
      </c>
      <c r="O43" s="257" t="str">
        <f>IF(OR(ISNUMBER('Section 6.3'!G23),ISNUMBER('Section 6.3'!G69)),SUM('Section 6.3'!G23,'Section 6.3'!G69),"ND")</f>
        <v>ND</v>
      </c>
      <c r="P43" s="257" t="str">
        <f>IF(OR(ISNUMBER('Section 6.3'!H23),ISNUMBER('Section 6.3'!H69)),SUM('Section 6.3'!H23,'Section 6.3'!H69),"ND")</f>
        <v>ND</v>
      </c>
      <c r="Q43" s="257" t="str">
        <f>IF(OR(ISNUMBER('Section 6.3'!I23),ISNUMBER('Section 6.3'!I69)),SUM('Section 6.3'!I23,'Section 6.3'!I69),"ND")</f>
        <v>ND</v>
      </c>
      <c r="R43" s="257" t="str">
        <f>IF(OR(ISNUMBER('Section 6.3'!J23),ISNUMBER('Section 6.3'!J69)),SUM('Section 6.3'!J23,'Section 6.3'!J69),"ND")</f>
        <v>ND</v>
      </c>
    </row>
    <row r="44" spans="2:18" ht="12.75">
      <c r="B44" s="570"/>
      <c r="C44" s="583"/>
      <c r="D44" s="586" t="s">
        <v>580</v>
      </c>
      <c r="E44" s="577" t="s">
        <v>451</v>
      </c>
      <c r="F44" s="578"/>
      <c r="G44" s="220" t="s">
        <v>6</v>
      </c>
      <c r="H44" s="220" t="s">
        <v>6</v>
      </c>
      <c r="I44" s="220" t="s">
        <v>6</v>
      </c>
      <c r="J44" s="220" t="s">
        <v>6</v>
      </c>
      <c r="K44" s="220" t="s">
        <v>6</v>
      </c>
      <c r="L44" s="221" t="s">
        <v>6</v>
      </c>
      <c r="M44" s="257"/>
      <c r="N44" s="257"/>
      <c r="O44" s="257"/>
      <c r="P44" s="257"/>
      <c r="Q44" s="257"/>
      <c r="R44" s="257"/>
    </row>
    <row r="45" spans="2:18" ht="12.75" customHeight="1">
      <c r="B45" s="570"/>
      <c r="C45" s="584"/>
      <c r="D45" s="584"/>
      <c r="E45" s="579" t="s">
        <v>452</v>
      </c>
      <c r="F45" s="580"/>
      <c r="G45" s="114" t="s">
        <v>6</v>
      </c>
      <c r="H45" s="114" t="s">
        <v>6</v>
      </c>
      <c r="I45" s="114" t="s">
        <v>6</v>
      </c>
      <c r="J45" s="114" t="s">
        <v>6</v>
      </c>
      <c r="K45" s="114" t="s">
        <v>6</v>
      </c>
      <c r="L45" s="222" t="s">
        <v>6</v>
      </c>
      <c r="M45" s="257"/>
      <c r="N45" s="257"/>
      <c r="O45" s="257"/>
      <c r="P45" s="257"/>
      <c r="Q45" s="257"/>
      <c r="R45" s="257"/>
    </row>
    <row r="46" spans="2:18" ht="12.75">
      <c r="B46" s="570"/>
      <c r="C46" s="585"/>
      <c r="D46" s="585"/>
      <c r="E46" s="581" t="s">
        <v>98</v>
      </c>
      <c r="F46" s="582"/>
      <c r="G46" s="89" t="s">
        <v>6</v>
      </c>
      <c r="H46" s="89" t="s">
        <v>6</v>
      </c>
      <c r="I46" s="89" t="s">
        <v>6</v>
      </c>
      <c r="J46" s="89" t="s">
        <v>6</v>
      </c>
      <c r="K46" s="89" t="s">
        <v>6</v>
      </c>
      <c r="L46" s="89" t="s">
        <v>6</v>
      </c>
      <c r="M46" s="257" t="str">
        <f>IF(OR(ISNUMBER('Section 6.3'!E24),ISNUMBER('Section 6.3'!E70)),SUM('Section 6.3'!E24,'Section 6.3'!E70),"ND")</f>
        <v>ND</v>
      </c>
      <c r="N46" s="257" t="str">
        <f>IF(OR(ISNUMBER('Section 6.3'!F24),ISNUMBER('Section 6.3'!F70)),SUM('Section 6.3'!F24,'Section 6.3'!F70),"ND")</f>
        <v>ND</v>
      </c>
      <c r="O46" s="257" t="str">
        <f>IF(OR(ISNUMBER('Section 6.3'!G24),ISNUMBER('Section 6.3'!G70)),SUM('Section 6.3'!G24,'Section 6.3'!G70),"ND")</f>
        <v>ND</v>
      </c>
      <c r="P46" s="257" t="str">
        <f>IF(OR(ISNUMBER('Section 6.3'!H24),ISNUMBER('Section 6.3'!H70)),SUM('Section 6.3'!H24,'Section 6.3'!H70),"ND")</f>
        <v>ND</v>
      </c>
      <c r="Q46" s="257" t="str">
        <f>IF(OR(ISNUMBER('Section 6.3'!I24),ISNUMBER('Section 6.3'!I70)),SUM('Section 6.3'!I24,'Section 6.3'!I70),"ND")</f>
        <v>ND</v>
      </c>
      <c r="R46" s="257" t="str">
        <f>IF(OR(ISNUMBER('Section 6.3'!J24),ISNUMBER('Section 6.3'!J70)),SUM('Section 6.3'!J24,'Section 6.3'!J70),"ND")</f>
        <v>ND</v>
      </c>
    </row>
    <row r="47" spans="2:18" ht="12.75">
      <c r="B47" s="570"/>
      <c r="C47" s="583"/>
      <c r="D47" s="586" t="s">
        <v>581</v>
      </c>
      <c r="E47" s="577" t="s">
        <v>451</v>
      </c>
      <c r="F47" s="578"/>
      <c r="G47" s="220" t="s">
        <v>6</v>
      </c>
      <c r="H47" s="220" t="s">
        <v>6</v>
      </c>
      <c r="I47" s="220" t="s">
        <v>6</v>
      </c>
      <c r="J47" s="220" t="s">
        <v>6</v>
      </c>
      <c r="K47" s="220" t="s">
        <v>6</v>
      </c>
      <c r="L47" s="221" t="s">
        <v>6</v>
      </c>
      <c r="M47" s="257"/>
      <c r="N47" s="257"/>
      <c r="O47" s="257"/>
      <c r="P47" s="257"/>
      <c r="Q47" s="257"/>
      <c r="R47" s="257"/>
    </row>
    <row r="48" spans="2:18" ht="12.75" customHeight="1">
      <c r="B48" s="570"/>
      <c r="C48" s="584"/>
      <c r="D48" s="584"/>
      <c r="E48" s="579" t="s">
        <v>452</v>
      </c>
      <c r="F48" s="580"/>
      <c r="G48" s="114" t="s">
        <v>6</v>
      </c>
      <c r="H48" s="114" t="s">
        <v>6</v>
      </c>
      <c r="I48" s="114" t="s">
        <v>6</v>
      </c>
      <c r="J48" s="114" t="s">
        <v>6</v>
      </c>
      <c r="K48" s="114" t="s">
        <v>6</v>
      </c>
      <c r="L48" s="222" t="s">
        <v>6</v>
      </c>
      <c r="M48" s="257"/>
      <c r="N48" s="257"/>
      <c r="O48" s="257"/>
      <c r="P48" s="257"/>
      <c r="Q48" s="257"/>
      <c r="R48" s="257"/>
    </row>
    <row r="49" spans="2:18" ht="12.75">
      <c r="B49" s="570"/>
      <c r="C49" s="585"/>
      <c r="D49" s="585"/>
      <c r="E49" s="581" t="s">
        <v>98</v>
      </c>
      <c r="F49" s="582"/>
      <c r="G49" s="89" t="s">
        <v>6</v>
      </c>
      <c r="H49" s="89" t="s">
        <v>6</v>
      </c>
      <c r="I49" s="89" t="s">
        <v>6</v>
      </c>
      <c r="J49" s="89" t="s">
        <v>6</v>
      </c>
      <c r="K49" s="89" t="s">
        <v>6</v>
      </c>
      <c r="L49" s="89" t="s">
        <v>6</v>
      </c>
      <c r="M49" s="257" t="str">
        <f>IF(OR(ISNUMBER('Section 6.3'!E25),ISNUMBER('Section 6.3'!E71)),SUM('Section 6.3'!E25,'Section 6.3'!E71),"ND")</f>
        <v>ND</v>
      </c>
      <c r="N49" s="257" t="str">
        <f>IF(OR(ISNUMBER('Section 6.3'!F25),ISNUMBER('Section 6.3'!F71)),SUM('Section 6.3'!F25,'Section 6.3'!F71),"ND")</f>
        <v>ND</v>
      </c>
      <c r="O49" s="257" t="str">
        <f>IF(OR(ISNUMBER('Section 6.3'!G25),ISNUMBER('Section 6.3'!G71)),SUM('Section 6.3'!G25,'Section 6.3'!G71),"ND")</f>
        <v>ND</v>
      </c>
      <c r="P49" s="257" t="str">
        <f>IF(OR(ISNUMBER('Section 6.3'!H25),ISNUMBER('Section 6.3'!H71)),SUM('Section 6.3'!H25,'Section 6.3'!H71),"ND")</f>
        <v>ND</v>
      </c>
      <c r="Q49" s="257" t="str">
        <f>IF(OR(ISNUMBER('Section 6.3'!I25),ISNUMBER('Section 6.3'!I71)),SUM('Section 6.3'!I25,'Section 6.3'!I71),"ND")</f>
        <v>ND</v>
      </c>
      <c r="R49" s="257" t="str">
        <f>IF(OR(ISNUMBER('Section 6.3'!J25),ISNUMBER('Section 6.3'!J71)),SUM('Section 6.3'!J25,'Section 6.3'!J71),"ND")</f>
        <v>ND</v>
      </c>
    </row>
    <row r="50" spans="2:18" ht="12.75">
      <c r="B50" s="570"/>
      <c r="C50" s="583"/>
      <c r="D50" s="586" t="s">
        <v>582</v>
      </c>
      <c r="E50" s="577" t="s">
        <v>451</v>
      </c>
      <c r="F50" s="578"/>
      <c r="G50" s="220" t="s">
        <v>6</v>
      </c>
      <c r="H50" s="220" t="s">
        <v>6</v>
      </c>
      <c r="I50" s="220" t="s">
        <v>6</v>
      </c>
      <c r="J50" s="220" t="s">
        <v>6</v>
      </c>
      <c r="K50" s="220" t="s">
        <v>6</v>
      </c>
      <c r="L50" s="221" t="s">
        <v>6</v>
      </c>
      <c r="M50" s="257"/>
      <c r="N50" s="257"/>
      <c r="O50" s="257"/>
      <c r="P50" s="257"/>
      <c r="Q50" s="257"/>
      <c r="R50" s="257"/>
    </row>
    <row r="51" spans="2:18" ht="12.75">
      <c r="B51" s="570"/>
      <c r="C51" s="584"/>
      <c r="D51" s="584"/>
      <c r="E51" s="579" t="s">
        <v>452</v>
      </c>
      <c r="F51" s="580"/>
      <c r="G51" s="114" t="s">
        <v>6</v>
      </c>
      <c r="H51" s="114" t="s">
        <v>6</v>
      </c>
      <c r="I51" s="114" t="s">
        <v>6</v>
      </c>
      <c r="J51" s="114" t="s">
        <v>6</v>
      </c>
      <c r="K51" s="114" t="s">
        <v>6</v>
      </c>
      <c r="L51" s="222" t="s">
        <v>6</v>
      </c>
      <c r="M51" s="257"/>
      <c r="N51" s="257"/>
      <c r="O51" s="257"/>
      <c r="P51" s="257"/>
      <c r="Q51" s="257"/>
      <c r="R51" s="257"/>
    </row>
    <row r="52" spans="2:18" ht="12.75">
      <c r="B52" s="570"/>
      <c r="C52" s="585"/>
      <c r="D52" s="585"/>
      <c r="E52" s="581" t="s">
        <v>98</v>
      </c>
      <c r="F52" s="582"/>
      <c r="G52" s="89" t="s">
        <v>6</v>
      </c>
      <c r="H52" s="89" t="s">
        <v>6</v>
      </c>
      <c r="I52" s="89" t="s">
        <v>6</v>
      </c>
      <c r="J52" s="89" t="s">
        <v>6</v>
      </c>
      <c r="K52" s="89" t="s">
        <v>6</v>
      </c>
      <c r="L52" s="89" t="s">
        <v>6</v>
      </c>
      <c r="M52" s="257" t="str">
        <f>IF(OR(ISNUMBER('Section 6.3'!E26),ISNUMBER('Section 6.3'!E72)),SUM('Section 6.3'!E26,'Section 6.3'!E72),"ND")</f>
        <v>ND</v>
      </c>
      <c r="N52" s="257" t="str">
        <f>IF(OR(ISNUMBER('Section 6.3'!F26),ISNUMBER('Section 6.3'!F72)),SUM('Section 6.3'!F26,'Section 6.3'!F72),"ND")</f>
        <v>ND</v>
      </c>
      <c r="O52" s="257" t="str">
        <f>IF(OR(ISNUMBER('Section 6.3'!G26),ISNUMBER('Section 6.3'!G72)),SUM('Section 6.3'!G26,'Section 6.3'!G72),"ND")</f>
        <v>ND</v>
      </c>
      <c r="P52" s="257" t="str">
        <f>IF(OR(ISNUMBER('Section 6.3'!H26),ISNUMBER('Section 6.3'!H72)),SUM('Section 6.3'!H26,'Section 6.3'!H72),"ND")</f>
        <v>ND</v>
      </c>
      <c r="Q52" s="257" t="str">
        <f>IF(OR(ISNUMBER('Section 6.3'!I26),ISNUMBER('Section 6.3'!I72)),SUM('Section 6.3'!I26,'Section 6.3'!I72),"ND")</f>
        <v>ND</v>
      </c>
      <c r="R52" s="257" t="str">
        <f>IF(OR(ISNUMBER('Section 6.3'!J26),ISNUMBER('Section 6.3'!J72)),SUM('Section 6.3'!J26,'Section 6.3'!J72),"ND")</f>
        <v>ND</v>
      </c>
    </row>
    <row r="53" spans="2:18" ht="12.75">
      <c r="B53" s="570"/>
      <c r="C53" s="583"/>
      <c r="D53" s="586" t="s">
        <v>583</v>
      </c>
      <c r="E53" s="577" t="s">
        <v>451</v>
      </c>
      <c r="F53" s="578"/>
      <c r="G53" s="220" t="s">
        <v>6</v>
      </c>
      <c r="H53" s="220" t="s">
        <v>6</v>
      </c>
      <c r="I53" s="220" t="s">
        <v>6</v>
      </c>
      <c r="J53" s="220" t="s">
        <v>6</v>
      </c>
      <c r="K53" s="220" t="s">
        <v>6</v>
      </c>
      <c r="L53" s="221" t="s">
        <v>6</v>
      </c>
      <c r="M53" s="257"/>
      <c r="N53" s="257"/>
      <c r="O53" s="257"/>
      <c r="P53" s="257"/>
      <c r="Q53" s="257"/>
      <c r="R53" s="257"/>
    </row>
    <row r="54" spans="2:18" ht="12.75" customHeight="1">
      <c r="B54" s="570"/>
      <c r="C54" s="584"/>
      <c r="D54" s="584"/>
      <c r="E54" s="579" t="s">
        <v>452</v>
      </c>
      <c r="F54" s="580"/>
      <c r="G54" s="114" t="s">
        <v>6</v>
      </c>
      <c r="H54" s="114" t="s">
        <v>6</v>
      </c>
      <c r="I54" s="114" t="s">
        <v>6</v>
      </c>
      <c r="J54" s="114" t="s">
        <v>6</v>
      </c>
      <c r="K54" s="114" t="s">
        <v>6</v>
      </c>
      <c r="L54" s="222" t="s">
        <v>6</v>
      </c>
      <c r="M54" s="257"/>
      <c r="N54" s="257"/>
      <c r="O54" s="257"/>
      <c r="P54" s="257"/>
      <c r="Q54" s="257"/>
      <c r="R54" s="257"/>
    </row>
    <row r="55" spans="2:18" ht="12.75">
      <c r="B55" s="570"/>
      <c r="C55" s="585"/>
      <c r="D55" s="585"/>
      <c r="E55" s="581" t="s">
        <v>98</v>
      </c>
      <c r="F55" s="582"/>
      <c r="G55" s="89" t="s">
        <v>6</v>
      </c>
      <c r="H55" s="89" t="s">
        <v>6</v>
      </c>
      <c r="I55" s="89" t="s">
        <v>6</v>
      </c>
      <c r="J55" s="89" t="s">
        <v>6</v>
      </c>
      <c r="K55" s="89" t="s">
        <v>6</v>
      </c>
      <c r="L55" s="89" t="s">
        <v>6</v>
      </c>
      <c r="M55" s="257" t="str">
        <f>IF(OR(ISNUMBER('Section 6.3'!E27),ISNUMBER('Section 6.3'!E73)),SUM('Section 6.3'!E27,'Section 6.3'!E73),"ND")</f>
        <v>ND</v>
      </c>
      <c r="N55" s="257" t="str">
        <f>IF(OR(ISNUMBER('Section 6.3'!F27),ISNUMBER('Section 6.3'!F73)),SUM('Section 6.3'!F27,'Section 6.3'!F73),"ND")</f>
        <v>ND</v>
      </c>
      <c r="O55" s="257" t="str">
        <f>IF(OR(ISNUMBER('Section 6.3'!G27),ISNUMBER('Section 6.3'!G73)),SUM('Section 6.3'!G27,'Section 6.3'!G73),"ND")</f>
        <v>ND</v>
      </c>
      <c r="P55" s="257" t="str">
        <f>IF(OR(ISNUMBER('Section 6.3'!H27),ISNUMBER('Section 6.3'!H73)),SUM('Section 6.3'!H27,'Section 6.3'!H73),"ND")</f>
        <v>ND</v>
      </c>
      <c r="Q55" s="257" t="str">
        <f>IF(OR(ISNUMBER('Section 6.3'!I27),ISNUMBER('Section 6.3'!I73)),SUM('Section 6.3'!I27,'Section 6.3'!I73),"ND")</f>
        <v>ND</v>
      </c>
      <c r="R55" s="257" t="str">
        <f>IF(OR(ISNUMBER('Section 6.3'!J27),ISNUMBER('Section 6.3'!J73)),SUM('Section 6.3'!J27,'Section 6.3'!J73),"ND")</f>
        <v>ND</v>
      </c>
    </row>
    <row r="56" spans="2:18" ht="12.75">
      <c r="B56" s="570"/>
      <c r="C56" s="583"/>
      <c r="D56" s="586" t="s">
        <v>584</v>
      </c>
      <c r="E56" s="577" t="s">
        <v>451</v>
      </c>
      <c r="F56" s="578"/>
      <c r="G56" s="220" t="s">
        <v>6</v>
      </c>
      <c r="H56" s="220" t="s">
        <v>6</v>
      </c>
      <c r="I56" s="220" t="s">
        <v>6</v>
      </c>
      <c r="J56" s="220" t="s">
        <v>6</v>
      </c>
      <c r="K56" s="220" t="s">
        <v>6</v>
      </c>
      <c r="L56" s="221" t="s">
        <v>6</v>
      </c>
      <c r="M56" s="257"/>
      <c r="N56" s="257"/>
      <c r="O56" s="257"/>
      <c r="P56" s="257"/>
      <c r="Q56" s="257"/>
      <c r="R56" s="257"/>
    </row>
    <row r="57" spans="2:18" ht="12.75">
      <c r="B57" s="570"/>
      <c r="C57" s="584"/>
      <c r="D57" s="584"/>
      <c r="E57" s="579" t="s">
        <v>452</v>
      </c>
      <c r="F57" s="580"/>
      <c r="G57" s="114" t="s">
        <v>6</v>
      </c>
      <c r="H57" s="114" t="s">
        <v>6</v>
      </c>
      <c r="I57" s="114" t="s">
        <v>6</v>
      </c>
      <c r="J57" s="114" t="s">
        <v>6</v>
      </c>
      <c r="K57" s="114" t="s">
        <v>6</v>
      </c>
      <c r="L57" s="222" t="s">
        <v>6</v>
      </c>
      <c r="M57" s="257"/>
      <c r="N57" s="257"/>
      <c r="O57" s="257"/>
      <c r="P57" s="257"/>
      <c r="Q57" s="257"/>
      <c r="R57" s="257"/>
    </row>
    <row r="58" spans="2:18" ht="12.75">
      <c r="B58" s="570"/>
      <c r="C58" s="585"/>
      <c r="D58" s="585"/>
      <c r="E58" s="581" t="s">
        <v>98</v>
      </c>
      <c r="F58" s="582"/>
      <c r="G58" s="89" t="s">
        <v>6</v>
      </c>
      <c r="H58" s="89" t="s">
        <v>6</v>
      </c>
      <c r="I58" s="89" t="s">
        <v>6</v>
      </c>
      <c r="J58" s="89" t="s">
        <v>6</v>
      </c>
      <c r="K58" s="89" t="s">
        <v>6</v>
      </c>
      <c r="L58" s="89" t="s">
        <v>6</v>
      </c>
      <c r="M58" s="257" t="str">
        <f>IF(OR(ISNUMBER('Section 6.3'!E28),ISNUMBER('Section 6.3'!E74)),SUM('Section 6.3'!E28,'Section 6.3'!E74),"ND")</f>
        <v>ND</v>
      </c>
      <c r="N58" s="257" t="str">
        <f>IF(OR(ISNUMBER('Section 6.3'!F28),ISNUMBER('Section 6.3'!F74)),SUM('Section 6.3'!F28,'Section 6.3'!F74),"ND")</f>
        <v>ND</v>
      </c>
      <c r="O58" s="257" t="str">
        <f>IF(OR(ISNUMBER('Section 6.3'!G28),ISNUMBER('Section 6.3'!G74)),SUM('Section 6.3'!G28,'Section 6.3'!G74),"ND")</f>
        <v>ND</v>
      </c>
      <c r="P58" s="257" t="str">
        <f>IF(OR(ISNUMBER('Section 6.3'!H28),ISNUMBER('Section 6.3'!H74)),SUM('Section 6.3'!H28,'Section 6.3'!H74),"ND")</f>
        <v>ND</v>
      </c>
      <c r="Q58" s="257" t="str">
        <f>IF(OR(ISNUMBER('Section 6.3'!I28),ISNUMBER('Section 6.3'!I74)),SUM('Section 6.3'!I28,'Section 6.3'!I74),"ND")</f>
        <v>ND</v>
      </c>
      <c r="R58" s="257" t="str">
        <f>IF(OR(ISNUMBER('Section 6.3'!J28),ISNUMBER('Section 6.3'!J74)),SUM('Section 6.3'!J28,'Section 6.3'!J74),"ND")</f>
        <v>ND</v>
      </c>
    </row>
    <row r="59" spans="2:18" ht="12.75" customHeight="1">
      <c r="B59" s="570"/>
      <c r="C59" s="571" t="s">
        <v>585</v>
      </c>
      <c r="D59" s="572"/>
      <c r="E59" s="577" t="s">
        <v>451</v>
      </c>
      <c r="F59" s="578"/>
      <c r="G59" s="220" t="s">
        <v>6</v>
      </c>
      <c r="H59" s="220" t="s">
        <v>6</v>
      </c>
      <c r="I59" s="220" t="s">
        <v>6</v>
      </c>
      <c r="J59" s="220" t="s">
        <v>6</v>
      </c>
      <c r="K59" s="220" t="s">
        <v>6</v>
      </c>
      <c r="L59" s="221" t="s">
        <v>6</v>
      </c>
      <c r="M59" s="257"/>
      <c r="N59" s="257"/>
      <c r="O59" s="257"/>
      <c r="P59" s="257"/>
      <c r="Q59" s="257"/>
      <c r="R59" s="257"/>
    </row>
    <row r="60" spans="2:18" ht="12.75" customHeight="1">
      <c r="B60" s="570"/>
      <c r="C60" s="573"/>
      <c r="D60" s="574"/>
      <c r="E60" s="579" t="s">
        <v>452</v>
      </c>
      <c r="F60" s="580"/>
      <c r="G60" s="114" t="s">
        <v>6</v>
      </c>
      <c r="H60" s="114" t="s">
        <v>6</v>
      </c>
      <c r="I60" s="114" t="s">
        <v>6</v>
      </c>
      <c r="J60" s="114" t="s">
        <v>6</v>
      </c>
      <c r="K60" s="114" t="s">
        <v>6</v>
      </c>
      <c r="L60" s="222" t="s">
        <v>6</v>
      </c>
      <c r="M60" s="257"/>
      <c r="N60" s="257"/>
      <c r="O60" s="257"/>
      <c r="P60" s="257"/>
      <c r="Q60" s="257"/>
      <c r="R60" s="257"/>
    </row>
    <row r="61" spans="2:18" ht="12.75">
      <c r="B61" s="570"/>
      <c r="C61" s="575"/>
      <c r="D61" s="576"/>
      <c r="E61" s="581" t="s">
        <v>98</v>
      </c>
      <c r="F61" s="582"/>
      <c r="G61" s="89" t="s">
        <v>6</v>
      </c>
      <c r="H61" s="89" t="s">
        <v>6</v>
      </c>
      <c r="I61" s="89" t="s">
        <v>6</v>
      </c>
      <c r="J61" s="89" t="s">
        <v>6</v>
      </c>
      <c r="K61" s="89" t="s">
        <v>6</v>
      </c>
      <c r="L61" s="89" t="s">
        <v>6</v>
      </c>
      <c r="M61" s="257" t="str">
        <f>IF(OR(ISNUMBER('Section 6.3'!E29),ISNUMBER('Section 6.3'!E75)),SUM('Section 6.3'!E29,'Section 6.3'!E75),"ND")</f>
        <v>ND</v>
      </c>
      <c r="N61" s="257" t="str">
        <f>IF(OR(ISNUMBER('Section 6.3'!F29),ISNUMBER('Section 6.3'!F75)),SUM('Section 6.3'!F29,'Section 6.3'!F75),"ND")</f>
        <v>ND</v>
      </c>
      <c r="O61" s="257" t="str">
        <f>IF(OR(ISNUMBER('Section 6.3'!G29),ISNUMBER('Section 6.3'!G75)),SUM('Section 6.3'!G29,'Section 6.3'!G75),"ND")</f>
        <v>ND</v>
      </c>
      <c r="P61" s="257" t="str">
        <f>IF(OR(ISNUMBER('Section 6.3'!H29),ISNUMBER('Section 6.3'!H75)),SUM('Section 6.3'!H29,'Section 6.3'!H75),"ND")</f>
        <v>ND</v>
      </c>
      <c r="Q61" s="257" t="str">
        <f>IF(OR(ISNUMBER('Section 6.3'!I29),ISNUMBER('Section 6.3'!I75)),SUM('Section 6.3'!I29,'Section 6.3'!I75),"ND")</f>
        <v>ND</v>
      </c>
      <c r="R61" s="257" t="str">
        <f>IF(OR(ISNUMBER('Section 6.3'!J29),ISNUMBER('Section 6.3'!J75)),SUM('Section 6.3'!J29,'Section 6.3'!J75),"ND")</f>
        <v>ND</v>
      </c>
    </row>
    <row r="62" spans="2:18" ht="12.75">
      <c r="B62" s="570"/>
      <c r="C62" s="571" t="s">
        <v>586</v>
      </c>
      <c r="D62" s="572"/>
      <c r="E62" s="577" t="s">
        <v>451</v>
      </c>
      <c r="F62" s="578"/>
      <c r="G62" s="220" t="s">
        <v>6</v>
      </c>
      <c r="H62" s="220" t="s">
        <v>6</v>
      </c>
      <c r="I62" s="220" t="s">
        <v>6</v>
      </c>
      <c r="J62" s="220" t="s">
        <v>6</v>
      </c>
      <c r="K62" s="220" t="s">
        <v>6</v>
      </c>
      <c r="L62" s="221" t="s">
        <v>6</v>
      </c>
      <c r="M62" s="257"/>
      <c r="N62" s="257"/>
      <c r="O62" s="257"/>
      <c r="P62" s="257"/>
      <c r="Q62" s="257"/>
      <c r="R62" s="257"/>
    </row>
    <row r="63" spans="2:18" ht="12.75">
      <c r="B63" s="570"/>
      <c r="C63" s="573"/>
      <c r="D63" s="574"/>
      <c r="E63" s="579" t="s">
        <v>452</v>
      </c>
      <c r="F63" s="580"/>
      <c r="G63" s="114" t="s">
        <v>6</v>
      </c>
      <c r="H63" s="114" t="s">
        <v>6</v>
      </c>
      <c r="I63" s="114" t="s">
        <v>6</v>
      </c>
      <c r="J63" s="114" t="s">
        <v>6</v>
      </c>
      <c r="K63" s="114" t="s">
        <v>6</v>
      </c>
      <c r="L63" s="222" t="s">
        <v>6</v>
      </c>
      <c r="M63" s="257"/>
      <c r="N63" s="257"/>
      <c r="O63" s="257"/>
      <c r="P63" s="257"/>
      <c r="Q63" s="257"/>
      <c r="R63" s="257"/>
    </row>
    <row r="64" spans="2:18" ht="12.75">
      <c r="B64" s="570"/>
      <c r="C64" s="575"/>
      <c r="D64" s="576"/>
      <c r="E64" s="581" t="s">
        <v>98</v>
      </c>
      <c r="F64" s="582"/>
      <c r="G64" s="89" t="s">
        <v>6</v>
      </c>
      <c r="H64" s="89" t="s">
        <v>6</v>
      </c>
      <c r="I64" s="89" t="s">
        <v>6</v>
      </c>
      <c r="J64" s="89" t="s">
        <v>6</v>
      </c>
      <c r="K64" s="89" t="s">
        <v>6</v>
      </c>
      <c r="L64" s="89" t="s">
        <v>6</v>
      </c>
      <c r="M64" s="257" t="str">
        <f>IF(OR(ISNUMBER('Section 6.3'!E30),ISNUMBER('Section 6.3'!E76)),SUM('Section 6.3'!E30,'Section 6.3'!E76),"ND")</f>
        <v>ND</v>
      </c>
      <c r="N64" s="257" t="str">
        <f>IF(OR(ISNUMBER('Section 6.3'!F30),ISNUMBER('Section 6.3'!F76)),SUM('Section 6.3'!F30,'Section 6.3'!F76),"ND")</f>
        <v>ND</v>
      </c>
      <c r="O64" s="257" t="str">
        <f>IF(OR(ISNUMBER('Section 6.3'!G30),ISNUMBER('Section 6.3'!G76)),SUM('Section 6.3'!G30,'Section 6.3'!G76),"ND")</f>
        <v>ND</v>
      </c>
      <c r="P64" s="257" t="str">
        <f>IF(OR(ISNUMBER('Section 6.3'!H30),ISNUMBER('Section 6.3'!H76)),SUM('Section 6.3'!H30,'Section 6.3'!H76),"ND")</f>
        <v>ND</v>
      </c>
      <c r="Q64" s="257" t="str">
        <f>IF(OR(ISNUMBER('Section 6.3'!I30),ISNUMBER('Section 6.3'!I76)),SUM('Section 6.3'!I30,'Section 6.3'!I76),"ND")</f>
        <v>ND</v>
      </c>
      <c r="R64" s="257" t="str">
        <f>IF(OR(ISNUMBER('Section 6.3'!J30),ISNUMBER('Section 6.3'!J76)),SUM('Section 6.3'!J30,'Section 6.3'!J76),"ND")</f>
        <v>ND</v>
      </c>
    </row>
    <row r="65" spans="2:18" ht="12.75" customHeight="1">
      <c r="B65" s="570"/>
      <c r="C65" s="571" t="s">
        <v>587</v>
      </c>
      <c r="D65" s="572"/>
      <c r="E65" s="577" t="s">
        <v>451</v>
      </c>
      <c r="F65" s="578"/>
      <c r="G65" s="220" t="s">
        <v>6</v>
      </c>
      <c r="H65" s="220" t="s">
        <v>6</v>
      </c>
      <c r="I65" s="220" t="s">
        <v>6</v>
      </c>
      <c r="J65" s="220" t="s">
        <v>6</v>
      </c>
      <c r="K65" s="220" t="s">
        <v>6</v>
      </c>
      <c r="L65" s="221" t="s">
        <v>6</v>
      </c>
      <c r="M65" s="257"/>
      <c r="N65" s="257"/>
      <c r="O65" s="257"/>
      <c r="P65" s="257"/>
      <c r="Q65" s="257"/>
      <c r="R65" s="257"/>
    </row>
    <row r="66" spans="2:18" ht="12.75" customHeight="1">
      <c r="B66" s="570"/>
      <c r="C66" s="573"/>
      <c r="D66" s="574"/>
      <c r="E66" s="579" t="s">
        <v>452</v>
      </c>
      <c r="F66" s="580"/>
      <c r="G66" s="114" t="s">
        <v>6</v>
      </c>
      <c r="H66" s="114" t="s">
        <v>6</v>
      </c>
      <c r="I66" s="114" t="s">
        <v>6</v>
      </c>
      <c r="J66" s="114" t="s">
        <v>6</v>
      </c>
      <c r="K66" s="114" t="s">
        <v>6</v>
      </c>
      <c r="L66" s="222" t="s">
        <v>6</v>
      </c>
      <c r="M66" s="257"/>
      <c r="N66" s="257"/>
      <c r="O66" s="257"/>
      <c r="P66" s="257"/>
      <c r="Q66" s="257"/>
      <c r="R66" s="257"/>
    </row>
    <row r="67" spans="2:18" ht="12.75">
      <c r="B67" s="570"/>
      <c r="C67" s="575"/>
      <c r="D67" s="576"/>
      <c r="E67" s="581" t="s">
        <v>98</v>
      </c>
      <c r="F67" s="582"/>
      <c r="G67" s="89" t="s">
        <v>6</v>
      </c>
      <c r="H67" s="89" t="s">
        <v>6</v>
      </c>
      <c r="I67" s="89" t="s">
        <v>6</v>
      </c>
      <c r="J67" s="89" t="s">
        <v>6</v>
      </c>
      <c r="K67" s="89" t="s">
        <v>6</v>
      </c>
      <c r="L67" s="89" t="s">
        <v>6</v>
      </c>
      <c r="M67" s="257" t="str">
        <f>IF(OR(ISNUMBER('Section 6.3'!E31),ISNUMBER('Section 6.3'!E77)),SUM('Section 6.3'!E31,'Section 6.3'!E77),"ND")</f>
        <v>ND</v>
      </c>
      <c r="N67" s="257" t="str">
        <f>IF(OR(ISNUMBER('Section 6.3'!F31),ISNUMBER('Section 6.3'!F77)),SUM('Section 6.3'!F31,'Section 6.3'!F77),"ND")</f>
        <v>ND</v>
      </c>
      <c r="O67" s="257" t="str">
        <f>IF(OR(ISNUMBER('Section 6.3'!G31),ISNUMBER('Section 6.3'!G77)),SUM('Section 6.3'!G31,'Section 6.3'!G77),"ND")</f>
        <v>ND</v>
      </c>
      <c r="P67" s="257" t="str">
        <f>IF(OR(ISNUMBER('Section 6.3'!H31),ISNUMBER('Section 6.3'!H77)),SUM('Section 6.3'!H31,'Section 6.3'!H77),"ND")</f>
        <v>ND</v>
      </c>
      <c r="Q67" s="257" t="str">
        <f>IF(OR(ISNUMBER('Section 6.3'!I31),ISNUMBER('Section 6.3'!I77)),SUM('Section 6.3'!I31,'Section 6.3'!I77),"ND")</f>
        <v>ND</v>
      </c>
      <c r="R67" s="257" t="str">
        <f>IF(OR(ISNUMBER('Section 6.3'!J31),ISNUMBER('Section 6.3'!J77)),SUM('Section 6.3'!J31,'Section 6.3'!J77),"ND")</f>
        <v>ND</v>
      </c>
    </row>
    <row r="68" spans="2:18" ht="12.75" customHeight="1">
      <c r="B68" s="570"/>
      <c r="C68" s="571" t="s">
        <v>588</v>
      </c>
      <c r="D68" s="572"/>
      <c r="E68" s="577" t="s">
        <v>451</v>
      </c>
      <c r="F68" s="578"/>
      <c r="G68" s="220" t="s">
        <v>6</v>
      </c>
      <c r="H68" s="220" t="s">
        <v>6</v>
      </c>
      <c r="I68" s="220" t="s">
        <v>6</v>
      </c>
      <c r="J68" s="220" t="s">
        <v>6</v>
      </c>
      <c r="K68" s="220" t="s">
        <v>6</v>
      </c>
      <c r="L68" s="221" t="s">
        <v>6</v>
      </c>
      <c r="M68" s="257"/>
      <c r="N68" s="257"/>
      <c r="O68" s="257"/>
      <c r="P68" s="257"/>
      <c r="Q68" s="257"/>
      <c r="R68" s="257"/>
    </row>
    <row r="69" spans="2:18" ht="12.75" customHeight="1">
      <c r="B69" s="570"/>
      <c r="C69" s="573"/>
      <c r="D69" s="574"/>
      <c r="E69" s="579" t="s">
        <v>452</v>
      </c>
      <c r="F69" s="580"/>
      <c r="G69" s="114" t="s">
        <v>6</v>
      </c>
      <c r="H69" s="114" t="s">
        <v>6</v>
      </c>
      <c r="I69" s="114" t="s">
        <v>6</v>
      </c>
      <c r="J69" s="114" t="s">
        <v>6</v>
      </c>
      <c r="K69" s="114" t="s">
        <v>6</v>
      </c>
      <c r="L69" s="222" t="s">
        <v>6</v>
      </c>
      <c r="M69" s="257"/>
      <c r="N69" s="257"/>
      <c r="O69" s="257"/>
      <c r="P69" s="257"/>
      <c r="Q69" s="257"/>
      <c r="R69" s="257"/>
    </row>
    <row r="70" spans="2:18" ht="12.75">
      <c r="B70" s="570"/>
      <c r="C70" s="575"/>
      <c r="D70" s="576"/>
      <c r="E70" s="581" t="s">
        <v>98</v>
      </c>
      <c r="F70" s="582"/>
      <c r="G70" s="89" t="s">
        <v>6</v>
      </c>
      <c r="H70" s="89" t="s">
        <v>6</v>
      </c>
      <c r="I70" s="89" t="s">
        <v>6</v>
      </c>
      <c r="J70" s="89" t="s">
        <v>6</v>
      </c>
      <c r="K70" s="89" t="s">
        <v>6</v>
      </c>
      <c r="L70" s="89" t="s">
        <v>6</v>
      </c>
      <c r="M70" s="257" t="str">
        <f>IF(OR(ISNUMBER('Section 6.3'!E32),ISNUMBER('Section 6.3'!E78)),SUM('Section 6.3'!E32,'Section 6.3'!E78),"ND")</f>
        <v>ND</v>
      </c>
      <c r="N70" s="257" t="str">
        <f>IF(OR(ISNUMBER('Section 6.3'!F32),ISNUMBER('Section 6.3'!F78)),SUM('Section 6.3'!F32,'Section 6.3'!F78),"ND")</f>
        <v>ND</v>
      </c>
      <c r="O70" s="257" t="str">
        <f>IF(OR(ISNUMBER('Section 6.3'!G32),ISNUMBER('Section 6.3'!G78)),SUM('Section 6.3'!G32,'Section 6.3'!G78),"ND")</f>
        <v>ND</v>
      </c>
      <c r="P70" s="257" t="str">
        <f>IF(OR(ISNUMBER('Section 6.3'!H32),ISNUMBER('Section 6.3'!H78)),SUM('Section 6.3'!H32,'Section 6.3'!H78),"ND")</f>
        <v>ND</v>
      </c>
      <c r="Q70" s="257" t="str">
        <f>IF(OR(ISNUMBER('Section 6.3'!I32),ISNUMBER('Section 6.3'!I78)),SUM('Section 6.3'!I32,'Section 6.3'!I78),"ND")</f>
        <v>ND</v>
      </c>
      <c r="R70" s="257" t="str">
        <f>IF(OR(ISNUMBER('Section 6.3'!J32),ISNUMBER('Section 6.3'!J78)),SUM('Section 6.3'!J32,'Section 6.3'!J78),"ND")</f>
        <v>ND</v>
      </c>
    </row>
    <row r="71" spans="2:18" ht="12.75" customHeight="1">
      <c r="B71" s="570"/>
      <c r="C71" s="571" t="s">
        <v>589</v>
      </c>
      <c r="D71" s="572"/>
      <c r="E71" s="577" t="s">
        <v>451</v>
      </c>
      <c r="F71" s="578"/>
      <c r="G71" s="220" t="s">
        <v>6</v>
      </c>
      <c r="H71" s="220" t="s">
        <v>6</v>
      </c>
      <c r="I71" s="220" t="s">
        <v>6</v>
      </c>
      <c r="J71" s="220" t="s">
        <v>6</v>
      </c>
      <c r="K71" s="220" t="s">
        <v>6</v>
      </c>
      <c r="L71" s="221" t="s">
        <v>6</v>
      </c>
      <c r="M71" s="257"/>
      <c r="N71" s="257"/>
      <c r="O71" s="257"/>
      <c r="P71" s="257"/>
      <c r="Q71" s="257"/>
      <c r="R71" s="257"/>
    </row>
    <row r="72" spans="2:18" ht="12.75" customHeight="1">
      <c r="B72" s="570"/>
      <c r="C72" s="573"/>
      <c r="D72" s="574"/>
      <c r="E72" s="579" t="s">
        <v>452</v>
      </c>
      <c r="F72" s="580"/>
      <c r="G72" s="114" t="s">
        <v>6</v>
      </c>
      <c r="H72" s="114" t="s">
        <v>6</v>
      </c>
      <c r="I72" s="114" t="s">
        <v>6</v>
      </c>
      <c r="J72" s="114" t="s">
        <v>6</v>
      </c>
      <c r="K72" s="114" t="s">
        <v>6</v>
      </c>
      <c r="L72" s="222" t="s">
        <v>6</v>
      </c>
      <c r="M72" s="257"/>
      <c r="N72" s="257"/>
      <c r="O72" s="257"/>
      <c r="P72" s="257"/>
      <c r="Q72" s="257"/>
      <c r="R72" s="257"/>
    </row>
    <row r="73" spans="2:18" ht="12.75">
      <c r="B73" s="570"/>
      <c r="C73" s="575"/>
      <c r="D73" s="576"/>
      <c r="E73" s="581" t="s">
        <v>98</v>
      </c>
      <c r="F73" s="582"/>
      <c r="G73" s="89" t="s">
        <v>6</v>
      </c>
      <c r="H73" s="89" t="s">
        <v>6</v>
      </c>
      <c r="I73" s="89" t="s">
        <v>6</v>
      </c>
      <c r="J73" s="89" t="s">
        <v>6</v>
      </c>
      <c r="K73" s="89" t="s">
        <v>6</v>
      </c>
      <c r="L73" s="89" t="s">
        <v>6</v>
      </c>
      <c r="M73" s="257" t="str">
        <f>IF(OR(ISNUMBER('Section 6.3'!E33),ISNUMBER('Section 6.3'!E79)),SUM('Section 6.3'!E33,'Section 6.3'!E79),"ND")</f>
        <v>ND</v>
      </c>
      <c r="N73" s="257" t="str">
        <f>IF(OR(ISNUMBER('Section 6.3'!F33),ISNUMBER('Section 6.3'!F79)),SUM('Section 6.3'!F33,'Section 6.3'!F79),"ND")</f>
        <v>ND</v>
      </c>
      <c r="O73" s="257" t="str">
        <f>IF(OR(ISNUMBER('Section 6.3'!G33),ISNUMBER('Section 6.3'!G79)),SUM('Section 6.3'!G33,'Section 6.3'!G79),"ND")</f>
        <v>ND</v>
      </c>
      <c r="P73" s="257" t="str">
        <f>IF(OR(ISNUMBER('Section 6.3'!H33),ISNUMBER('Section 6.3'!H79)),SUM('Section 6.3'!H33,'Section 6.3'!H79),"ND")</f>
        <v>ND</v>
      </c>
      <c r="Q73" s="257" t="str">
        <f>IF(OR(ISNUMBER('Section 6.3'!I33),ISNUMBER('Section 6.3'!I79)),SUM('Section 6.3'!I33,'Section 6.3'!I79),"ND")</f>
        <v>ND</v>
      </c>
      <c r="R73" s="257" t="str">
        <f>IF(OR(ISNUMBER('Section 6.3'!J33),ISNUMBER('Section 6.3'!J79)),SUM('Section 6.3'!J33,'Section 6.3'!J79),"ND")</f>
        <v>ND</v>
      </c>
    </row>
    <row r="74" spans="2:18" ht="12.75" customHeight="1">
      <c r="B74" s="570"/>
      <c r="C74" s="571" t="s">
        <v>590</v>
      </c>
      <c r="D74" s="572"/>
      <c r="E74" s="577" t="s">
        <v>451</v>
      </c>
      <c r="F74" s="578"/>
      <c r="G74" s="220" t="s">
        <v>6</v>
      </c>
      <c r="H74" s="220" t="s">
        <v>6</v>
      </c>
      <c r="I74" s="220" t="s">
        <v>6</v>
      </c>
      <c r="J74" s="220" t="s">
        <v>6</v>
      </c>
      <c r="K74" s="220" t="s">
        <v>6</v>
      </c>
      <c r="L74" s="221" t="s">
        <v>6</v>
      </c>
      <c r="M74" s="257"/>
      <c r="N74" s="257"/>
      <c r="O74" s="257"/>
      <c r="P74" s="257"/>
      <c r="Q74" s="257"/>
      <c r="R74" s="257"/>
    </row>
    <row r="75" spans="2:18" ht="12.75" customHeight="1">
      <c r="B75" s="570"/>
      <c r="C75" s="573"/>
      <c r="D75" s="574"/>
      <c r="E75" s="579" t="s">
        <v>452</v>
      </c>
      <c r="F75" s="580"/>
      <c r="G75" s="114" t="s">
        <v>6</v>
      </c>
      <c r="H75" s="114" t="s">
        <v>6</v>
      </c>
      <c r="I75" s="114" t="s">
        <v>6</v>
      </c>
      <c r="J75" s="114" t="s">
        <v>6</v>
      </c>
      <c r="K75" s="114" t="s">
        <v>6</v>
      </c>
      <c r="L75" s="222" t="s">
        <v>6</v>
      </c>
      <c r="M75" s="257"/>
      <c r="N75" s="257"/>
      <c r="O75" s="257"/>
      <c r="P75" s="257"/>
      <c r="Q75" s="257"/>
      <c r="R75" s="257"/>
    </row>
    <row r="76" spans="2:18" ht="12.75">
      <c r="B76" s="570"/>
      <c r="C76" s="575"/>
      <c r="D76" s="576"/>
      <c r="E76" s="581" t="s">
        <v>98</v>
      </c>
      <c r="F76" s="582"/>
      <c r="G76" s="89" t="s">
        <v>6</v>
      </c>
      <c r="H76" s="89" t="s">
        <v>6</v>
      </c>
      <c r="I76" s="89" t="s">
        <v>6</v>
      </c>
      <c r="J76" s="89" t="s">
        <v>6</v>
      </c>
      <c r="K76" s="89" t="s">
        <v>6</v>
      </c>
      <c r="L76" s="89" t="s">
        <v>6</v>
      </c>
      <c r="M76" s="257" t="str">
        <f>IF(OR(ISNUMBER('Section 6.3'!E34),ISNUMBER('Section 6.3'!E80)),SUM('Section 6.3'!E34,'Section 6.3'!E80),"ND")</f>
        <v>ND</v>
      </c>
      <c r="N76" s="257" t="str">
        <f>IF(OR(ISNUMBER('Section 6.3'!F34),ISNUMBER('Section 6.3'!F80)),SUM('Section 6.3'!F34,'Section 6.3'!F80),"ND")</f>
        <v>ND</v>
      </c>
      <c r="O76" s="257" t="str">
        <f>IF(OR(ISNUMBER('Section 6.3'!G34),ISNUMBER('Section 6.3'!G80)),SUM('Section 6.3'!G34,'Section 6.3'!G80),"ND")</f>
        <v>ND</v>
      </c>
      <c r="P76" s="257" t="str">
        <f>IF(OR(ISNUMBER('Section 6.3'!H34),ISNUMBER('Section 6.3'!H80)),SUM('Section 6.3'!H34,'Section 6.3'!H80),"ND")</f>
        <v>ND</v>
      </c>
      <c r="Q76" s="257" t="str">
        <f>IF(OR(ISNUMBER('Section 6.3'!I34),ISNUMBER('Section 6.3'!I80)),SUM('Section 6.3'!I34,'Section 6.3'!I80),"ND")</f>
        <v>ND</v>
      </c>
      <c r="R76" s="257" t="str">
        <f>IF(OR(ISNUMBER('Section 6.3'!J34),ISNUMBER('Section 6.3'!J80)),SUM('Section 6.3'!J34,'Section 6.3'!J80),"ND")</f>
        <v>ND</v>
      </c>
    </row>
    <row r="77" spans="2:12" ht="12.75">
      <c r="B77" s="92"/>
      <c r="C77" s="92"/>
      <c r="D77" s="93"/>
      <c r="E77" s="93"/>
      <c r="F77" s="93"/>
      <c r="G77" s="94"/>
      <c r="H77" s="94"/>
      <c r="I77" s="94"/>
      <c r="J77" s="94"/>
      <c r="K77" s="94"/>
      <c r="L77" s="95"/>
    </row>
    <row r="78" spans="2:12" ht="12.75" customHeight="1">
      <c r="B78" s="92"/>
      <c r="C78" s="92"/>
      <c r="D78" s="93"/>
      <c r="E78" s="93"/>
      <c r="F78" s="93"/>
      <c r="G78" s="569" t="s">
        <v>519</v>
      </c>
      <c r="H78" s="569"/>
      <c r="I78" s="569"/>
      <c r="J78" s="569"/>
      <c r="K78" s="569"/>
      <c r="L78" s="569"/>
    </row>
    <row r="79" spans="2:12" ht="12.75">
      <c r="B79" s="92"/>
      <c r="C79" s="92"/>
      <c r="D79" s="93"/>
      <c r="E79" s="93"/>
      <c r="F79" s="93"/>
      <c r="G79" s="569"/>
      <c r="H79" s="569"/>
      <c r="I79" s="569"/>
      <c r="J79" s="569"/>
      <c r="K79" s="569"/>
      <c r="L79" s="569"/>
    </row>
    <row r="80" spans="2:12" ht="12.75">
      <c r="B80" s="92"/>
      <c r="C80" s="92"/>
      <c r="D80" s="93"/>
      <c r="E80" s="93"/>
      <c r="F80" s="93"/>
      <c r="G80" s="569"/>
      <c r="H80" s="569"/>
      <c r="I80" s="569"/>
      <c r="J80" s="569"/>
      <c r="K80" s="569"/>
      <c r="L80" s="569"/>
    </row>
    <row r="81" spans="2:12" ht="12.75">
      <c r="B81" s="92"/>
      <c r="C81" s="92"/>
      <c r="D81" s="93"/>
      <c r="E81" s="93"/>
      <c r="F81" s="93"/>
      <c r="G81" s="569"/>
      <c r="H81" s="569"/>
      <c r="I81" s="569"/>
      <c r="J81" s="569"/>
      <c r="K81" s="569"/>
      <c r="L81" s="569"/>
    </row>
    <row r="82" spans="2:12" ht="12.75">
      <c r="B82" s="92"/>
      <c r="C82" s="92"/>
      <c r="D82" s="93"/>
      <c r="E82" s="93"/>
      <c r="F82" s="93"/>
      <c r="G82" s="569"/>
      <c r="H82" s="569"/>
      <c r="I82" s="569"/>
      <c r="J82" s="569"/>
      <c r="K82" s="569"/>
      <c r="L82" s="569"/>
    </row>
    <row r="84" spans="2:12" ht="12.75">
      <c r="B84" s="363" t="s">
        <v>132</v>
      </c>
      <c r="C84" s="363"/>
      <c r="D84" s="363"/>
      <c r="E84" s="363"/>
      <c r="F84" s="363"/>
      <c r="G84" s="363"/>
      <c r="H84" s="363"/>
      <c r="I84" s="363"/>
      <c r="J84" s="363"/>
      <c r="K84" s="363"/>
      <c r="L84" s="363"/>
    </row>
  </sheetData>
  <sheetProtection/>
  <mergeCells count="108">
    <mergeCell ref="G6:L6"/>
    <mergeCell ref="B7:E7"/>
    <mergeCell ref="G7:L10"/>
    <mergeCell ref="B8:E8"/>
    <mergeCell ref="B9:E9"/>
    <mergeCell ref="B10:E10"/>
    <mergeCell ref="B11:E11"/>
    <mergeCell ref="G11:G12"/>
    <mergeCell ref="H11:H12"/>
    <mergeCell ref="I11:K11"/>
    <mergeCell ref="L11:L12"/>
    <mergeCell ref="B14:B76"/>
    <mergeCell ref="C14:D16"/>
    <mergeCell ref="E14:F14"/>
    <mergeCell ref="E15:F15"/>
    <mergeCell ref="E16:F16"/>
    <mergeCell ref="C17:D19"/>
    <mergeCell ref="E17:F17"/>
    <mergeCell ref="E18:F18"/>
    <mergeCell ref="E19:F19"/>
    <mergeCell ref="C20:C22"/>
    <mergeCell ref="D20:D22"/>
    <mergeCell ref="E20:F20"/>
    <mergeCell ref="E21:F21"/>
    <mergeCell ref="E22:F22"/>
    <mergeCell ref="C23:C25"/>
    <mergeCell ref="D23:D25"/>
    <mergeCell ref="E23:F23"/>
    <mergeCell ref="E24:F24"/>
    <mergeCell ref="E25:F25"/>
    <mergeCell ref="C26:D28"/>
    <mergeCell ref="E26:F26"/>
    <mergeCell ref="E27:F27"/>
    <mergeCell ref="E28:F28"/>
    <mergeCell ref="C29:D31"/>
    <mergeCell ref="E29:F29"/>
    <mergeCell ref="E30:F30"/>
    <mergeCell ref="E31:F31"/>
    <mergeCell ref="C32:C34"/>
    <mergeCell ref="D32:D34"/>
    <mergeCell ref="E32:F32"/>
    <mergeCell ref="E33:F33"/>
    <mergeCell ref="E34:F34"/>
    <mergeCell ref="C35:C37"/>
    <mergeCell ref="D35:D37"/>
    <mergeCell ref="E35:F35"/>
    <mergeCell ref="E36:F36"/>
    <mergeCell ref="E37:F37"/>
    <mergeCell ref="C38:D40"/>
    <mergeCell ref="E38:F38"/>
    <mergeCell ref="E39:F39"/>
    <mergeCell ref="E40:F40"/>
    <mergeCell ref="C41:D43"/>
    <mergeCell ref="E41:F41"/>
    <mergeCell ref="E42:F42"/>
    <mergeCell ref="E43:F43"/>
    <mergeCell ref="C44:C46"/>
    <mergeCell ref="D44:D46"/>
    <mergeCell ref="E44:F44"/>
    <mergeCell ref="E45:F45"/>
    <mergeCell ref="E46:F46"/>
    <mergeCell ref="C47:C49"/>
    <mergeCell ref="D47:D49"/>
    <mergeCell ref="E47:F47"/>
    <mergeCell ref="E48:F48"/>
    <mergeCell ref="E49:F49"/>
    <mergeCell ref="C50:C52"/>
    <mergeCell ref="D50:D52"/>
    <mergeCell ref="E50:F50"/>
    <mergeCell ref="E51:F51"/>
    <mergeCell ref="E52:F52"/>
    <mergeCell ref="C53:C55"/>
    <mergeCell ref="D53:D55"/>
    <mergeCell ref="E53:F53"/>
    <mergeCell ref="E54:F54"/>
    <mergeCell ref="E55:F55"/>
    <mergeCell ref="C56:C58"/>
    <mergeCell ref="D56:D58"/>
    <mergeCell ref="E56:F56"/>
    <mergeCell ref="E57:F57"/>
    <mergeCell ref="E58:F58"/>
    <mergeCell ref="C59:D61"/>
    <mergeCell ref="E59:F59"/>
    <mergeCell ref="E60:F60"/>
    <mergeCell ref="E61:F61"/>
    <mergeCell ref="C62:D64"/>
    <mergeCell ref="E62:F62"/>
    <mergeCell ref="E63:F63"/>
    <mergeCell ref="E64:F64"/>
    <mergeCell ref="E76:F76"/>
    <mergeCell ref="C65:D67"/>
    <mergeCell ref="E65:F65"/>
    <mergeCell ref="E66:F66"/>
    <mergeCell ref="E67:F67"/>
    <mergeCell ref="C68:D70"/>
    <mergeCell ref="E68:F68"/>
    <mergeCell ref="E69:F69"/>
    <mergeCell ref="E70:F70"/>
    <mergeCell ref="G78:L82"/>
    <mergeCell ref="B84:L84"/>
    <mergeCell ref="B1:L2"/>
    <mergeCell ref="C71:D73"/>
    <mergeCell ref="E71:F71"/>
    <mergeCell ref="E72:F72"/>
    <mergeCell ref="E73:F73"/>
    <mergeCell ref="C74:D76"/>
    <mergeCell ref="E74:F74"/>
    <mergeCell ref="E75:F75"/>
  </mergeCells>
  <conditionalFormatting sqref="G17:L19 G29:L31">
    <cfRule type="expression" priority="7" dxfId="1" stopIfTrue="1">
      <formula>CheckInvalidTotalOf2Data(G17,G20,G23,SUM(G20,G23))</formula>
    </cfRule>
  </conditionalFormatting>
  <conditionalFormatting sqref="L14:L76">
    <cfRule type="expression" priority="5" dxfId="5" stopIfTrue="1">
      <formula>CheckInvalidTotalOf3Data(L14,G14,H14,I14,SUM(G14,H14,I14))</formula>
    </cfRule>
  </conditionalFormatting>
  <conditionalFormatting sqref="I14:I76">
    <cfRule type="expression" priority="4" dxfId="5" stopIfTrue="1">
      <formula>CheckInvalidTotalOf2Data(I14,J14,K14,SUM(J14,K14))</formula>
    </cfRule>
  </conditionalFormatting>
  <conditionalFormatting sqref="G14:L76">
    <cfRule type="expression" priority="1" dxfId="3" stopIfTrue="1">
      <formula>CheckInvalidData(G14)</formula>
    </cfRule>
  </conditionalFormatting>
  <conditionalFormatting sqref="K14:K76">
    <cfRule type="expression" priority="3" dxfId="40" stopIfTrue="1">
      <formula>CheckSmallerData(I14,K14)</formula>
    </cfRule>
  </conditionalFormatting>
  <conditionalFormatting sqref="J14:J76">
    <cfRule type="expression" priority="2" dxfId="40" stopIfTrue="1">
      <formula>CheckSmallerData(I14,J14)</formula>
    </cfRule>
  </conditionalFormatting>
  <conditionalFormatting sqref="G16:L16 G19:L19 G22:L22 G25:L25 G28:L28 G31:L31 G34:L34 G37:L37 G40:L40 G43:L43 G46:L46 G49:L49 G52:L52 G55:L55 G58:L58 G61:L61 G64:L64 G67:L67 G70:L70 G73:L73 G76:L76">
    <cfRule type="expression" priority="6" dxfId="1" stopIfTrue="1">
      <formula>CheckInvalidTotalOf2Data(G16,G14,G15,SUM(G14,G15))</formula>
    </cfRule>
    <cfRule type="cellIs" priority="10" dxfId="0" operator="notEqual" stopIfTrue="1">
      <formula>M16</formula>
    </cfRule>
  </conditionalFormatting>
  <conditionalFormatting sqref="G41:L43">
    <cfRule type="expression" priority="8" dxfId="81" stopIfTrue="1">
      <formula>CheckInvalidTotalOf5Data(G41,G44,G47,G50,G53,G56,SUM(G44,G47,G50,G53,G56))</formula>
    </cfRule>
  </conditionalFormatting>
  <conditionalFormatting sqref="G74:L76">
    <cfRule type="expression" priority="9" dxfId="1" stopIfTrue="1">
      <formula>CheckInvalidTotalOf11Data(G74,G14,G17,G26,G29,G38,G41,G59,G62,G65,G68,G71,SUM(G14,G17,G26,G29,G38,G41,G59,G62,G65,G68,G71))</formula>
    </cfRule>
  </conditionalFormatting>
  <hyperlinks>
    <hyperlink ref="H84" r:id="rId1" display="PLEASE REFER TO NOTES AND DEFINITIONS"/>
    <hyperlink ref="B84:L84" location="Section_2_8" display="PLEASE REFER TO NOTES AND DEFINITIONS"/>
  </hyperlinks>
  <printOptions/>
  <pageMargins left="0.7" right="0.7" top="0.75" bottom="0.75" header="0.3" footer="0.3"/>
  <pageSetup fitToHeight="1" fitToWidth="1" horizontalDpi="600" verticalDpi="600" orientation="landscape" paperSize="9" scale="46" r:id="rId2"/>
  <headerFooter>
    <oddHeader>&amp;CPart 2</oddHeader>
    <oddFooter>&amp;C&amp;P</oddFooter>
  </headerFooter>
</worksheet>
</file>

<file path=xl/worksheets/sheet19.xml><?xml version="1.0" encoding="utf-8"?>
<worksheet xmlns="http://schemas.openxmlformats.org/spreadsheetml/2006/main" xmlns:r="http://schemas.openxmlformats.org/officeDocument/2006/relationships">
  <sheetPr codeName="Sheet18"/>
  <dimension ref="B1:K39"/>
  <sheetViews>
    <sheetView zoomScale="85" zoomScaleNormal="85" workbookViewId="0" topLeftCell="A1">
      <selection activeCell="A1" sqref="A1"/>
    </sheetView>
  </sheetViews>
  <sheetFormatPr defaultColWidth="9.140625" defaultRowHeight="12.75"/>
  <cols>
    <col min="1" max="1" width="3.28125" style="1" customWidth="1"/>
    <col min="2" max="2" width="14.7109375" style="1" customWidth="1"/>
    <col min="3" max="3" width="11.00390625" style="1" customWidth="1"/>
    <col min="4" max="4" width="20.421875" style="1" customWidth="1"/>
    <col min="5" max="5" width="2.421875" style="1" customWidth="1"/>
    <col min="6" max="8" width="16.7109375" style="1" customWidth="1"/>
    <col min="9" max="9" width="0" style="1" hidden="1" customWidth="1"/>
    <col min="10" max="10" width="9.8515625" style="1" hidden="1" customWidth="1"/>
    <col min="11" max="11" width="0" style="1" hidden="1" customWidth="1"/>
    <col min="12" max="16384" width="9.140625" style="1" customWidth="1"/>
  </cols>
  <sheetData>
    <row r="1" ht="18">
      <c r="B1" s="148" t="s">
        <v>512</v>
      </c>
    </row>
    <row r="4" spans="2:6" ht="12.75">
      <c r="B4" s="85" t="s">
        <v>133</v>
      </c>
      <c r="C4" s="82">
        <f>country</f>
      </c>
      <c r="D4" s="175" t="s">
        <v>120</v>
      </c>
      <c r="F4" s="82">
        <f>currency</f>
      </c>
    </row>
    <row r="5" spans="2:6" ht="12.75">
      <c r="B5" s="85" t="s">
        <v>134</v>
      </c>
      <c r="C5" s="82">
        <f>Settings!C15</f>
        <v>2021</v>
      </c>
      <c r="D5" s="175" t="s">
        <v>121</v>
      </c>
      <c r="F5" s="82" t="str">
        <f>units</f>
        <v>Millions</v>
      </c>
    </row>
    <row r="7" ht="12.75">
      <c r="B7" s="85" t="s">
        <v>209</v>
      </c>
    </row>
    <row r="8" spans="2:4" ht="12.75">
      <c r="B8" s="428" t="s">
        <v>135</v>
      </c>
      <c r="C8" s="429"/>
      <c r="D8" s="430"/>
    </row>
    <row r="9" spans="2:8" ht="12.75" customHeight="1">
      <c r="B9" s="431" t="s">
        <v>136</v>
      </c>
      <c r="C9" s="431"/>
      <c r="D9" s="431"/>
      <c r="F9" s="432" t="s">
        <v>453</v>
      </c>
      <c r="G9" s="433"/>
      <c r="H9" s="434"/>
    </row>
    <row r="10" spans="2:8" ht="12.75">
      <c r="B10" s="435" t="s">
        <v>137</v>
      </c>
      <c r="C10" s="435"/>
      <c r="D10" s="435"/>
      <c r="F10" s="436" t="s">
        <v>122</v>
      </c>
      <c r="G10" s="437"/>
      <c r="H10" s="438"/>
    </row>
    <row r="11" spans="2:8" ht="12.75">
      <c r="B11" s="439" t="s">
        <v>138</v>
      </c>
      <c r="C11" s="439"/>
      <c r="D11" s="439"/>
      <c r="F11" s="416" t="s">
        <v>123</v>
      </c>
      <c r="G11" s="418" t="s">
        <v>484</v>
      </c>
      <c r="H11" s="420" t="s">
        <v>98</v>
      </c>
    </row>
    <row r="12" spans="2:8" ht="25.5" customHeight="1">
      <c r="B12" s="594" t="s">
        <v>556</v>
      </c>
      <c r="C12" s="595"/>
      <c r="D12" s="596"/>
      <c r="F12" s="417"/>
      <c r="G12" s="419"/>
      <c r="H12" s="421"/>
    </row>
    <row r="13" spans="2:8" ht="12.75">
      <c r="B13" s="452" t="s">
        <v>124</v>
      </c>
      <c r="C13" s="453"/>
      <c r="D13" s="448" t="s">
        <v>125</v>
      </c>
      <c r="E13" s="449"/>
      <c r="F13" s="176" t="s">
        <v>6</v>
      </c>
      <c r="G13" s="176" t="s">
        <v>6</v>
      </c>
      <c r="H13" s="177" t="s">
        <v>6</v>
      </c>
    </row>
    <row r="14" spans="2:8" ht="12.75">
      <c r="B14" s="454"/>
      <c r="C14" s="455"/>
      <c r="D14" s="450" t="s">
        <v>126</v>
      </c>
      <c r="E14" s="451"/>
      <c r="F14" s="178" t="s">
        <v>6</v>
      </c>
      <c r="G14" s="178" t="s">
        <v>6</v>
      </c>
      <c r="H14" s="179" t="s">
        <v>6</v>
      </c>
    </row>
    <row r="15" spans="2:8" ht="12.75">
      <c r="B15" s="454"/>
      <c r="C15" s="455"/>
      <c r="D15" s="422" t="s">
        <v>150</v>
      </c>
      <c r="E15" s="423"/>
      <c r="F15" s="180" t="s">
        <v>6</v>
      </c>
      <c r="G15" s="180" t="s">
        <v>6</v>
      </c>
      <c r="H15" s="181" t="s">
        <v>6</v>
      </c>
    </row>
    <row r="16" spans="2:8" ht="12.75">
      <c r="B16" s="454"/>
      <c r="C16" s="455"/>
      <c r="D16" s="597" t="s">
        <v>564</v>
      </c>
      <c r="E16" s="425"/>
      <c r="F16" s="178" t="s">
        <v>6</v>
      </c>
      <c r="G16" s="178" t="s">
        <v>6</v>
      </c>
      <c r="H16" s="179" t="s">
        <v>6</v>
      </c>
    </row>
    <row r="17" spans="2:8" ht="12.75">
      <c r="B17" s="456"/>
      <c r="C17" s="457"/>
      <c r="D17" s="598" t="s">
        <v>565</v>
      </c>
      <c r="E17" s="599"/>
      <c r="F17" s="180" t="s">
        <v>6</v>
      </c>
      <c r="G17" s="180" t="s">
        <v>6</v>
      </c>
      <c r="H17" s="181" t="s">
        <v>6</v>
      </c>
    </row>
    <row r="18" spans="2:8" ht="12.75" customHeight="1">
      <c r="B18" s="442" t="s">
        <v>206</v>
      </c>
      <c r="C18" s="443"/>
      <c r="D18" s="448" t="s">
        <v>125</v>
      </c>
      <c r="E18" s="449"/>
      <c r="F18" s="176" t="s">
        <v>6</v>
      </c>
      <c r="G18" s="176" t="s">
        <v>6</v>
      </c>
      <c r="H18" s="177" t="s">
        <v>6</v>
      </c>
    </row>
    <row r="19" spans="2:8" ht="12.75">
      <c r="B19" s="444"/>
      <c r="C19" s="445"/>
      <c r="D19" s="450" t="s">
        <v>126</v>
      </c>
      <c r="E19" s="451"/>
      <c r="F19" s="178" t="s">
        <v>6</v>
      </c>
      <c r="G19" s="178" t="s">
        <v>6</v>
      </c>
      <c r="H19" s="179" t="s">
        <v>6</v>
      </c>
    </row>
    <row r="20" spans="2:8" ht="12.75">
      <c r="B20" s="444"/>
      <c r="C20" s="445"/>
      <c r="D20" s="422" t="s">
        <v>150</v>
      </c>
      <c r="E20" s="423"/>
      <c r="F20" s="180" t="s">
        <v>6</v>
      </c>
      <c r="G20" s="180" t="s">
        <v>6</v>
      </c>
      <c r="H20" s="181" t="s">
        <v>6</v>
      </c>
    </row>
    <row r="21" spans="2:8" ht="12.75">
      <c r="B21" s="444"/>
      <c r="C21" s="445"/>
      <c r="D21" s="597" t="s">
        <v>564</v>
      </c>
      <c r="E21" s="425"/>
      <c r="F21" s="178" t="s">
        <v>6</v>
      </c>
      <c r="G21" s="178" t="s">
        <v>6</v>
      </c>
      <c r="H21" s="179" t="s">
        <v>6</v>
      </c>
    </row>
    <row r="22" spans="2:8" ht="12.75">
      <c r="B22" s="446"/>
      <c r="C22" s="447"/>
      <c r="D22" s="598" t="s">
        <v>565</v>
      </c>
      <c r="E22" s="599"/>
      <c r="F22" s="180" t="s">
        <v>6</v>
      </c>
      <c r="G22" s="180" t="s">
        <v>6</v>
      </c>
      <c r="H22" s="181" t="s">
        <v>6</v>
      </c>
    </row>
    <row r="23" spans="2:8" ht="12.75" customHeight="1">
      <c r="B23" s="458" t="s">
        <v>198</v>
      </c>
      <c r="C23" s="459"/>
      <c r="D23" s="448" t="s">
        <v>125</v>
      </c>
      <c r="E23" s="449"/>
      <c r="F23" s="176" t="s">
        <v>6</v>
      </c>
      <c r="G23" s="176" t="s">
        <v>6</v>
      </c>
      <c r="H23" s="177" t="s">
        <v>6</v>
      </c>
    </row>
    <row r="24" spans="2:8" ht="12.75">
      <c r="B24" s="460"/>
      <c r="C24" s="461"/>
      <c r="D24" s="450" t="s">
        <v>126</v>
      </c>
      <c r="E24" s="451"/>
      <c r="F24" s="178" t="s">
        <v>6</v>
      </c>
      <c r="G24" s="178" t="s">
        <v>6</v>
      </c>
      <c r="H24" s="179" t="s">
        <v>6</v>
      </c>
    </row>
    <row r="25" spans="2:8" ht="12.75">
      <c r="B25" s="460"/>
      <c r="C25" s="461"/>
      <c r="D25" s="422" t="s">
        <v>150</v>
      </c>
      <c r="E25" s="423"/>
      <c r="F25" s="180" t="s">
        <v>6</v>
      </c>
      <c r="G25" s="180" t="s">
        <v>6</v>
      </c>
      <c r="H25" s="181" t="s">
        <v>6</v>
      </c>
    </row>
    <row r="26" spans="2:8" ht="12.75">
      <c r="B26" s="460"/>
      <c r="C26" s="461"/>
      <c r="D26" s="597" t="s">
        <v>564</v>
      </c>
      <c r="E26" s="425"/>
      <c r="F26" s="178" t="s">
        <v>6</v>
      </c>
      <c r="G26" s="178" t="s">
        <v>6</v>
      </c>
      <c r="H26" s="179" t="s">
        <v>6</v>
      </c>
    </row>
    <row r="27" spans="2:8" ht="12.75">
      <c r="B27" s="462"/>
      <c r="C27" s="463"/>
      <c r="D27" s="598" t="s">
        <v>565</v>
      </c>
      <c r="E27" s="599"/>
      <c r="F27" s="180" t="s">
        <v>6</v>
      </c>
      <c r="G27" s="180" t="s">
        <v>6</v>
      </c>
      <c r="H27" s="181" t="s">
        <v>6</v>
      </c>
    </row>
    <row r="28" spans="2:11" ht="12.75">
      <c r="B28" s="601" t="s">
        <v>197</v>
      </c>
      <c r="C28" s="602"/>
      <c r="D28" s="483" t="s">
        <v>125</v>
      </c>
      <c r="E28" s="471"/>
      <c r="F28" s="240" t="s">
        <v>6</v>
      </c>
      <c r="G28" s="240" t="s">
        <v>6</v>
      </c>
      <c r="H28" s="182" t="s">
        <v>6</v>
      </c>
      <c r="I28" s="61"/>
      <c r="J28" s="258"/>
      <c r="K28" s="257" t="str">
        <f>IF(OR(ISNUMBER('Section 10.1'!F22),ISNUMBER('Section 10.2'!F22)),SUM('Section 10.1'!F22,'Section 10.2'!F22),"ND")</f>
        <v>ND</v>
      </c>
    </row>
    <row r="29" spans="2:11" ht="12.75">
      <c r="B29" s="603"/>
      <c r="C29" s="604"/>
      <c r="D29" s="484" t="s">
        <v>126</v>
      </c>
      <c r="E29" s="473"/>
      <c r="F29" s="183" t="s">
        <v>6</v>
      </c>
      <c r="G29" s="183" t="s">
        <v>6</v>
      </c>
      <c r="H29" s="183" t="s">
        <v>6</v>
      </c>
      <c r="I29" s="61"/>
      <c r="J29" s="61"/>
      <c r="K29" s="257" t="str">
        <f>IF(OR(ISNUMBER('Section 10.1'!F23),ISNUMBER('Section 10.2'!F23)),SUM('Section 10.1'!F23,'Section 10.2'!F23),"ND")</f>
        <v>ND</v>
      </c>
    </row>
    <row r="30" spans="2:11" ht="12.75">
      <c r="B30" s="603"/>
      <c r="C30" s="604"/>
      <c r="D30" s="607" t="s">
        <v>150</v>
      </c>
      <c r="E30" s="475"/>
      <c r="F30" s="184" t="s">
        <v>6</v>
      </c>
      <c r="G30" s="184" t="s">
        <v>6</v>
      </c>
      <c r="H30" s="184" t="s">
        <v>6</v>
      </c>
      <c r="I30" s="61"/>
      <c r="J30" s="61"/>
      <c r="K30" s="257" t="str">
        <f>IF(OR(ISNUMBER('Section 10.1'!F24),ISNUMBER('Section 10.2'!F24)),SUM('Section 10.1'!F24,'Section 10.2'!F24),"ND")</f>
        <v>ND</v>
      </c>
    </row>
    <row r="31" spans="2:11" ht="12.75">
      <c r="B31" s="603"/>
      <c r="C31" s="604"/>
      <c r="D31" s="608" t="s">
        <v>564</v>
      </c>
      <c r="E31" s="477"/>
      <c r="F31" s="185" t="s">
        <v>6</v>
      </c>
      <c r="G31" s="183" t="s">
        <v>6</v>
      </c>
      <c r="H31" s="186" t="s">
        <v>6</v>
      </c>
      <c r="I31" s="61"/>
      <c r="J31" s="61"/>
      <c r="K31" s="257" t="str">
        <f>IF(OR(ISNUMBER('Section 10.1'!F25),ISNUMBER('Section 10.2'!F25)),SUM('Section 10.1'!F25,'Section 10.2'!F25),"ND")</f>
        <v>ND</v>
      </c>
    </row>
    <row r="32" spans="2:11" ht="12.75">
      <c r="B32" s="605"/>
      <c r="C32" s="606"/>
      <c r="D32" s="609" t="s">
        <v>565</v>
      </c>
      <c r="E32" s="488"/>
      <c r="F32" s="259" t="s">
        <v>6</v>
      </c>
      <c r="G32" s="189" t="s">
        <v>6</v>
      </c>
      <c r="H32" s="223" t="s">
        <v>6</v>
      </c>
      <c r="I32" s="61"/>
      <c r="J32" s="61"/>
      <c r="K32" s="257" t="str">
        <f>IF(OR(ISNUMBER('Section 10.1'!F26),ISNUMBER('Section 10.2'!F26)),SUM('Section 10.1'!F26,'Section 10.2'!F26),"ND")</f>
        <v>ND</v>
      </c>
    </row>
    <row r="34" spans="2:10" ht="12.75" customHeight="1">
      <c r="B34" s="600" t="s">
        <v>520</v>
      </c>
      <c r="C34" s="600"/>
      <c r="D34" s="600"/>
      <c r="E34" s="600"/>
      <c r="F34" s="600"/>
      <c r="G34" s="600"/>
      <c r="H34" s="600"/>
      <c r="I34" s="236"/>
      <c r="J34" s="236"/>
    </row>
    <row r="35" spans="2:10" ht="12.75">
      <c r="B35" s="600"/>
      <c r="C35" s="600"/>
      <c r="D35" s="600"/>
      <c r="E35" s="600"/>
      <c r="F35" s="600"/>
      <c r="G35" s="600"/>
      <c r="H35" s="600"/>
      <c r="I35" s="236"/>
      <c r="J35" s="236"/>
    </row>
    <row r="36" spans="2:10" ht="12.75">
      <c r="B36" s="600"/>
      <c r="C36" s="600"/>
      <c r="D36" s="600"/>
      <c r="E36" s="600"/>
      <c r="F36" s="600"/>
      <c r="G36" s="600"/>
      <c r="H36" s="600"/>
      <c r="I36" s="236"/>
      <c r="J36" s="236"/>
    </row>
    <row r="37" spans="2:10" ht="12.75">
      <c r="B37" s="236"/>
      <c r="C37" s="236"/>
      <c r="D37" s="236"/>
      <c r="E37" s="236"/>
      <c r="F37" s="236"/>
      <c r="G37" s="236"/>
      <c r="H37" s="236"/>
      <c r="I37" s="236"/>
      <c r="J37" s="236"/>
    </row>
    <row r="38" spans="2:10" ht="12.75">
      <c r="B38" s="236"/>
      <c r="C38" s="236"/>
      <c r="D38" s="236"/>
      <c r="E38" s="236"/>
      <c r="F38" s="236"/>
      <c r="G38" s="236"/>
      <c r="H38" s="236"/>
      <c r="I38" s="236"/>
      <c r="J38" s="236"/>
    </row>
    <row r="39" spans="2:10" ht="12.75">
      <c r="B39" s="236"/>
      <c r="C39" s="236"/>
      <c r="D39" s="236"/>
      <c r="E39" s="236"/>
      <c r="F39" s="236"/>
      <c r="G39" s="236"/>
      <c r="H39" s="236"/>
      <c r="I39" s="236"/>
      <c r="J39" s="236"/>
    </row>
  </sheetData>
  <sheetProtection/>
  <mergeCells count="35">
    <mergeCell ref="D30:E30"/>
    <mergeCell ref="D31:E31"/>
    <mergeCell ref="D32:E32"/>
    <mergeCell ref="B18:C22"/>
    <mergeCell ref="D18:E18"/>
    <mergeCell ref="D19:E19"/>
    <mergeCell ref="D20:E20"/>
    <mergeCell ref="D21:E21"/>
    <mergeCell ref="D22:E22"/>
    <mergeCell ref="B34:H36"/>
    <mergeCell ref="B23:C27"/>
    <mergeCell ref="D23:E23"/>
    <mergeCell ref="D24:E24"/>
    <mergeCell ref="D25:E25"/>
    <mergeCell ref="D26:E26"/>
    <mergeCell ref="D27:E27"/>
    <mergeCell ref="B28:C32"/>
    <mergeCell ref="D28:E28"/>
    <mergeCell ref="D29:E29"/>
    <mergeCell ref="B13:C17"/>
    <mergeCell ref="D13:E13"/>
    <mergeCell ref="D14:E14"/>
    <mergeCell ref="D15:E15"/>
    <mergeCell ref="D16:E16"/>
    <mergeCell ref="D17:E17"/>
    <mergeCell ref="B8:D8"/>
    <mergeCell ref="B9:D9"/>
    <mergeCell ref="F9:H9"/>
    <mergeCell ref="B10:D10"/>
    <mergeCell ref="F10:H10"/>
    <mergeCell ref="B11:D11"/>
    <mergeCell ref="F11:F12"/>
    <mergeCell ref="G11:G12"/>
    <mergeCell ref="H11:H12"/>
    <mergeCell ref="B12:D12"/>
  </mergeCells>
  <conditionalFormatting sqref="F28:H32">
    <cfRule type="expression" priority="7" dxfId="1" stopIfTrue="1">
      <formula>CheckInvalidTotalOf2Data(F28,F13,F23,SUM(F13,F23))</formula>
    </cfRule>
  </conditionalFormatting>
  <conditionalFormatting sqref="H13:H32">
    <cfRule type="expression" priority="5" dxfId="5" stopIfTrue="1">
      <formula>CheckInvalidTotalOf2Data(H13,F13,G13,SUM(F13,G13))</formula>
    </cfRule>
  </conditionalFormatting>
  <conditionalFormatting sqref="F18:H22">
    <cfRule type="expression" priority="4" dxfId="42" stopIfTrue="1">
      <formula>CheckSmallerData(F13,F18)</formula>
    </cfRule>
  </conditionalFormatting>
  <conditionalFormatting sqref="F15:H15 F20:H20 F25:H25 F30:H30">
    <cfRule type="expression" priority="6" dxfId="44" stopIfTrue="1">
      <formula>CheckInvalidTotalOf2Data(F15,F16,F17,SUM(F16,F17))</formula>
    </cfRule>
  </conditionalFormatting>
  <conditionalFormatting sqref="F13:H32">
    <cfRule type="expression" priority="1" dxfId="3" stopIfTrue="1">
      <formula>CheckInvalidData(F13)</formula>
    </cfRule>
  </conditionalFormatting>
  <conditionalFormatting sqref="F16:H16 F21:H21 F26:H26 F31:H31">
    <cfRule type="expression" priority="3" dxfId="40" stopIfTrue="1">
      <formula>CheckSmallerData(F15,F16)</formula>
    </cfRule>
  </conditionalFormatting>
  <conditionalFormatting sqref="F17:H17 F22:H22 F27:H27 F32:H32">
    <cfRule type="expression" priority="2" dxfId="40" stopIfTrue="1">
      <formula>CheckSmallerData(F15,F17)</formula>
    </cfRule>
  </conditionalFormatting>
  <conditionalFormatting sqref="H28:H32">
    <cfRule type="cellIs" priority="8" dxfId="0" operator="notEqual" stopIfTrue="1">
      <formula>K28</formula>
    </cfRule>
  </conditionalFormatting>
  <printOptions/>
  <pageMargins left="0.7" right="0.7" top="0.75" bottom="0.75" header="0.3" footer="0.3"/>
  <pageSetup horizontalDpi="600" verticalDpi="600" orientation="landscape" paperSize="9" r:id="rId1"/>
  <headerFooter>
    <oddHeader>&amp;CPart 2</oddHeader>
    <oddFooter>&amp;C&amp;P</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Q38"/>
  <sheetViews>
    <sheetView tabSelected="1" workbookViewId="0" topLeftCell="A1">
      <selection activeCell="A1" sqref="A1"/>
    </sheetView>
  </sheetViews>
  <sheetFormatPr defaultColWidth="9.140625" defaultRowHeight="12.75"/>
  <cols>
    <col min="1" max="1" width="5.7109375" style="1" customWidth="1"/>
    <col min="2" max="2" width="15.7109375" style="1" customWidth="1"/>
    <col min="3" max="3" width="18.57421875" style="1" customWidth="1"/>
    <col min="4" max="4" width="4.57421875" style="1" bestFit="1" customWidth="1"/>
    <col min="5" max="5" width="11.8515625" style="1" customWidth="1"/>
    <col min="6" max="6" width="5.140625" style="1" customWidth="1"/>
    <col min="7" max="8" width="9.140625" style="1" customWidth="1"/>
    <col min="9" max="9" width="3.00390625" style="1" bestFit="1" customWidth="1"/>
    <col min="10" max="16384" width="9.140625" style="1" customWidth="1"/>
  </cols>
  <sheetData>
    <row r="1" spans="2:6" ht="12.75" customHeight="1">
      <c r="B1" s="287"/>
      <c r="C1" s="287"/>
      <c r="D1" s="287"/>
      <c r="E1" s="287"/>
      <c r="F1" s="287"/>
    </row>
    <row r="2" spans="8:17" ht="12.75">
      <c r="H2" s="288" t="s">
        <v>456</v>
      </c>
      <c r="I2" s="289"/>
      <c r="J2" s="289"/>
      <c r="K2" s="289"/>
      <c r="L2" s="289"/>
      <c r="M2" s="225" t="s">
        <v>203</v>
      </c>
      <c r="N2" s="224"/>
      <c r="O2" s="224"/>
      <c r="P2" s="224"/>
      <c r="Q2" s="263"/>
    </row>
    <row r="3" spans="8:17" ht="12.75" customHeight="1">
      <c r="H3" s="226"/>
      <c r="I3" s="126"/>
      <c r="J3" s="126"/>
      <c r="K3" s="126"/>
      <c r="L3" s="126"/>
      <c r="M3" s="126"/>
      <c r="N3" s="126"/>
      <c r="O3" s="126"/>
      <c r="P3" s="126"/>
      <c r="Q3" s="264"/>
    </row>
    <row r="4" spans="8:17" ht="12.75" customHeight="1">
      <c r="H4" s="290" t="s">
        <v>593</v>
      </c>
      <c r="I4" s="291"/>
      <c r="J4" s="291"/>
      <c r="K4" s="291"/>
      <c r="L4" s="291"/>
      <c r="M4" s="291"/>
      <c r="N4" s="291"/>
      <c r="O4" s="291"/>
      <c r="P4" s="291"/>
      <c r="Q4" s="292"/>
    </row>
    <row r="5" spans="1:17" ht="15.75" customHeight="1">
      <c r="A5" s="2" t="s">
        <v>0</v>
      </c>
      <c r="H5" s="290"/>
      <c r="I5" s="291"/>
      <c r="J5" s="291"/>
      <c r="K5" s="291"/>
      <c r="L5" s="291"/>
      <c r="M5" s="291"/>
      <c r="N5" s="291"/>
      <c r="O5" s="291"/>
      <c r="P5" s="291"/>
      <c r="Q5" s="292"/>
    </row>
    <row r="6" spans="8:17" ht="12.75">
      <c r="H6" s="290"/>
      <c r="I6" s="291"/>
      <c r="J6" s="291"/>
      <c r="K6" s="291"/>
      <c r="L6" s="291"/>
      <c r="M6" s="291"/>
      <c r="N6" s="291"/>
      <c r="O6" s="291"/>
      <c r="P6" s="291"/>
      <c r="Q6" s="292"/>
    </row>
    <row r="7" spans="2:17" ht="15.75">
      <c r="B7" s="3" t="s">
        <v>1</v>
      </c>
      <c r="E7" s="4" t="s">
        <v>2</v>
      </c>
      <c r="G7" s="5">
        <f>currency</f>
      </c>
      <c r="H7" s="290"/>
      <c r="I7" s="291"/>
      <c r="J7" s="291"/>
      <c r="K7" s="291"/>
      <c r="L7" s="291"/>
      <c r="M7" s="291"/>
      <c r="N7" s="291"/>
      <c r="O7" s="291"/>
      <c r="P7" s="291"/>
      <c r="Q7" s="292"/>
    </row>
    <row r="8" spans="8:17" ht="12.75">
      <c r="H8" s="290"/>
      <c r="I8" s="291"/>
      <c r="J8" s="291"/>
      <c r="K8" s="291"/>
      <c r="L8" s="291"/>
      <c r="M8" s="291"/>
      <c r="N8" s="291"/>
      <c r="O8" s="291"/>
      <c r="P8" s="291"/>
      <c r="Q8" s="292"/>
    </row>
    <row r="9" spans="1:17" ht="15.75">
      <c r="A9" s="6" t="s">
        <v>3</v>
      </c>
      <c r="H9" s="290"/>
      <c r="I9" s="291"/>
      <c r="J9" s="291"/>
      <c r="K9" s="291"/>
      <c r="L9" s="291"/>
      <c r="M9" s="291"/>
      <c r="N9" s="291"/>
      <c r="O9" s="291"/>
      <c r="P9" s="291"/>
      <c r="Q9" s="292"/>
    </row>
    <row r="10" spans="8:17" ht="12.75">
      <c r="H10" s="290"/>
      <c r="I10" s="291"/>
      <c r="J10" s="291"/>
      <c r="K10" s="291"/>
      <c r="L10" s="291"/>
      <c r="M10" s="291"/>
      <c r="N10" s="291"/>
      <c r="O10" s="291"/>
      <c r="P10" s="291"/>
      <c r="Q10" s="292"/>
    </row>
    <row r="11" spans="2:17" ht="15.75">
      <c r="B11" s="3" t="s">
        <v>4</v>
      </c>
      <c r="H11" s="290"/>
      <c r="I11" s="291"/>
      <c r="J11" s="291"/>
      <c r="K11" s="291"/>
      <c r="L11" s="291"/>
      <c r="M11" s="291"/>
      <c r="N11" s="291"/>
      <c r="O11" s="291"/>
      <c r="P11" s="291"/>
      <c r="Q11" s="292"/>
    </row>
    <row r="12" spans="8:17" ht="12.75">
      <c r="H12" s="290"/>
      <c r="I12" s="291"/>
      <c r="J12" s="291"/>
      <c r="K12" s="291"/>
      <c r="L12" s="291"/>
      <c r="M12" s="291"/>
      <c r="N12" s="291"/>
      <c r="O12" s="291"/>
      <c r="P12" s="291"/>
      <c r="Q12" s="292"/>
    </row>
    <row r="13" spans="1:17" ht="15.75">
      <c r="A13" s="6" t="s">
        <v>166</v>
      </c>
      <c r="H13" s="290"/>
      <c r="I13" s="291"/>
      <c r="J13" s="291"/>
      <c r="K13" s="291"/>
      <c r="L13" s="291"/>
      <c r="M13" s="291"/>
      <c r="N13" s="291"/>
      <c r="O13" s="291"/>
      <c r="P13" s="291"/>
      <c r="Q13" s="292"/>
    </row>
    <row r="14" spans="8:17" ht="12.75">
      <c r="H14" s="290"/>
      <c r="I14" s="291"/>
      <c r="J14" s="291"/>
      <c r="K14" s="291"/>
      <c r="L14" s="291"/>
      <c r="M14" s="291"/>
      <c r="N14" s="291"/>
      <c r="O14" s="291"/>
      <c r="P14" s="291"/>
      <c r="Q14" s="292"/>
    </row>
    <row r="15" spans="2:17" ht="15.75">
      <c r="B15" s="3" t="s">
        <v>167</v>
      </c>
      <c r="C15" s="109">
        <v>2021</v>
      </c>
      <c r="H15" s="290"/>
      <c r="I15" s="291"/>
      <c r="J15" s="291"/>
      <c r="K15" s="291"/>
      <c r="L15" s="291"/>
      <c r="M15" s="291"/>
      <c r="N15" s="291"/>
      <c r="O15" s="291"/>
      <c r="P15" s="291"/>
      <c r="Q15" s="292"/>
    </row>
    <row r="16" spans="8:17" ht="15.75" customHeight="1">
      <c r="H16" s="290"/>
      <c r="I16" s="291"/>
      <c r="J16" s="291"/>
      <c r="K16" s="291"/>
      <c r="L16" s="291"/>
      <c r="M16" s="291"/>
      <c r="N16" s="291"/>
      <c r="O16" s="291"/>
      <c r="P16" s="291"/>
      <c r="Q16" s="292"/>
    </row>
    <row r="17" spans="1:17" ht="15.75">
      <c r="A17" s="6" t="s">
        <v>5</v>
      </c>
      <c r="E17" s="7"/>
      <c r="H17" s="290"/>
      <c r="I17" s="291"/>
      <c r="J17" s="291"/>
      <c r="K17" s="291"/>
      <c r="L17" s="291"/>
      <c r="M17" s="291"/>
      <c r="N17" s="291"/>
      <c r="O17" s="291"/>
      <c r="P17" s="291"/>
      <c r="Q17" s="292"/>
    </row>
    <row r="18" spans="8:17" ht="12.75">
      <c r="H18" s="290"/>
      <c r="I18" s="291"/>
      <c r="J18" s="291"/>
      <c r="K18" s="291"/>
      <c r="L18" s="291"/>
      <c r="M18" s="291"/>
      <c r="N18" s="291"/>
      <c r="O18" s="291"/>
      <c r="P18" s="291"/>
      <c r="Q18" s="292"/>
    </row>
    <row r="19" spans="1:17" ht="15.75">
      <c r="A19" s="3" t="s">
        <v>6</v>
      </c>
      <c r="B19" s="3" t="s">
        <v>7</v>
      </c>
      <c r="C19" s="3"/>
      <c r="H19" s="290"/>
      <c r="I19" s="291"/>
      <c r="J19" s="291"/>
      <c r="K19" s="291"/>
      <c r="L19" s="291"/>
      <c r="M19" s="291"/>
      <c r="N19" s="291"/>
      <c r="O19" s="291"/>
      <c r="P19" s="291"/>
      <c r="Q19" s="292"/>
    </row>
    <row r="20" spans="8:17" ht="12.75">
      <c r="H20" s="290"/>
      <c r="I20" s="291"/>
      <c r="J20" s="291"/>
      <c r="K20" s="291"/>
      <c r="L20" s="291"/>
      <c r="M20" s="291"/>
      <c r="N20" s="291"/>
      <c r="O20" s="291"/>
      <c r="P20" s="291"/>
      <c r="Q20" s="292"/>
    </row>
    <row r="21" spans="1:17" ht="15.75">
      <c r="A21" s="3" t="s">
        <v>8</v>
      </c>
      <c r="B21" s="3" t="s">
        <v>9</v>
      </c>
      <c r="C21" s="3"/>
      <c r="D21" s="3"/>
      <c r="H21" s="290"/>
      <c r="I21" s="291"/>
      <c r="J21" s="291"/>
      <c r="K21" s="291"/>
      <c r="L21" s="291"/>
      <c r="M21" s="291"/>
      <c r="N21" s="291"/>
      <c r="O21" s="291"/>
      <c r="P21" s="291"/>
      <c r="Q21" s="292"/>
    </row>
    <row r="22" spans="8:17" ht="12.75">
      <c r="H22" s="290"/>
      <c r="I22" s="291"/>
      <c r="J22" s="291"/>
      <c r="K22" s="291"/>
      <c r="L22" s="291"/>
      <c r="M22" s="291"/>
      <c r="N22" s="291"/>
      <c r="O22" s="291"/>
      <c r="P22" s="291"/>
      <c r="Q22" s="292"/>
    </row>
    <row r="23" spans="1:17" ht="15.75">
      <c r="A23" s="3" t="s">
        <v>10</v>
      </c>
      <c r="B23" s="3" t="s">
        <v>11</v>
      </c>
      <c r="H23" s="290"/>
      <c r="I23" s="291"/>
      <c r="J23" s="291"/>
      <c r="K23" s="291"/>
      <c r="L23" s="291"/>
      <c r="M23" s="291"/>
      <c r="N23" s="291"/>
      <c r="O23" s="291"/>
      <c r="P23" s="291"/>
      <c r="Q23" s="292"/>
    </row>
    <row r="24" spans="8:17" ht="12.75">
      <c r="H24" s="293"/>
      <c r="I24" s="294"/>
      <c r="J24" s="294"/>
      <c r="K24" s="294"/>
      <c r="L24" s="294"/>
      <c r="M24" s="294"/>
      <c r="N24" s="294"/>
      <c r="O24" s="294"/>
      <c r="P24" s="294"/>
      <c r="Q24" s="295"/>
    </row>
    <row r="25" spans="8:17" ht="12.75">
      <c r="H25" s="262"/>
      <c r="I25" s="262"/>
      <c r="J25" s="262"/>
      <c r="K25" s="262"/>
      <c r="L25" s="262"/>
      <c r="M25" s="262"/>
      <c r="N25" s="262"/>
      <c r="O25" s="262"/>
      <c r="P25" s="262"/>
      <c r="Q25" s="262"/>
    </row>
    <row r="26" spans="8:17" ht="12.75">
      <c r="H26" s="262"/>
      <c r="I26" s="262"/>
      <c r="J26" s="262"/>
      <c r="K26" s="262"/>
      <c r="L26" s="262"/>
      <c r="M26" s="262"/>
      <c r="N26" s="262"/>
      <c r="O26" s="262"/>
      <c r="P26" s="262"/>
      <c r="Q26" s="262"/>
    </row>
    <row r="27" spans="8:17" ht="12.75">
      <c r="H27" s="262"/>
      <c r="I27" s="262"/>
      <c r="J27" s="262"/>
      <c r="K27" s="262"/>
      <c r="L27" s="262"/>
      <c r="M27" s="262"/>
      <c r="N27" s="262"/>
      <c r="O27" s="262"/>
      <c r="P27" s="262"/>
      <c r="Q27" s="262"/>
    </row>
    <row r="28" spans="8:17" ht="12.75">
      <c r="H28" s="262"/>
      <c r="I28" s="262"/>
      <c r="J28" s="262"/>
      <c r="K28" s="262"/>
      <c r="L28" s="262"/>
      <c r="M28" s="262"/>
      <c r="N28" s="262"/>
      <c r="O28" s="262"/>
      <c r="P28" s="262"/>
      <c r="Q28" s="262"/>
    </row>
    <row r="29" spans="8:17" ht="12.75">
      <c r="H29" s="262"/>
      <c r="I29" s="262"/>
      <c r="J29" s="262"/>
      <c r="K29" s="262"/>
      <c r="L29" s="262"/>
      <c r="M29" s="262"/>
      <c r="N29" s="262"/>
      <c r="O29" s="262"/>
      <c r="P29" s="262"/>
      <c r="Q29" s="262"/>
    </row>
    <row r="30" spans="8:17" ht="12.75">
      <c r="H30" s="262"/>
      <c r="I30" s="262"/>
      <c r="J30" s="262"/>
      <c r="K30" s="262"/>
      <c r="L30" s="262"/>
      <c r="M30" s="262"/>
      <c r="N30" s="262"/>
      <c r="O30" s="262"/>
      <c r="P30" s="262"/>
      <c r="Q30" s="262"/>
    </row>
    <row r="31" spans="8:17" ht="12.75">
      <c r="H31" s="126"/>
      <c r="I31" s="126"/>
      <c r="J31" s="126"/>
      <c r="K31" s="126"/>
      <c r="L31" s="126"/>
      <c r="M31" s="126"/>
      <c r="N31" s="126"/>
      <c r="O31" s="66"/>
      <c r="P31" s="66"/>
      <c r="Q31" s="66"/>
    </row>
    <row r="32" spans="8:14" ht="12.75">
      <c r="H32" s="126"/>
      <c r="I32" s="126"/>
      <c r="J32" s="126"/>
      <c r="K32" s="126"/>
      <c r="L32" s="126"/>
      <c r="M32" s="126"/>
      <c r="N32" s="126"/>
    </row>
    <row r="33" spans="8:14" ht="12.75">
      <c r="H33" s="126"/>
      <c r="I33" s="126"/>
      <c r="J33" s="126"/>
      <c r="K33" s="126"/>
      <c r="L33" s="126"/>
      <c r="M33" s="126"/>
      <c r="N33" s="126"/>
    </row>
    <row r="34" spans="8:14" ht="12.75">
      <c r="H34" s="126"/>
      <c r="I34" s="126"/>
      <c r="J34" s="126"/>
      <c r="K34" s="126"/>
      <c r="L34" s="126"/>
      <c r="M34" s="126"/>
      <c r="N34" s="126"/>
    </row>
    <row r="35" spans="8:14" ht="12.75">
      <c r="H35" s="126"/>
      <c r="I35" s="126"/>
      <c r="J35" s="126"/>
      <c r="K35" s="126"/>
      <c r="L35" s="126"/>
      <c r="M35" s="126"/>
      <c r="N35" s="126"/>
    </row>
    <row r="36" spans="8:14" ht="12.75">
      <c r="H36" s="126"/>
      <c r="I36" s="126"/>
      <c r="J36" s="126"/>
      <c r="K36" s="126"/>
      <c r="L36" s="126"/>
      <c r="M36" s="126"/>
      <c r="N36" s="126"/>
    </row>
    <row r="37" spans="8:14" ht="12.75">
      <c r="H37" s="126"/>
      <c r="I37" s="126"/>
      <c r="J37" s="126"/>
      <c r="K37" s="126"/>
      <c r="L37" s="126"/>
      <c r="M37" s="126"/>
      <c r="N37" s="126"/>
    </row>
    <row r="38" spans="8:14" ht="12.75">
      <c r="H38" s="126"/>
      <c r="I38" s="126"/>
      <c r="J38" s="126"/>
      <c r="K38" s="126"/>
      <c r="L38" s="126"/>
      <c r="M38" s="126"/>
      <c r="N38" s="126"/>
    </row>
  </sheetData>
  <sheetProtection/>
  <mergeCells count="3">
    <mergeCell ref="B1:F1"/>
    <mergeCell ref="H2:L2"/>
    <mergeCell ref="H4:Q24"/>
  </mergeCells>
  <hyperlinks>
    <hyperlink ref="M2" location="Content!A1" display="See Content for more details"/>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1" r:id="rId3"/>
  <headerFooter>
    <oddHeader>&amp;C&amp;A</oddHeader>
    <oddFooter>&amp;C&amp;P</oddFooter>
  </headerFooter>
  <drawing r:id="rId2"/>
  <legacyDrawing r:id="rId1"/>
</worksheet>
</file>

<file path=xl/worksheets/sheet20.xml><?xml version="1.0" encoding="utf-8"?>
<worksheet xmlns="http://schemas.openxmlformats.org/spreadsheetml/2006/main" xmlns:r="http://schemas.openxmlformats.org/officeDocument/2006/relationships">
  <sheetPr codeName="Sheet19"/>
  <dimension ref="B1:K37"/>
  <sheetViews>
    <sheetView zoomScale="85" zoomScaleNormal="85" zoomScalePageLayoutView="75" workbookViewId="0" topLeftCell="A1">
      <selection activeCell="A1" sqref="A1"/>
    </sheetView>
  </sheetViews>
  <sheetFormatPr defaultColWidth="9.140625" defaultRowHeight="12.75"/>
  <cols>
    <col min="1" max="1" width="3.28125" style="1" customWidth="1"/>
    <col min="2" max="2" width="14.7109375" style="1" customWidth="1"/>
    <col min="3" max="3" width="11.00390625" style="1" customWidth="1"/>
    <col min="4" max="4" width="20.421875" style="1" customWidth="1"/>
    <col min="5" max="5" width="2.421875" style="1" customWidth="1"/>
    <col min="6" max="8" width="16.7109375" style="1" customWidth="1"/>
    <col min="9" max="11" width="0" style="1" hidden="1" customWidth="1"/>
    <col min="12" max="16384" width="9.140625" style="1" customWidth="1"/>
  </cols>
  <sheetData>
    <row r="1" ht="18">
      <c r="B1" s="148" t="s">
        <v>516</v>
      </c>
    </row>
    <row r="4" spans="2:6" ht="12.75">
      <c r="B4" s="85" t="s">
        <v>133</v>
      </c>
      <c r="C4" s="82">
        <f>country</f>
      </c>
      <c r="D4" s="175" t="s">
        <v>120</v>
      </c>
      <c r="F4" s="82">
        <f>currency</f>
      </c>
    </row>
    <row r="5" spans="2:6" ht="12.75">
      <c r="B5" s="85" t="s">
        <v>134</v>
      </c>
      <c r="C5" s="82">
        <f>Settings!C15</f>
        <v>2021</v>
      </c>
      <c r="D5" s="175" t="s">
        <v>121</v>
      </c>
      <c r="F5" s="82" t="str">
        <f>units</f>
        <v>Millions</v>
      </c>
    </row>
    <row r="7" ht="12.75">
      <c r="B7" s="85" t="s">
        <v>209</v>
      </c>
    </row>
    <row r="8" spans="2:4" ht="12.75">
      <c r="B8" s="428" t="s">
        <v>135</v>
      </c>
      <c r="C8" s="429"/>
      <c r="D8" s="430"/>
    </row>
    <row r="9" spans="2:8" ht="12.75" customHeight="1">
      <c r="B9" s="431" t="s">
        <v>136</v>
      </c>
      <c r="C9" s="431"/>
      <c r="D9" s="431"/>
      <c r="F9" s="432" t="s">
        <v>114</v>
      </c>
      <c r="G9" s="433"/>
      <c r="H9" s="434"/>
    </row>
    <row r="10" spans="2:8" ht="12.75">
      <c r="B10" s="435" t="s">
        <v>137</v>
      </c>
      <c r="C10" s="435"/>
      <c r="D10" s="435"/>
      <c r="F10" s="436" t="s">
        <v>122</v>
      </c>
      <c r="G10" s="437"/>
      <c r="H10" s="438"/>
    </row>
    <row r="11" spans="2:8" ht="12.75">
      <c r="B11" s="439" t="s">
        <v>138</v>
      </c>
      <c r="C11" s="439"/>
      <c r="D11" s="439"/>
      <c r="F11" s="416" t="s">
        <v>123</v>
      </c>
      <c r="G11" s="418" t="s">
        <v>484</v>
      </c>
      <c r="H11" s="420" t="s">
        <v>98</v>
      </c>
    </row>
    <row r="12" spans="2:8" ht="26.25" customHeight="1">
      <c r="B12" s="594" t="s">
        <v>556</v>
      </c>
      <c r="C12" s="595"/>
      <c r="D12" s="596"/>
      <c r="F12" s="417"/>
      <c r="G12" s="419"/>
      <c r="H12" s="421"/>
    </row>
    <row r="13" spans="2:8" ht="12.75">
      <c r="B13" s="452" t="s">
        <v>124</v>
      </c>
      <c r="C13" s="453"/>
      <c r="D13" s="448" t="s">
        <v>125</v>
      </c>
      <c r="E13" s="449"/>
      <c r="F13" s="176" t="s">
        <v>6</v>
      </c>
      <c r="G13" s="176" t="s">
        <v>6</v>
      </c>
      <c r="H13" s="177" t="s">
        <v>6</v>
      </c>
    </row>
    <row r="14" spans="2:8" ht="12.75">
      <c r="B14" s="454"/>
      <c r="C14" s="455"/>
      <c r="D14" s="450" t="s">
        <v>126</v>
      </c>
      <c r="E14" s="451"/>
      <c r="F14" s="178" t="s">
        <v>6</v>
      </c>
      <c r="G14" s="178" t="s">
        <v>6</v>
      </c>
      <c r="H14" s="179" t="s">
        <v>6</v>
      </c>
    </row>
    <row r="15" spans="2:8" ht="12.75">
      <c r="B15" s="454"/>
      <c r="C15" s="455"/>
      <c r="D15" s="422" t="s">
        <v>150</v>
      </c>
      <c r="E15" s="423"/>
      <c r="F15" s="180" t="s">
        <v>6</v>
      </c>
      <c r="G15" s="180" t="s">
        <v>6</v>
      </c>
      <c r="H15" s="181" t="s">
        <v>6</v>
      </c>
    </row>
    <row r="16" spans="2:8" ht="12.75">
      <c r="B16" s="454"/>
      <c r="C16" s="455"/>
      <c r="D16" s="597" t="s">
        <v>564</v>
      </c>
      <c r="E16" s="425"/>
      <c r="F16" s="178" t="s">
        <v>6</v>
      </c>
      <c r="G16" s="178" t="s">
        <v>6</v>
      </c>
      <c r="H16" s="179" t="s">
        <v>6</v>
      </c>
    </row>
    <row r="17" spans="2:8" ht="12.75">
      <c r="B17" s="456"/>
      <c r="C17" s="457"/>
      <c r="D17" s="598" t="s">
        <v>565</v>
      </c>
      <c r="E17" s="599"/>
      <c r="F17" s="180" t="s">
        <v>6</v>
      </c>
      <c r="G17" s="180" t="s">
        <v>6</v>
      </c>
      <c r="H17" s="181" t="s">
        <v>6</v>
      </c>
    </row>
    <row r="18" spans="2:8" ht="12.75" customHeight="1">
      <c r="B18" s="442" t="s">
        <v>206</v>
      </c>
      <c r="C18" s="443"/>
      <c r="D18" s="448" t="s">
        <v>125</v>
      </c>
      <c r="E18" s="449"/>
      <c r="F18" s="176" t="s">
        <v>6</v>
      </c>
      <c r="G18" s="176" t="s">
        <v>6</v>
      </c>
      <c r="H18" s="177" t="s">
        <v>6</v>
      </c>
    </row>
    <row r="19" spans="2:8" ht="12.75">
      <c r="B19" s="444"/>
      <c r="C19" s="445"/>
      <c r="D19" s="450" t="s">
        <v>126</v>
      </c>
      <c r="E19" s="451"/>
      <c r="F19" s="178" t="s">
        <v>6</v>
      </c>
      <c r="G19" s="178" t="s">
        <v>6</v>
      </c>
      <c r="H19" s="179" t="s">
        <v>6</v>
      </c>
    </row>
    <row r="20" spans="2:8" ht="12.75">
      <c r="B20" s="444"/>
      <c r="C20" s="445"/>
      <c r="D20" s="422" t="s">
        <v>150</v>
      </c>
      <c r="E20" s="423"/>
      <c r="F20" s="180" t="s">
        <v>6</v>
      </c>
      <c r="G20" s="180" t="s">
        <v>6</v>
      </c>
      <c r="H20" s="181" t="s">
        <v>6</v>
      </c>
    </row>
    <row r="21" spans="2:8" ht="12.75">
      <c r="B21" s="444"/>
      <c r="C21" s="445"/>
      <c r="D21" s="597" t="s">
        <v>564</v>
      </c>
      <c r="E21" s="425"/>
      <c r="F21" s="178" t="s">
        <v>6</v>
      </c>
      <c r="G21" s="178" t="s">
        <v>6</v>
      </c>
      <c r="H21" s="179" t="s">
        <v>6</v>
      </c>
    </row>
    <row r="22" spans="2:8" ht="12.75">
      <c r="B22" s="446"/>
      <c r="C22" s="447"/>
      <c r="D22" s="598" t="s">
        <v>565</v>
      </c>
      <c r="E22" s="599"/>
      <c r="F22" s="180" t="s">
        <v>6</v>
      </c>
      <c r="G22" s="180" t="s">
        <v>6</v>
      </c>
      <c r="H22" s="181" t="s">
        <v>6</v>
      </c>
    </row>
    <row r="23" spans="2:8" ht="12.75" customHeight="1">
      <c r="B23" s="458" t="s">
        <v>198</v>
      </c>
      <c r="C23" s="459"/>
      <c r="D23" s="448" t="s">
        <v>125</v>
      </c>
      <c r="E23" s="449"/>
      <c r="F23" s="176" t="s">
        <v>6</v>
      </c>
      <c r="G23" s="176" t="s">
        <v>6</v>
      </c>
      <c r="H23" s="177" t="s">
        <v>6</v>
      </c>
    </row>
    <row r="24" spans="2:8" ht="12.75">
      <c r="B24" s="460"/>
      <c r="C24" s="461"/>
      <c r="D24" s="450" t="s">
        <v>126</v>
      </c>
      <c r="E24" s="451"/>
      <c r="F24" s="178" t="s">
        <v>6</v>
      </c>
      <c r="G24" s="178" t="s">
        <v>6</v>
      </c>
      <c r="H24" s="179" t="s">
        <v>6</v>
      </c>
    </row>
    <row r="25" spans="2:8" ht="12.75">
      <c r="B25" s="460"/>
      <c r="C25" s="461"/>
      <c r="D25" s="422" t="s">
        <v>150</v>
      </c>
      <c r="E25" s="423"/>
      <c r="F25" s="180" t="s">
        <v>6</v>
      </c>
      <c r="G25" s="180" t="s">
        <v>6</v>
      </c>
      <c r="H25" s="181" t="s">
        <v>6</v>
      </c>
    </row>
    <row r="26" spans="2:8" ht="12.75">
      <c r="B26" s="460"/>
      <c r="C26" s="461"/>
      <c r="D26" s="597" t="s">
        <v>564</v>
      </c>
      <c r="E26" s="425"/>
      <c r="F26" s="178" t="s">
        <v>6</v>
      </c>
      <c r="G26" s="178" t="s">
        <v>6</v>
      </c>
      <c r="H26" s="179" t="s">
        <v>6</v>
      </c>
    </row>
    <row r="27" spans="2:8" ht="12.75">
      <c r="B27" s="462"/>
      <c r="C27" s="463"/>
      <c r="D27" s="598" t="s">
        <v>565</v>
      </c>
      <c r="E27" s="599"/>
      <c r="F27" s="180" t="s">
        <v>6</v>
      </c>
      <c r="G27" s="180" t="s">
        <v>6</v>
      </c>
      <c r="H27" s="181" t="s">
        <v>6</v>
      </c>
    </row>
    <row r="28" spans="2:11" ht="12.75">
      <c r="B28" s="601" t="s">
        <v>197</v>
      </c>
      <c r="C28" s="602"/>
      <c r="D28" s="483" t="s">
        <v>125</v>
      </c>
      <c r="E28" s="471"/>
      <c r="F28" s="240" t="s">
        <v>6</v>
      </c>
      <c r="G28" s="240" t="s">
        <v>6</v>
      </c>
      <c r="H28" s="182" t="s">
        <v>6</v>
      </c>
      <c r="I28" s="61"/>
      <c r="J28" s="61"/>
      <c r="K28" s="257" t="str">
        <f>IF(OR(ISNUMBER('Section 10.1'!F32),ISNUMBER('Section 10.2'!F32)),SUM('Section 10.1'!F32,'Section 10.2'!F32),"ND")</f>
        <v>ND</v>
      </c>
    </row>
    <row r="29" spans="2:11" ht="12.75">
      <c r="B29" s="603"/>
      <c r="C29" s="604"/>
      <c r="D29" s="484" t="s">
        <v>126</v>
      </c>
      <c r="E29" s="473"/>
      <c r="F29" s="183" t="s">
        <v>6</v>
      </c>
      <c r="G29" s="183" t="s">
        <v>6</v>
      </c>
      <c r="H29" s="183" t="s">
        <v>6</v>
      </c>
      <c r="I29" s="61"/>
      <c r="J29" s="61"/>
      <c r="K29" s="257" t="str">
        <f>IF(OR(ISNUMBER('Section 10.1'!F33),ISNUMBER('Section 10.2'!F33)),SUM('Section 10.1'!F33,'Section 10.2'!F33),"ND")</f>
        <v>ND</v>
      </c>
    </row>
    <row r="30" spans="2:11" ht="12.75">
      <c r="B30" s="603"/>
      <c r="C30" s="604"/>
      <c r="D30" s="607" t="s">
        <v>150</v>
      </c>
      <c r="E30" s="475"/>
      <c r="F30" s="184" t="s">
        <v>6</v>
      </c>
      <c r="G30" s="184" t="s">
        <v>6</v>
      </c>
      <c r="H30" s="184" t="s">
        <v>6</v>
      </c>
      <c r="I30" s="61"/>
      <c r="J30" s="61"/>
      <c r="K30" s="257" t="str">
        <f>IF(OR(ISNUMBER('Section 10.1'!F34),ISNUMBER('Section 10.2'!F34)),SUM('Section 10.1'!F34,'Section 10.2'!F34),"ND")</f>
        <v>ND</v>
      </c>
    </row>
    <row r="31" spans="2:11" ht="12.75">
      <c r="B31" s="603"/>
      <c r="C31" s="604"/>
      <c r="D31" s="608" t="s">
        <v>564</v>
      </c>
      <c r="E31" s="477"/>
      <c r="F31" s="185" t="s">
        <v>6</v>
      </c>
      <c r="G31" s="183" t="s">
        <v>6</v>
      </c>
      <c r="H31" s="186" t="s">
        <v>6</v>
      </c>
      <c r="I31" s="61"/>
      <c r="J31" s="61"/>
      <c r="K31" s="257" t="str">
        <f>IF(OR(ISNUMBER('Section 10.1'!F35),ISNUMBER('Section 10.2'!F35)),SUM('Section 10.1'!F35,'Section 10.2'!F35),"ND")</f>
        <v>ND</v>
      </c>
    </row>
    <row r="32" spans="2:11" ht="12.75">
      <c r="B32" s="605"/>
      <c r="C32" s="606"/>
      <c r="D32" s="609" t="s">
        <v>565</v>
      </c>
      <c r="E32" s="488"/>
      <c r="F32" s="259" t="s">
        <v>6</v>
      </c>
      <c r="G32" s="189" t="s">
        <v>6</v>
      </c>
      <c r="H32" s="223" t="s">
        <v>6</v>
      </c>
      <c r="I32" s="61"/>
      <c r="J32" s="61"/>
      <c r="K32" s="257" t="str">
        <f>IF(OR(ISNUMBER('Section 10.1'!F36),ISNUMBER('Section 10.2'!F36)),SUM('Section 10.1'!F36,'Section 10.2'!F36),"ND")</f>
        <v>ND</v>
      </c>
    </row>
    <row r="34" spans="2:8" ht="12.75">
      <c r="B34" s="600" t="s">
        <v>521</v>
      </c>
      <c r="C34" s="600"/>
      <c r="D34" s="600"/>
      <c r="E34" s="600"/>
      <c r="F34" s="600"/>
      <c r="G34" s="600"/>
      <c r="H34" s="600"/>
    </row>
    <row r="35" spans="2:8" ht="12.75">
      <c r="B35" s="600"/>
      <c r="C35" s="600"/>
      <c r="D35" s="600"/>
      <c r="E35" s="600"/>
      <c r="F35" s="600"/>
      <c r="G35" s="600"/>
      <c r="H35" s="600"/>
    </row>
    <row r="36" spans="2:8" ht="12.75">
      <c r="B36" s="600"/>
      <c r="C36" s="600"/>
      <c r="D36" s="600"/>
      <c r="E36" s="600"/>
      <c r="F36" s="600"/>
      <c r="G36" s="600"/>
      <c r="H36" s="600"/>
    </row>
    <row r="37" spans="2:8" ht="12.75">
      <c r="B37" s="600"/>
      <c r="C37" s="600"/>
      <c r="D37" s="600"/>
      <c r="E37" s="600"/>
      <c r="F37" s="600"/>
      <c r="G37" s="600"/>
      <c r="H37" s="600"/>
    </row>
  </sheetData>
  <sheetProtection/>
  <mergeCells count="35">
    <mergeCell ref="B23:C27"/>
    <mergeCell ref="D23:E23"/>
    <mergeCell ref="D24:E24"/>
    <mergeCell ref="D25:E25"/>
    <mergeCell ref="D26:E26"/>
    <mergeCell ref="D27:E27"/>
    <mergeCell ref="D31:E31"/>
    <mergeCell ref="D30:E30"/>
    <mergeCell ref="D28:E28"/>
    <mergeCell ref="D29:E29"/>
    <mergeCell ref="D32:E32"/>
    <mergeCell ref="B34:H37"/>
    <mergeCell ref="B28:C32"/>
    <mergeCell ref="D21:E21"/>
    <mergeCell ref="D22:E22"/>
    <mergeCell ref="B13:C17"/>
    <mergeCell ref="D13:E13"/>
    <mergeCell ref="D14:E14"/>
    <mergeCell ref="D15:E15"/>
    <mergeCell ref="B11:D11"/>
    <mergeCell ref="F11:F12"/>
    <mergeCell ref="B12:D12"/>
    <mergeCell ref="D18:E18"/>
    <mergeCell ref="D19:E19"/>
    <mergeCell ref="D20:E20"/>
    <mergeCell ref="G11:G12"/>
    <mergeCell ref="H11:H12"/>
    <mergeCell ref="D16:E16"/>
    <mergeCell ref="D17:E17"/>
    <mergeCell ref="B18:C22"/>
    <mergeCell ref="B8:D8"/>
    <mergeCell ref="B9:D9"/>
    <mergeCell ref="F9:H9"/>
    <mergeCell ref="B10:D10"/>
    <mergeCell ref="F10:H10"/>
  </mergeCells>
  <conditionalFormatting sqref="F28:H32">
    <cfRule type="expression" priority="7" dxfId="1" stopIfTrue="1">
      <formula>CheckInvalidTotalOf2Data(F28,F13,F23,SUM(F13,F23))</formula>
    </cfRule>
  </conditionalFormatting>
  <conditionalFormatting sqref="H13:H32">
    <cfRule type="expression" priority="5" dxfId="5" stopIfTrue="1">
      <formula>CheckInvalidTotalOf2Data(H13,F13,G13,SUM(F13,G13))</formula>
    </cfRule>
  </conditionalFormatting>
  <conditionalFormatting sqref="F18:H22">
    <cfRule type="expression" priority="4" dxfId="42" stopIfTrue="1">
      <formula>CheckSmallerData(F13,F18)</formula>
    </cfRule>
  </conditionalFormatting>
  <conditionalFormatting sqref="F15:H15 F20:H20 F25:H25 F30:H30">
    <cfRule type="expression" priority="6" dxfId="44" stopIfTrue="1">
      <formula>CheckInvalidTotalOf2Data(F15,F16,F17,SUM(F16,F17))</formula>
    </cfRule>
  </conditionalFormatting>
  <conditionalFormatting sqref="F13:H32">
    <cfRule type="expression" priority="1" dxfId="3" stopIfTrue="1">
      <formula>CheckInvalidData(F13)</formula>
    </cfRule>
  </conditionalFormatting>
  <conditionalFormatting sqref="F16:H16 F21:H21 F26:H26 F31:H31">
    <cfRule type="expression" priority="3" dxfId="40" stopIfTrue="1">
      <formula>CheckSmallerData(F15,F16)</formula>
    </cfRule>
  </conditionalFormatting>
  <conditionalFormatting sqref="F17:H17 F22:H22 F27:H27 F32:H32">
    <cfRule type="expression" priority="2" dxfId="40" stopIfTrue="1">
      <formula>CheckSmallerData(F15,F17)</formula>
    </cfRule>
  </conditionalFormatting>
  <conditionalFormatting sqref="H28:H32">
    <cfRule type="cellIs" priority="8" dxfId="0" operator="notEqual" stopIfTrue="1">
      <formula>K28</formula>
    </cfRule>
  </conditionalFormatting>
  <printOptions/>
  <pageMargins left="0.7" right="0.7" top="0.75" bottom="0.75" header="0.3" footer="0.3"/>
  <pageSetup horizontalDpi="600" verticalDpi="600" orientation="landscape" paperSize="9" r:id="rId1"/>
  <headerFooter>
    <oddHeader>&amp;CPart 2</oddHeader>
    <oddFooter>&amp;C&amp;P</oddFooter>
  </headerFooter>
</worksheet>
</file>

<file path=xl/worksheets/sheet21.xml><?xml version="1.0" encoding="utf-8"?>
<worksheet xmlns="http://schemas.openxmlformats.org/spreadsheetml/2006/main" xmlns:r="http://schemas.openxmlformats.org/officeDocument/2006/relationships">
  <sheetPr codeName="Sheet20"/>
  <dimension ref="B1:K37"/>
  <sheetViews>
    <sheetView zoomScale="85" zoomScaleNormal="85" workbookViewId="0" topLeftCell="A1">
      <selection activeCell="A1" sqref="A1"/>
    </sheetView>
  </sheetViews>
  <sheetFormatPr defaultColWidth="9.140625" defaultRowHeight="12.75"/>
  <cols>
    <col min="1" max="1" width="3.28125" style="1" customWidth="1"/>
    <col min="2" max="2" width="14.7109375" style="1" customWidth="1"/>
    <col min="3" max="3" width="11.00390625" style="1" customWidth="1"/>
    <col min="4" max="4" width="20.421875" style="1" customWidth="1"/>
    <col min="5" max="5" width="2.421875" style="1" customWidth="1"/>
    <col min="6" max="8" width="16.7109375" style="1" customWidth="1"/>
    <col min="9" max="11" width="0" style="1" hidden="1" customWidth="1"/>
    <col min="12" max="16384" width="9.140625" style="1" customWidth="1"/>
  </cols>
  <sheetData>
    <row r="1" ht="18">
      <c r="B1" s="148" t="s">
        <v>517</v>
      </c>
    </row>
    <row r="4" spans="2:6" ht="12.75">
      <c r="B4" s="85" t="s">
        <v>133</v>
      </c>
      <c r="C4" s="82">
        <f>country</f>
      </c>
      <c r="D4" s="175" t="s">
        <v>120</v>
      </c>
      <c r="F4" s="82">
        <f>currency</f>
      </c>
    </row>
    <row r="5" spans="2:6" ht="12.75">
      <c r="B5" s="85" t="s">
        <v>134</v>
      </c>
      <c r="C5" s="82">
        <f>Settings!C15</f>
        <v>2021</v>
      </c>
      <c r="D5" s="175" t="s">
        <v>121</v>
      </c>
      <c r="F5" s="82" t="str">
        <f>units</f>
        <v>Millions</v>
      </c>
    </row>
    <row r="7" ht="12.75">
      <c r="B7" s="85" t="s">
        <v>209</v>
      </c>
    </row>
    <row r="8" spans="2:4" ht="12.75">
      <c r="B8" s="428" t="s">
        <v>135</v>
      </c>
      <c r="C8" s="429"/>
      <c r="D8" s="430"/>
    </row>
    <row r="9" spans="2:8" ht="12.75" customHeight="1">
      <c r="B9" s="431" t="s">
        <v>136</v>
      </c>
      <c r="C9" s="431"/>
      <c r="D9" s="431"/>
      <c r="F9" s="432" t="s">
        <v>454</v>
      </c>
      <c r="G9" s="433"/>
      <c r="H9" s="434"/>
    </row>
    <row r="10" spans="2:8" ht="12.75">
      <c r="B10" s="435" t="s">
        <v>137</v>
      </c>
      <c r="C10" s="435"/>
      <c r="D10" s="435"/>
      <c r="F10" s="436" t="s">
        <v>122</v>
      </c>
      <c r="G10" s="437"/>
      <c r="H10" s="438"/>
    </row>
    <row r="11" spans="2:8" ht="12.75">
      <c r="B11" s="439" t="s">
        <v>138</v>
      </c>
      <c r="C11" s="439"/>
      <c r="D11" s="439"/>
      <c r="F11" s="416" t="s">
        <v>123</v>
      </c>
      <c r="G11" s="418" t="s">
        <v>484</v>
      </c>
      <c r="H11" s="420" t="s">
        <v>98</v>
      </c>
    </row>
    <row r="12" spans="2:8" ht="26.25" customHeight="1">
      <c r="B12" s="594" t="s">
        <v>556</v>
      </c>
      <c r="C12" s="595"/>
      <c r="D12" s="596"/>
      <c r="F12" s="417"/>
      <c r="G12" s="419"/>
      <c r="H12" s="421"/>
    </row>
    <row r="13" spans="2:8" ht="12.75">
      <c r="B13" s="452" t="s">
        <v>124</v>
      </c>
      <c r="C13" s="453"/>
      <c r="D13" s="448" t="s">
        <v>125</v>
      </c>
      <c r="E13" s="449"/>
      <c r="F13" s="176" t="s">
        <v>6</v>
      </c>
      <c r="G13" s="176" t="s">
        <v>6</v>
      </c>
      <c r="H13" s="177" t="s">
        <v>6</v>
      </c>
    </row>
    <row r="14" spans="2:8" ht="12.75">
      <c r="B14" s="454"/>
      <c r="C14" s="455"/>
      <c r="D14" s="450" t="s">
        <v>126</v>
      </c>
      <c r="E14" s="451"/>
      <c r="F14" s="178" t="s">
        <v>6</v>
      </c>
      <c r="G14" s="178" t="s">
        <v>6</v>
      </c>
      <c r="H14" s="179" t="s">
        <v>6</v>
      </c>
    </row>
    <row r="15" spans="2:8" ht="12.75">
      <c r="B15" s="454"/>
      <c r="C15" s="455"/>
      <c r="D15" s="422" t="s">
        <v>150</v>
      </c>
      <c r="E15" s="423"/>
      <c r="F15" s="180" t="s">
        <v>6</v>
      </c>
      <c r="G15" s="180" t="s">
        <v>6</v>
      </c>
      <c r="H15" s="181" t="s">
        <v>6</v>
      </c>
    </row>
    <row r="16" spans="2:8" ht="12.75">
      <c r="B16" s="454"/>
      <c r="C16" s="455"/>
      <c r="D16" s="597" t="s">
        <v>564</v>
      </c>
      <c r="E16" s="425"/>
      <c r="F16" s="178" t="s">
        <v>6</v>
      </c>
      <c r="G16" s="178" t="s">
        <v>6</v>
      </c>
      <c r="H16" s="179" t="s">
        <v>6</v>
      </c>
    </row>
    <row r="17" spans="2:8" ht="12.75">
      <c r="B17" s="456"/>
      <c r="C17" s="457"/>
      <c r="D17" s="598" t="s">
        <v>565</v>
      </c>
      <c r="E17" s="599"/>
      <c r="F17" s="180" t="s">
        <v>6</v>
      </c>
      <c r="G17" s="180" t="s">
        <v>6</v>
      </c>
      <c r="H17" s="181" t="s">
        <v>6</v>
      </c>
    </row>
    <row r="18" spans="2:8" ht="12.75" customHeight="1">
      <c r="B18" s="442" t="s">
        <v>206</v>
      </c>
      <c r="C18" s="443"/>
      <c r="D18" s="448" t="s">
        <v>125</v>
      </c>
      <c r="E18" s="449"/>
      <c r="F18" s="176" t="s">
        <v>6</v>
      </c>
      <c r="G18" s="176" t="s">
        <v>6</v>
      </c>
      <c r="H18" s="177" t="s">
        <v>6</v>
      </c>
    </row>
    <row r="19" spans="2:8" ht="12.75">
      <c r="B19" s="444"/>
      <c r="C19" s="445"/>
      <c r="D19" s="450" t="s">
        <v>126</v>
      </c>
      <c r="E19" s="451"/>
      <c r="F19" s="178" t="s">
        <v>6</v>
      </c>
      <c r="G19" s="178" t="s">
        <v>6</v>
      </c>
      <c r="H19" s="179" t="s">
        <v>6</v>
      </c>
    </row>
    <row r="20" spans="2:8" ht="12.75">
      <c r="B20" s="444"/>
      <c r="C20" s="445"/>
      <c r="D20" s="422" t="s">
        <v>150</v>
      </c>
      <c r="E20" s="423"/>
      <c r="F20" s="180" t="s">
        <v>6</v>
      </c>
      <c r="G20" s="180" t="s">
        <v>6</v>
      </c>
      <c r="H20" s="181" t="s">
        <v>6</v>
      </c>
    </row>
    <row r="21" spans="2:8" ht="12.75">
      <c r="B21" s="444"/>
      <c r="C21" s="445"/>
      <c r="D21" s="597" t="s">
        <v>564</v>
      </c>
      <c r="E21" s="425"/>
      <c r="F21" s="178" t="s">
        <v>6</v>
      </c>
      <c r="G21" s="178" t="s">
        <v>6</v>
      </c>
      <c r="H21" s="179" t="s">
        <v>6</v>
      </c>
    </row>
    <row r="22" spans="2:8" ht="12.75">
      <c r="B22" s="446"/>
      <c r="C22" s="447"/>
      <c r="D22" s="598" t="s">
        <v>565</v>
      </c>
      <c r="E22" s="599"/>
      <c r="F22" s="180" t="s">
        <v>6</v>
      </c>
      <c r="G22" s="180" t="s">
        <v>6</v>
      </c>
      <c r="H22" s="181" t="s">
        <v>6</v>
      </c>
    </row>
    <row r="23" spans="2:8" ht="12.75" customHeight="1">
      <c r="B23" s="458" t="s">
        <v>198</v>
      </c>
      <c r="C23" s="459"/>
      <c r="D23" s="448" t="s">
        <v>125</v>
      </c>
      <c r="E23" s="449"/>
      <c r="F23" s="176" t="s">
        <v>6</v>
      </c>
      <c r="G23" s="176" t="s">
        <v>6</v>
      </c>
      <c r="H23" s="177" t="s">
        <v>6</v>
      </c>
    </row>
    <row r="24" spans="2:8" ht="12.75">
      <c r="B24" s="460"/>
      <c r="C24" s="461"/>
      <c r="D24" s="450" t="s">
        <v>126</v>
      </c>
      <c r="E24" s="451"/>
      <c r="F24" s="178" t="s">
        <v>6</v>
      </c>
      <c r="G24" s="178" t="s">
        <v>6</v>
      </c>
      <c r="H24" s="179" t="s">
        <v>6</v>
      </c>
    </row>
    <row r="25" spans="2:8" ht="12.75">
      <c r="B25" s="460"/>
      <c r="C25" s="461"/>
      <c r="D25" s="422" t="s">
        <v>150</v>
      </c>
      <c r="E25" s="423"/>
      <c r="F25" s="180" t="s">
        <v>6</v>
      </c>
      <c r="G25" s="180" t="s">
        <v>6</v>
      </c>
      <c r="H25" s="181" t="s">
        <v>6</v>
      </c>
    </row>
    <row r="26" spans="2:8" ht="12.75">
      <c r="B26" s="460"/>
      <c r="C26" s="461"/>
      <c r="D26" s="597" t="s">
        <v>564</v>
      </c>
      <c r="E26" s="425"/>
      <c r="F26" s="178" t="s">
        <v>6</v>
      </c>
      <c r="G26" s="178" t="s">
        <v>6</v>
      </c>
      <c r="H26" s="179" t="s">
        <v>6</v>
      </c>
    </row>
    <row r="27" spans="2:8" ht="12.75">
      <c r="B27" s="462"/>
      <c r="C27" s="463"/>
      <c r="D27" s="598" t="s">
        <v>565</v>
      </c>
      <c r="E27" s="599"/>
      <c r="F27" s="180" t="s">
        <v>6</v>
      </c>
      <c r="G27" s="180" t="s">
        <v>6</v>
      </c>
      <c r="H27" s="181" t="s">
        <v>6</v>
      </c>
    </row>
    <row r="28" spans="2:11" ht="12.75">
      <c r="B28" s="601" t="s">
        <v>197</v>
      </c>
      <c r="C28" s="602"/>
      <c r="D28" s="483" t="s">
        <v>125</v>
      </c>
      <c r="E28" s="471"/>
      <c r="F28" s="240" t="s">
        <v>6</v>
      </c>
      <c r="G28" s="240" t="s">
        <v>6</v>
      </c>
      <c r="H28" s="182" t="s">
        <v>6</v>
      </c>
      <c r="I28" s="61"/>
      <c r="J28" s="61"/>
      <c r="K28" s="257" t="str">
        <f>IF(OR(ISNUMBER('Section 10.1'!F37),ISNUMBER('Section 10.2'!F37)),SUM('Section 10.1'!F37,'Section 10.2'!F37),"ND")</f>
        <v>ND</v>
      </c>
    </row>
    <row r="29" spans="2:11" ht="12.75">
      <c r="B29" s="603"/>
      <c r="C29" s="604"/>
      <c r="D29" s="484" t="s">
        <v>126</v>
      </c>
      <c r="E29" s="473"/>
      <c r="F29" s="183" t="s">
        <v>6</v>
      </c>
      <c r="G29" s="183" t="s">
        <v>6</v>
      </c>
      <c r="H29" s="183" t="s">
        <v>6</v>
      </c>
      <c r="I29" s="61"/>
      <c r="J29" s="61"/>
      <c r="K29" s="257" t="str">
        <f>IF(OR(ISNUMBER('Section 10.1'!F38),ISNUMBER('Section 10.2'!F38)),SUM('Section 10.1'!F38,'Section 10.2'!F38),"ND")</f>
        <v>ND</v>
      </c>
    </row>
    <row r="30" spans="2:11" ht="12.75">
      <c r="B30" s="603"/>
      <c r="C30" s="604"/>
      <c r="D30" s="607" t="s">
        <v>150</v>
      </c>
      <c r="E30" s="475"/>
      <c r="F30" s="184" t="s">
        <v>6</v>
      </c>
      <c r="G30" s="184" t="s">
        <v>6</v>
      </c>
      <c r="H30" s="184" t="s">
        <v>6</v>
      </c>
      <c r="I30" s="61"/>
      <c r="J30" s="61"/>
      <c r="K30" s="257" t="str">
        <f>IF(OR(ISNUMBER('Section 10.1'!F39),ISNUMBER('Section 10.2'!F39)),SUM('Section 10.1'!F39,'Section 10.2'!F39),"ND")</f>
        <v>ND</v>
      </c>
    </row>
    <row r="31" spans="2:11" ht="12.75">
      <c r="B31" s="603"/>
      <c r="C31" s="604"/>
      <c r="D31" s="608" t="s">
        <v>564</v>
      </c>
      <c r="E31" s="477"/>
      <c r="F31" s="185" t="s">
        <v>6</v>
      </c>
      <c r="G31" s="183" t="s">
        <v>6</v>
      </c>
      <c r="H31" s="186" t="s">
        <v>6</v>
      </c>
      <c r="I31" s="61"/>
      <c r="J31" s="61"/>
      <c r="K31" s="257" t="str">
        <f>IF(OR(ISNUMBER('Section 10.1'!F40),ISNUMBER('Section 10.2'!F40)),SUM('Section 10.1'!F40,'Section 10.2'!F40),"ND")</f>
        <v>ND</v>
      </c>
    </row>
    <row r="32" spans="2:11" ht="12.75">
      <c r="B32" s="605"/>
      <c r="C32" s="606"/>
      <c r="D32" s="609" t="s">
        <v>565</v>
      </c>
      <c r="E32" s="488"/>
      <c r="F32" s="259" t="s">
        <v>6</v>
      </c>
      <c r="G32" s="189" t="s">
        <v>6</v>
      </c>
      <c r="H32" s="223" t="s">
        <v>6</v>
      </c>
      <c r="I32" s="61"/>
      <c r="J32" s="61"/>
      <c r="K32" s="257" t="str">
        <f>IF(OR(ISNUMBER('Section 10.1'!F41),ISNUMBER('Section 10.2'!F41)),SUM('Section 10.1'!F41,'Section 10.2'!F41),"ND")</f>
        <v>ND</v>
      </c>
    </row>
    <row r="34" spans="2:8" ht="12.75">
      <c r="B34" s="600" t="s">
        <v>522</v>
      </c>
      <c r="C34" s="600"/>
      <c r="D34" s="600"/>
      <c r="E34" s="600"/>
      <c r="F34" s="600"/>
      <c r="G34" s="600"/>
      <c r="H34" s="600"/>
    </row>
    <row r="35" spans="2:8" ht="12.75">
      <c r="B35" s="600"/>
      <c r="C35" s="600"/>
      <c r="D35" s="600"/>
      <c r="E35" s="600"/>
      <c r="F35" s="600"/>
      <c r="G35" s="600"/>
      <c r="H35" s="600"/>
    </row>
    <row r="36" spans="2:8" ht="12.75">
      <c r="B36" s="600"/>
      <c r="C36" s="600"/>
      <c r="D36" s="600"/>
      <c r="E36" s="600"/>
      <c r="F36" s="600"/>
      <c r="G36" s="600"/>
      <c r="H36" s="600"/>
    </row>
    <row r="37" spans="2:8" ht="12.75">
      <c r="B37" s="600"/>
      <c r="C37" s="600"/>
      <c r="D37" s="600"/>
      <c r="E37" s="600"/>
      <c r="F37" s="600"/>
      <c r="G37" s="600"/>
      <c r="H37" s="600"/>
    </row>
  </sheetData>
  <sheetProtection/>
  <mergeCells count="35">
    <mergeCell ref="B23:C27"/>
    <mergeCell ref="D23:E23"/>
    <mergeCell ref="D24:E24"/>
    <mergeCell ref="D25:E25"/>
    <mergeCell ref="D26:E26"/>
    <mergeCell ref="D27:E27"/>
    <mergeCell ref="D31:E31"/>
    <mergeCell ref="D30:E30"/>
    <mergeCell ref="D28:E28"/>
    <mergeCell ref="D29:E29"/>
    <mergeCell ref="D32:E32"/>
    <mergeCell ref="B34:H37"/>
    <mergeCell ref="B28:C32"/>
    <mergeCell ref="D21:E21"/>
    <mergeCell ref="D22:E22"/>
    <mergeCell ref="B13:C17"/>
    <mergeCell ref="D13:E13"/>
    <mergeCell ref="D14:E14"/>
    <mergeCell ref="D15:E15"/>
    <mergeCell ref="B11:D11"/>
    <mergeCell ref="F11:F12"/>
    <mergeCell ref="B12:D12"/>
    <mergeCell ref="D18:E18"/>
    <mergeCell ref="D19:E19"/>
    <mergeCell ref="D20:E20"/>
    <mergeCell ref="G11:G12"/>
    <mergeCell ref="H11:H12"/>
    <mergeCell ref="D16:E16"/>
    <mergeCell ref="D17:E17"/>
    <mergeCell ref="B18:C22"/>
    <mergeCell ref="B8:D8"/>
    <mergeCell ref="B9:D9"/>
    <mergeCell ref="F9:H9"/>
    <mergeCell ref="B10:D10"/>
    <mergeCell ref="F10:H10"/>
  </mergeCells>
  <conditionalFormatting sqref="F28:H32">
    <cfRule type="expression" priority="7" dxfId="1" stopIfTrue="1">
      <formula>CheckInvalidTotalOf2Data(F28,F13,F23,SUM(F13,F23))</formula>
    </cfRule>
  </conditionalFormatting>
  <conditionalFormatting sqref="H13:H32">
    <cfRule type="expression" priority="5" dxfId="5" stopIfTrue="1">
      <formula>CheckInvalidTotalOf2Data(H13,F13,G13,SUM(F13,G13))</formula>
    </cfRule>
  </conditionalFormatting>
  <conditionalFormatting sqref="F18:H22">
    <cfRule type="expression" priority="4" dxfId="42" stopIfTrue="1">
      <formula>CheckSmallerData(F13,F18)</formula>
    </cfRule>
  </conditionalFormatting>
  <conditionalFormatting sqref="F15:H15 F20:H20 F25:H25 F30:H30">
    <cfRule type="expression" priority="6" dxfId="44" stopIfTrue="1">
      <formula>CheckInvalidTotalOf2Data(F15,F16,F17,SUM(F16,F17))</formula>
    </cfRule>
  </conditionalFormatting>
  <conditionalFormatting sqref="F13:H32">
    <cfRule type="expression" priority="1" dxfId="3" stopIfTrue="1">
      <formula>CheckInvalidData(F13)</formula>
    </cfRule>
  </conditionalFormatting>
  <conditionalFormatting sqref="F16:H16 F21:H21 F26:H26 F31:H31">
    <cfRule type="expression" priority="3" dxfId="40" stopIfTrue="1">
      <formula>CheckSmallerData(F15,F16)</formula>
    </cfRule>
  </conditionalFormatting>
  <conditionalFormatting sqref="F17:H17 F22:H22 F27:H27 F32:H32">
    <cfRule type="expression" priority="2" dxfId="40" stopIfTrue="1">
      <formula>CheckSmallerData(F15,F17)</formula>
    </cfRule>
  </conditionalFormatting>
  <conditionalFormatting sqref="H28:H32">
    <cfRule type="cellIs" priority="8" dxfId="0" operator="notEqual" stopIfTrue="1">
      <formula>K28</formula>
    </cfRule>
  </conditionalFormatting>
  <printOptions/>
  <pageMargins left="0.7" right="0.7" top="0.75" bottom="0.75" header="0.3" footer="0.3"/>
  <pageSetup horizontalDpi="600" verticalDpi="600" orientation="landscape" paperSize="9" r:id="rId1"/>
  <headerFooter>
    <oddHeader>&amp;CPart 2</oddHeader>
    <oddFooter>&amp;C&amp;P</oddFooter>
  </headerFooter>
</worksheet>
</file>

<file path=xl/worksheets/sheet22.xml><?xml version="1.0" encoding="utf-8"?>
<worksheet xmlns="http://schemas.openxmlformats.org/spreadsheetml/2006/main" xmlns:r="http://schemas.openxmlformats.org/officeDocument/2006/relationships">
  <sheetPr codeName="Sheet4">
    <pageSetUpPr fitToPage="1"/>
  </sheetPr>
  <dimension ref="B1:J58"/>
  <sheetViews>
    <sheetView zoomScale="85" zoomScaleNormal="85" workbookViewId="0" topLeftCell="A1">
      <selection activeCell="A1" sqref="A1"/>
    </sheetView>
  </sheetViews>
  <sheetFormatPr defaultColWidth="9.140625" defaultRowHeight="12.75"/>
  <cols>
    <col min="1" max="1" width="2.8515625" style="1" customWidth="1"/>
    <col min="2" max="2" width="12.421875" style="1" customWidth="1"/>
    <col min="3" max="3" width="11.28125" style="1" customWidth="1"/>
    <col min="4" max="4" width="17.57421875" style="1" customWidth="1"/>
    <col min="5" max="5" width="3.421875" style="1" customWidth="1"/>
    <col min="6" max="6" width="38.140625" style="1" customWidth="1"/>
    <col min="7" max="7" width="16.7109375" style="1" customWidth="1"/>
    <col min="8" max="8" width="6.00390625" style="1" customWidth="1"/>
    <col min="9" max="10" width="16.7109375" style="1" customWidth="1"/>
    <col min="11" max="16384" width="9.140625" style="1" customWidth="1"/>
  </cols>
  <sheetData>
    <row r="1" ht="18">
      <c r="B1" s="56" t="s">
        <v>557</v>
      </c>
    </row>
    <row r="3" spans="2:6" ht="12.75">
      <c r="B3" s="60" t="s">
        <v>133</v>
      </c>
      <c r="C3" s="82">
        <f>country</f>
      </c>
      <c r="D3" s="83" t="s">
        <v>147</v>
      </c>
      <c r="F3" s="82">
        <f>currency</f>
      </c>
    </row>
    <row r="4" spans="2:6" ht="12.75">
      <c r="B4" s="60" t="s">
        <v>192</v>
      </c>
      <c r="C4" s="82">
        <f>Settings!C15</f>
        <v>2021</v>
      </c>
      <c r="D4" s="83" t="s">
        <v>148</v>
      </c>
      <c r="F4" s="82" t="str">
        <f>units</f>
        <v>Millions</v>
      </c>
    </row>
    <row r="6" spans="2:7" ht="39" customHeight="1">
      <c r="B6" s="623" t="s">
        <v>224</v>
      </c>
      <c r="C6" s="623"/>
      <c r="D6" s="623"/>
      <c r="E6" s="623"/>
      <c r="F6" s="623"/>
      <c r="G6" s="623"/>
    </row>
    <row r="7" ht="12.75">
      <c r="B7" s="85" t="s">
        <v>209</v>
      </c>
    </row>
    <row r="8" spans="2:3" ht="12.75">
      <c r="B8" s="503" t="s">
        <v>135</v>
      </c>
      <c r="C8" s="504"/>
    </row>
    <row r="9" spans="2:3" ht="12.75">
      <c r="B9" s="505" t="s">
        <v>136</v>
      </c>
      <c r="C9" s="506"/>
    </row>
    <row r="10" spans="2:3" ht="12.75">
      <c r="B10" s="517" t="s">
        <v>137</v>
      </c>
      <c r="C10" s="518"/>
    </row>
    <row r="11" spans="2:6" ht="12.75">
      <c r="B11" s="508" t="s">
        <v>138</v>
      </c>
      <c r="C11" s="509"/>
      <c r="F11" s="624" t="s">
        <v>193</v>
      </c>
    </row>
    <row r="12" ht="12.75" customHeight="1">
      <c r="F12" s="625"/>
    </row>
    <row r="13" spans="2:6" ht="12.75">
      <c r="B13" s="616" t="s">
        <v>149</v>
      </c>
      <c r="C13" s="617"/>
      <c r="D13" s="448" t="s">
        <v>125</v>
      </c>
      <c r="E13" s="449"/>
      <c r="F13" s="113" t="s">
        <v>6</v>
      </c>
    </row>
    <row r="14" spans="2:6" ht="12.75">
      <c r="B14" s="618"/>
      <c r="C14" s="619"/>
      <c r="D14" s="450" t="s">
        <v>126</v>
      </c>
      <c r="E14" s="451"/>
      <c r="F14" s="115" t="s">
        <v>6</v>
      </c>
    </row>
    <row r="15" spans="2:6" ht="12.75">
      <c r="B15" s="620"/>
      <c r="C15" s="621"/>
      <c r="D15" s="628" t="s">
        <v>150</v>
      </c>
      <c r="E15" s="629"/>
      <c r="F15" s="114" t="s">
        <v>6</v>
      </c>
    </row>
    <row r="16" spans="2:6" ht="12.75">
      <c r="B16" s="616" t="s">
        <v>151</v>
      </c>
      <c r="C16" s="617"/>
      <c r="D16" s="448" t="s">
        <v>125</v>
      </c>
      <c r="E16" s="449"/>
      <c r="F16" s="113" t="s">
        <v>6</v>
      </c>
    </row>
    <row r="17" spans="2:6" ht="12.75">
      <c r="B17" s="618"/>
      <c r="C17" s="619"/>
      <c r="D17" s="450" t="s">
        <v>126</v>
      </c>
      <c r="E17" s="451"/>
      <c r="F17" s="115" t="s">
        <v>6</v>
      </c>
    </row>
    <row r="18" spans="2:6" ht="12.75">
      <c r="B18" s="620"/>
      <c r="C18" s="621"/>
      <c r="D18" s="628" t="s">
        <v>150</v>
      </c>
      <c r="E18" s="629"/>
      <c r="F18" s="114" t="s">
        <v>6</v>
      </c>
    </row>
    <row r="19" spans="2:10" ht="12.75" customHeight="1">
      <c r="B19" s="610" t="s">
        <v>563</v>
      </c>
      <c r="C19" s="617"/>
      <c r="D19" s="448" t="s">
        <v>125</v>
      </c>
      <c r="E19" s="449"/>
      <c r="F19" s="113" t="s">
        <v>6</v>
      </c>
      <c r="H19" s="112"/>
      <c r="I19" s="112"/>
      <c r="J19" s="112"/>
    </row>
    <row r="20" spans="2:10" ht="12.75">
      <c r="B20" s="618"/>
      <c r="C20" s="619"/>
      <c r="D20" s="450" t="s">
        <v>126</v>
      </c>
      <c r="E20" s="451"/>
      <c r="F20" s="115" t="s">
        <v>6</v>
      </c>
      <c r="H20" s="112"/>
      <c r="I20" s="112"/>
      <c r="J20" s="112"/>
    </row>
    <row r="21" spans="2:10" ht="12.75">
      <c r="B21" s="620"/>
      <c r="C21" s="621"/>
      <c r="D21" s="628" t="s">
        <v>150</v>
      </c>
      <c r="E21" s="629"/>
      <c r="F21" s="114" t="s">
        <v>6</v>
      </c>
      <c r="H21" s="112"/>
      <c r="I21" s="112"/>
      <c r="J21" s="112"/>
    </row>
    <row r="22" spans="2:10" ht="12.75">
      <c r="B22" s="616" t="s">
        <v>153</v>
      </c>
      <c r="C22" s="617"/>
      <c r="D22" s="448" t="s">
        <v>125</v>
      </c>
      <c r="E22" s="449"/>
      <c r="F22" s="116" t="s">
        <v>6</v>
      </c>
      <c r="H22" s="112"/>
      <c r="I22" s="112"/>
      <c r="J22" s="112"/>
    </row>
    <row r="23" spans="2:10" ht="12.75">
      <c r="B23" s="618"/>
      <c r="C23" s="619"/>
      <c r="D23" s="450" t="s">
        <v>126</v>
      </c>
      <c r="E23" s="451"/>
      <c r="F23" s="117" t="s">
        <v>6</v>
      </c>
      <c r="H23" s="112"/>
      <c r="I23" s="112"/>
      <c r="J23" s="112"/>
    </row>
    <row r="24" spans="2:6" ht="12.75">
      <c r="B24" s="618"/>
      <c r="C24" s="619"/>
      <c r="D24" s="422" t="s">
        <v>211</v>
      </c>
      <c r="E24" s="423"/>
      <c r="F24" s="118" t="s">
        <v>6</v>
      </c>
    </row>
    <row r="25" spans="2:6" ht="12.75">
      <c r="B25" s="618"/>
      <c r="C25" s="619"/>
      <c r="D25" s="597" t="s">
        <v>564</v>
      </c>
      <c r="E25" s="622"/>
      <c r="F25" s="117" t="s">
        <v>6</v>
      </c>
    </row>
    <row r="26" spans="2:6" ht="12.75">
      <c r="B26" s="620"/>
      <c r="C26" s="621"/>
      <c r="D26" s="626" t="s">
        <v>565</v>
      </c>
      <c r="E26" s="627"/>
      <c r="F26" s="114" t="s">
        <v>6</v>
      </c>
    </row>
    <row r="27" spans="2:6" ht="12.75" customHeight="1">
      <c r="B27" s="610" t="s">
        <v>154</v>
      </c>
      <c r="C27" s="611"/>
      <c r="D27" s="448" t="s">
        <v>125</v>
      </c>
      <c r="E27" s="449"/>
      <c r="F27" s="116" t="s">
        <v>6</v>
      </c>
    </row>
    <row r="28" spans="2:6" ht="12.75">
      <c r="B28" s="612"/>
      <c r="C28" s="613"/>
      <c r="D28" s="450" t="s">
        <v>126</v>
      </c>
      <c r="E28" s="451"/>
      <c r="F28" s="117" t="s">
        <v>6</v>
      </c>
    </row>
    <row r="29" spans="2:6" ht="12.75">
      <c r="B29" s="612"/>
      <c r="C29" s="613"/>
      <c r="D29" s="422" t="s">
        <v>211</v>
      </c>
      <c r="E29" s="423"/>
      <c r="F29" s="118" t="s">
        <v>6</v>
      </c>
    </row>
    <row r="30" spans="2:6" ht="12.75">
      <c r="B30" s="612"/>
      <c r="C30" s="613"/>
      <c r="D30" s="597" t="s">
        <v>564</v>
      </c>
      <c r="E30" s="622"/>
      <c r="F30" s="117" t="s">
        <v>6</v>
      </c>
    </row>
    <row r="31" spans="2:6" ht="12.75">
      <c r="B31" s="614"/>
      <c r="C31" s="615"/>
      <c r="D31" s="626" t="s">
        <v>565</v>
      </c>
      <c r="E31" s="627"/>
      <c r="F31" s="114" t="s">
        <v>6</v>
      </c>
    </row>
    <row r="32" spans="2:6" ht="12.75">
      <c r="B32" s="616" t="s">
        <v>155</v>
      </c>
      <c r="C32" s="617"/>
      <c r="D32" s="448" t="s">
        <v>125</v>
      </c>
      <c r="E32" s="449"/>
      <c r="F32" s="116" t="s">
        <v>6</v>
      </c>
    </row>
    <row r="33" spans="2:6" ht="12.75">
      <c r="B33" s="618"/>
      <c r="C33" s="619"/>
      <c r="D33" s="450" t="s">
        <v>126</v>
      </c>
      <c r="E33" s="451"/>
      <c r="F33" s="117" t="s">
        <v>6</v>
      </c>
    </row>
    <row r="34" spans="2:6" ht="12.75">
      <c r="B34" s="618"/>
      <c r="C34" s="619"/>
      <c r="D34" s="422" t="s">
        <v>211</v>
      </c>
      <c r="E34" s="423"/>
      <c r="F34" s="118" t="s">
        <v>6</v>
      </c>
    </row>
    <row r="35" spans="2:6" ht="12.75">
      <c r="B35" s="618"/>
      <c r="C35" s="619"/>
      <c r="D35" s="597" t="s">
        <v>564</v>
      </c>
      <c r="E35" s="622"/>
      <c r="F35" s="117" t="s">
        <v>6</v>
      </c>
    </row>
    <row r="36" spans="2:6" ht="12.75">
      <c r="B36" s="620"/>
      <c r="C36" s="621"/>
      <c r="D36" s="626" t="s">
        <v>565</v>
      </c>
      <c r="E36" s="627"/>
      <c r="F36" s="114" t="s">
        <v>6</v>
      </c>
    </row>
    <row r="37" spans="2:6" ht="12.75">
      <c r="B37" s="616" t="s">
        <v>156</v>
      </c>
      <c r="C37" s="617"/>
      <c r="D37" s="448" t="s">
        <v>125</v>
      </c>
      <c r="E37" s="449"/>
      <c r="F37" s="116" t="s">
        <v>6</v>
      </c>
    </row>
    <row r="38" spans="2:6" ht="12.75">
      <c r="B38" s="618"/>
      <c r="C38" s="619"/>
      <c r="D38" s="450" t="s">
        <v>126</v>
      </c>
      <c r="E38" s="451"/>
      <c r="F38" s="117" t="s">
        <v>6</v>
      </c>
    </row>
    <row r="39" spans="2:6" ht="12.75">
      <c r="B39" s="618"/>
      <c r="C39" s="619"/>
      <c r="D39" s="422" t="s">
        <v>211</v>
      </c>
      <c r="E39" s="423"/>
      <c r="F39" s="118" t="s">
        <v>6</v>
      </c>
    </row>
    <row r="40" spans="2:6" ht="12.75">
      <c r="B40" s="618"/>
      <c r="C40" s="619"/>
      <c r="D40" s="597" t="s">
        <v>564</v>
      </c>
      <c r="E40" s="622"/>
      <c r="F40" s="117" t="s">
        <v>6</v>
      </c>
    </row>
    <row r="41" spans="2:6" ht="12.75">
      <c r="B41" s="620"/>
      <c r="C41" s="621"/>
      <c r="D41" s="626" t="s">
        <v>565</v>
      </c>
      <c r="E41" s="627"/>
      <c r="F41" s="114" t="s">
        <v>6</v>
      </c>
    </row>
    <row r="42" spans="2:6" ht="12.75">
      <c r="B42" s="616" t="s">
        <v>157</v>
      </c>
      <c r="C42" s="617"/>
      <c r="D42" s="448" t="s">
        <v>125</v>
      </c>
      <c r="E42" s="449"/>
      <c r="F42" s="116" t="s">
        <v>6</v>
      </c>
    </row>
    <row r="43" spans="2:6" ht="12.75">
      <c r="B43" s="618"/>
      <c r="C43" s="619"/>
      <c r="D43" s="450" t="s">
        <v>126</v>
      </c>
      <c r="E43" s="451"/>
      <c r="F43" s="117" t="s">
        <v>6</v>
      </c>
    </row>
    <row r="44" spans="2:6" ht="12.75">
      <c r="B44" s="620"/>
      <c r="C44" s="621"/>
      <c r="D44" s="628" t="s">
        <v>150</v>
      </c>
      <c r="E44" s="629"/>
      <c r="F44" s="114" t="s">
        <v>6</v>
      </c>
    </row>
    <row r="45" spans="2:10" ht="12.75" customHeight="1">
      <c r="B45" s="616" t="s">
        <v>158</v>
      </c>
      <c r="C45" s="617"/>
      <c r="D45" s="448" t="s">
        <v>125</v>
      </c>
      <c r="E45" s="449"/>
      <c r="F45" s="116" t="s">
        <v>6</v>
      </c>
      <c r="H45" s="112"/>
      <c r="I45" s="112"/>
      <c r="J45" s="112"/>
    </row>
    <row r="46" spans="2:10" ht="12.75">
      <c r="B46" s="618"/>
      <c r="C46" s="619"/>
      <c r="D46" s="450" t="s">
        <v>126</v>
      </c>
      <c r="E46" s="451"/>
      <c r="F46" s="117" t="s">
        <v>6</v>
      </c>
      <c r="H46" s="112"/>
      <c r="I46" s="112"/>
      <c r="J46" s="112"/>
    </row>
    <row r="47" spans="2:10" ht="12.75">
      <c r="B47" s="620"/>
      <c r="C47" s="621"/>
      <c r="D47" s="628" t="s">
        <v>150</v>
      </c>
      <c r="E47" s="629"/>
      <c r="F47" s="114" t="s">
        <v>6</v>
      </c>
      <c r="H47" s="112"/>
      <c r="I47" s="112"/>
      <c r="J47" s="112"/>
    </row>
    <row r="48" spans="2:10" ht="12.75">
      <c r="B48" s="630" t="s">
        <v>159</v>
      </c>
      <c r="C48" s="631"/>
      <c r="D48" s="448" t="s">
        <v>125</v>
      </c>
      <c r="E48" s="449"/>
      <c r="F48" s="116" t="s">
        <v>6</v>
      </c>
      <c r="H48" s="112"/>
      <c r="I48" s="112"/>
      <c r="J48" s="112"/>
    </row>
    <row r="49" spans="2:10" ht="12.75">
      <c r="B49" s="632"/>
      <c r="C49" s="633"/>
      <c r="D49" s="450" t="s">
        <v>126</v>
      </c>
      <c r="E49" s="451"/>
      <c r="F49" s="117" t="s">
        <v>6</v>
      </c>
      <c r="H49" s="112"/>
      <c r="I49" s="112"/>
      <c r="J49" s="112"/>
    </row>
    <row r="50" spans="2:6" ht="12.75">
      <c r="B50" s="634"/>
      <c r="C50" s="635"/>
      <c r="D50" s="628" t="s">
        <v>150</v>
      </c>
      <c r="E50" s="629"/>
      <c r="F50" s="114" t="s">
        <v>6</v>
      </c>
    </row>
    <row r="51" spans="2:6" ht="12.75">
      <c r="B51" s="616" t="s">
        <v>222</v>
      </c>
      <c r="C51" s="617"/>
      <c r="D51" s="448" t="s">
        <v>125</v>
      </c>
      <c r="E51" s="449"/>
      <c r="F51" s="116" t="s">
        <v>6</v>
      </c>
    </row>
    <row r="52" spans="2:6" ht="12.75">
      <c r="B52" s="618"/>
      <c r="C52" s="619"/>
      <c r="D52" s="450" t="s">
        <v>126</v>
      </c>
      <c r="E52" s="451"/>
      <c r="F52" s="117" t="s">
        <v>6</v>
      </c>
    </row>
    <row r="53" spans="2:6" ht="12.75">
      <c r="B53" s="620"/>
      <c r="C53" s="621"/>
      <c r="D53" s="628" t="s">
        <v>150</v>
      </c>
      <c r="E53" s="629"/>
      <c r="F53" s="114" t="s">
        <v>6</v>
      </c>
    </row>
    <row r="54" spans="2:6" ht="12.75">
      <c r="B54" s="610" t="s">
        <v>223</v>
      </c>
      <c r="C54" s="611"/>
      <c r="D54" s="448" t="s">
        <v>125</v>
      </c>
      <c r="E54" s="449"/>
      <c r="F54" s="116" t="s">
        <v>6</v>
      </c>
    </row>
    <row r="55" spans="2:6" ht="12.75">
      <c r="B55" s="612"/>
      <c r="C55" s="613"/>
      <c r="D55" s="450" t="s">
        <v>126</v>
      </c>
      <c r="E55" s="451"/>
      <c r="F55" s="117" t="s">
        <v>6</v>
      </c>
    </row>
    <row r="56" spans="2:6" ht="12.75">
      <c r="B56" s="614"/>
      <c r="C56" s="615"/>
      <c r="D56" s="628" t="s">
        <v>150</v>
      </c>
      <c r="E56" s="629"/>
      <c r="F56" s="114" t="s">
        <v>6</v>
      </c>
    </row>
    <row r="58" spans="2:7" ht="12.75">
      <c r="B58" s="363" t="s">
        <v>132</v>
      </c>
      <c r="C58" s="363"/>
      <c r="D58" s="363"/>
      <c r="E58" s="363"/>
      <c r="F58" s="363"/>
      <c r="G58" s="363"/>
    </row>
  </sheetData>
  <sheetProtection/>
  <mergeCells count="63">
    <mergeCell ref="B58:G58"/>
    <mergeCell ref="B51:C53"/>
    <mergeCell ref="D51:E51"/>
    <mergeCell ref="D52:E52"/>
    <mergeCell ref="D53:E53"/>
    <mergeCell ref="B54:C56"/>
    <mergeCell ref="D54:E54"/>
    <mergeCell ref="D55:E55"/>
    <mergeCell ref="D56:E56"/>
    <mergeCell ref="D41:E41"/>
    <mergeCell ref="B45:C47"/>
    <mergeCell ref="D45:E45"/>
    <mergeCell ref="D46:E46"/>
    <mergeCell ref="D47:E47"/>
    <mergeCell ref="B48:C50"/>
    <mergeCell ref="D48:E48"/>
    <mergeCell ref="D49:E49"/>
    <mergeCell ref="D50:E50"/>
    <mergeCell ref="D38:E38"/>
    <mergeCell ref="D39:E39"/>
    <mergeCell ref="D35:E35"/>
    <mergeCell ref="D36:E36"/>
    <mergeCell ref="B42:C44"/>
    <mergeCell ref="D42:E42"/>
    <mergeCell ref="D43:E43"/>
    <mergeCell ref="D44:E44"/>
    <mergeCell ref="B37:C41"/>
    <mergeCell ref="D40:E40"/>
    <mergeCell ref="D32:E32"/>
    <mergeCell ref="D31:E31"/>
    <mergeCell ref="D30:E30"/>
    <mergeCell ref="D33:E33"/>
    <mergeCell ref="D34:E34"/>
    <mergeCell ref="D37:E37"/>
    <mergeCell ref="D27:E27"/>
    <mergeCell ref="D28:E28"/>
    <mergeCell ref="D29:E29"/>
    <mergeCell ref="D19:E19"/>
    <mergeCell ref="D20:E20"/>
    <mergeCell ref="D21:E21"/>
    <mergeCell ref="D22:E22"/>
    <mergeCell ref="D23:E23"/>
    <mergeCell ref="D24:E24"/>
    <mergeCell ref="B11:C11"/>
    <mergeCell ref="D26:E26"/>
    <mergeCell ref="D13:E13"/>
    <mergeCell ref="D14:E14"/>
    <mergeCell ref="D15:E15"/>
    <mergeCell ref="B16:C18"/>
    <mergeCell ref="D16:E16"/>
    <mergeCell ref="D17:E17"/>
    <mergeCell ref="D18:E18"/>
    <mergeCell ref="B19:C21"/>
    <mergeCell ref="B27:C31"/>
    <mergeCell ref="B13:C15"/>
    <mergeCell ref="B22:C26"/>
    <mergeCell ref="D25:E25"/>
    <mergeCell ref="B32:C36"/>
    <mergeCell ref="B6:G6"/>
    <mergeCell ref="F11:F12"/>
    <mergeCell ref="B8:C8"/>
    <mergeCell ref="B9:C9"/>
    <mergeCell ref="B10:C10"/>
  </mergeCells>
  <conditionalFormatting sqref="F39">
    <cfRule type="expression" priority="8" dxfId="44" stopIfTrue="1">
      <formula>CheckInvalidTotalOf2Data(F39,F40,F41,SUM(F40,F41))</formula>
    </cfRule>
  </conditionalFormatting>
  <conditionalFormatting sqref="F34">
    <cfRule type="expression" priority="7" dxfId="44" stopIfTrue="1">
      <formula>CheckInvalidTotalOf2Data(F34,F35,F36,SUM(F35,F36))</formula>
    </cfRule>
  </conditionalFormatting>
  <conditionalFormatting sqref="F29">
    <cfRule type="cellIs" priority="6" dxfId="44" operator="notEqual" stopIfTrue="1">
      <formula>F30+F31</formula>
    </cfRule>
  </conditionalFormatting>
  <conditionalFormatting sqref="F24">
    <cfRule type="expression" priority="5" dxfId="44" stopIfTrue="1">
      <formula>CheckInvalidTotalOf2Data(F24,F25,F26,SUM(F25,F26))</formula>
    </cfRule>
  </conditionalFormatting>
  <conditionalFormatting sqref="F13:F26 F32:F53">
    <cfRule type="expression" priority="1" dxfId="3" stopIfTrue="1">
      <formula>CheckInvalidData(F13)</formula>
    </cfRule>
  </conditionalFormatting>
  <conditionalFormatting sqref="F48:F50">
    <cfRule type="expression" priority="4" dxfId="42" stopIfTrue="1">
      <formula>CheckSmallerData(F45,F48)</formula>
    </cfRule>
  </conditionalFormatting>
  <conditionalFormatting sqref="F25 F35 F40">
    <cfRule type="expression" priority="3" dxfId="40" stopIfTrue="1">
      <formula>CheckSmallerData(F24,F25)</formula>
    </cfRule>
  </conditionalFormatting>
  <conditionalFormatting sqref="F26 F36 F41">
    <cfRule type="expression" priority="2" dxfId="40" stopIfTrue="1">
      <formula>CheckSmallerData(F24,F26)</formula>
    </cfRule>
  </conditionalFormatting>
  <hyperlinks>
    <hyperlink ref="B58:G58" location="Section_1_3" display="PLEASE REFER TO NOTES AND DEFINITIONS"/>
  </hyperlinks>
  <printOptions/>
  <pageMargins left="0.7086614173228347" right="0.7086614173228347" top="0.7480314960629921" bottom="0.7480314960629921" header="0.31496062992125984" footer="0.31496062992125984"/>
  <pageSetup fitToWidth="0" fitToHeight="1" horizontalDpi="600" verticalDpi="600" orientation="portrait" paperSize="9" scale="79" r:id="rId2"/>
  <headerFooter>
    <oddHeader>&amp;CPart 1</oddHeader>
    <oddFooter>&amp;C&amp;P</oddFooter>
  </headerFooter>
  <drawing r:id="rId1"/>
</worksheet>
</file>

<file path=xl/worksheets/sheet23.xml><?xml version="1.0" encoding="utf-8"?>
<worksheet xmlns="http://schemas.openxmlformats.org/spreadsheetml/2006/main" xmlns:r="http://schemas.openxmlformats.org/officeDocument/2006/relationships">
  <sheetPr codeName="Sheet21"/>
  <dimension ref="B1:J58"/>
  <sheetViews>
    <sheetView zoomScale="85" zoomScaleNormal="85" workbookViewId="0" topLeftCell="A1">
      <selection activeCell="A1" sqref="A1"/>
    </sheetView>
  </sheetViews>
  <sheetFormatPr defaultColWidth="9.140625" defaultRowHeight="12.75"/>
  <cols>
    <col min="1" max="1" width="2.8515625" style="1" customWidth="1"/>
    <col min="2" max="2" width="12.421875" style="1" customWidth="1"/>
    <col min="3" max="3" width="11.28125" style="1" customWidth="1"/>
    <col min="4" max="4" width="17.57421875" style="1" customWidth="1"/>
    <col min="5" max="5" width="3.421875" style="1" customWidth="1"/>
    <col min="6" max="6" width="38.140625" style="1" customWidth="1"/>
    <col min="7" max="7" width="16.7109375" style="1" customWidth="1"/>
    <col min="8" max="8" width="6.00390625" style="1" customWidth="1"/>
    <col min="9" max="10" width="16.7109375" style="1" customWidth="1"/>
    <col min="11" max="16384" width="9.140625" style="1" customWidth="1"/>
  </cols>
  <sheetData>
    <row r="1" ht="18">
      <c r="B1" s="56" t="s">
        <v>558</v>
      </c>
    </row>
    <row r="3" spans="2:6" ht="12.75">
      <c r="B3" s="60" t="s">
        <v>133</v>
      </c>
      <c r="C3" s="82">
        <f>country</f>
      </c>
      <c r="D3" s="83" t="s">
        <v>147</v>
      </c>
      <c r="F3" s="82">
        <f>currency</f>
      </c>
    </row>
    <row r="4" spans="2:6" ht="12.75">
      <c r="B4" s="60" t="s">
        <v>192</v>
      </c>
      <c r="C4" s="82">
        <f>Settings!C15</f>
        <v>2021</v>
      </c>
      <c r="D4" s="83" t="s">
        <v>148</v>
      </c>
      <c r="F4" s="82" t="str">
        <f>units</f>
        <v>Millions</v>
      </c>
    </row>
    <row r="6" spans="2:7" ht="41.25" customHeight="1">
      <c r="B6" s="623" t="s">
        <v>455</v>
      </c>
      <c r="C6" s="623"/>
      <c r="D6" s="623"/>
      <c r="E6" s="623"/>
      <c r="F6" s="623"/>
      <c r="G6" s="623"/>
    </row>
    <row r="7" ht="12.75">
      <c r="B7" s="85" t="s">
        <v>209</v>
      </c>
    </row>
    <row r="8" spans="2:3" ht="12.75">
      <c r="B8" s="503" t="s">
        <v>135</v>
      </c>
      <c r="C8" s="504"/>
    </row>
    <row r="9" spans="2:3" ht="12.75">
      <c r="B9" s="505" t="s">
        <v>136</v>
      </c>
      <c r="C9" s="506"/>
    </row>
    <row r="10" spans="2:3" ht="12.75">
      <c r="B10" s="517" t="s">
        <v>137</v>
      </c>
      <c r="C10" s="518"/>
    </row>
    <row r="11" spans="2:6" ht="12.75">
      <c r="B11" s="508" t="s">
        <v>138</v>
      </c>
      <c r="C11" s="509"/>
      <c r="F11" s="624" t="s">
        <v>193</v>
      </c>
    </row>
    <row r="12" ht="12.75" customHeight="1">
      <c r="F12" s="625"/>
    </row>
    <row r="13" spans="2:6" ht="12.75">
      <c r="B13" s="616" t="s">
        <v>149</v>
      </c>
      <c r="C13" s="617"/>
      <c r="D13" s="448" t="s">
        <v>125</v>
      </c>
      <c r="E13" s="449"/>
      <c r="F13" s="113" t="s">
        <v>6</v>
      </c>
    </row>
    <row r="14" spans="2:6" ht="12.75">
      <c r="B14" s="618"/>
      <c r="C14" s="619"/>
      <c r="D14" s="450" t="s">
        <v>126</v>
      </c>
      <c r="E14" s="451"/>
      <c r="F14" s="115" t="s">
        <v>6</v>
      </c>
    </row>
    <row r="15" spans="2:6" ht="12.75">
      <c r="B15" s="620"/>
      <c r="C15" s="621"/>
      <c r="D15" s="628" t="s">
        <v>150</v>
      </c>
      <c r="E15" s="629"/>
      <c r="F15" s="114" t="s">
        <v>6</v>
      </c>
    </row>
    <row r="16" spans="2:6" ht="12.75">
      <c r="B16" s="616" t="s">
        <v>151</v>
      </c>
      <c r="C16" s="617"/>
      <c r="D16" s="448" t="s">
        <v>125</v>
      </c>
      <c r="E16" s="449"/>
      <c r="F16" s="113" t="s">
        <v>6</v>
      </c>
    </row>
    <row r="17" spans="2:6" ht="12.75">
      <c r="B17" s="618"/>
      <c r="C17" s="619"/>
      <c r="D17" s="450" t="s">
        <v>126</v>
      </c>
      <c r="E17" s="451"/>
      <c r="F17" s="115" t="s">
        <v>6</v>
      </c>
    </row>
    <row r="18" spans="2:6" ht="12.75">
      <c r="B18" s="620"/>
      <c r="C18" s="621"/>
      <c r="D18" s="628" t="s">
        <v>150</v>
      </c>
      <c r="E18" s="629"/>
      <c r="F18" s="114" t="s">
        <v>6</v>
      </c>
    </row>
    <row r="19" spans="2:10" ht="12.75" customHeight="1">
      <c r="B19" s="636" t="s">
        <v>152</v>
      </c>
      <c r="C19" s="637"/>
      <c r="D19" s="448" t="s">
        <v>125</v>
      </c>
      <c r="E19" s="449"/>
      <c r="F19" s="113" t="s">
        <v>6</v>
      </c>
      <c r="H19" s="112"/>
      <c r="I19" s="112"/>
      <c r="J19" s="112"/>
    </row>
    <row r="20" spans="2:10" ht="12.75">
      <c r="B20" s="638"/>
      <c r="C20" s="639"/>
      <c r="D20" s="450" t="s">
        <v>126</v>
      </c>
      <c r="E20" s="451"/>
      <c r="F20" s="115" t="s">
        <v>6</v>
      </c>
      <c r="H20" s="112"/>
      <c r="I20" s="112"/>
      <c r="J20" s="112"/>
    </row>
    <row r="21" spans="2:10" ht="12.75">
      <c r="B21" s="640"/>
      <c r="C21" s="641"/>
      <c r="D21" s="628" t="s">
        <v>150</v>
      </c>
      <c r="E21" s="629"/>
      <c r="F21" s="114" t="s">
        <v>6</v>
      </c>
      <c r="H21" s="112"/>
      <c r="I21" s="112"/>
      <c r="J21" s="112"/>
    </row>
    <row r="22" spans="2:10" ht="12.75">
      <c r="B22" s="616" t="s">
        <v>153</v>
      </c>
      <c r="C22" s="617"/>
      <c r="D22" s="448" t="s">
        <v>125</v>
      </c>
      <c r="E22" s="449"/>
      <c r="F22" s="116" t="s">
        <v>6</v>
      </c>
      <c r="H22" s="112"/>
      <c r="I22" s="112"/>
      <c r="J22" s="112"/>
    </row>
    <row r="23" spans="2:10" ht="12.75">
      <c r="B23" s="618"/>
      <c r="C23" s="619"/>
      <c r="D23" s="450" t="s">
        <v>126</v>
      </c>
      <c r="E23" s="451"/>
      <c r="F23" s="117" t="s">
        <v>6</v>
      </c>
      <c r="H23" s="112"/>
      <c r="I23" s="112"/>
      <c r="J23" s="112"/>
    </row>
    <row r="24" spans="2:6" ht="12.75">
      <c r="B24" s="618"/>
      <c r="C24" s="619"/>
      <c r="D24" s="422" t="s">
        <v>211</v>
      </c>
      <c r="E24" s="423"/>
      <c r="F24" s="118" t="s">
        <v>6</v>
      </c>
    </row>
    <row r="25" spans="2:6" ht="12.75">
      <c r="B25" s="618"/>
      <c r="C25" s="619"/>
      <c r="D25" s="597" t="s">
        <v>564</v>
      </c>
      <c r="E25" s="622"/>
      <c r="F25" s="117" t="s">
        <v>6</v>
      </c>
    </row>
    <row r="26" spans="2:6" ht="12.75">
      <c r="B26" s="620"/>
      <c r="C26" s="621"/>
      <c r="D26" s="626" t="s">
        <v>565</v>
      </c>
      <c r="E26" s="627"/>
      <c r="F26" s="114" t="s">
        <v>6</v>
      </c>
    </row>
    <row r="27" spans="2:6" ht="12.75" customHeight="1">
      <c r="B27" s="610" t="s">
        <v>154</v>
      </c>
      <c r="C27" s="611"/>
      <c r="D27" s="448" t="s">
        <v>125</v>
      </c>
      <c r="E27" s="449"/>
      <c r="F27" s="116" t="s">
        <v>6</v>
      </c>
    </row>
    <row r="28" spans="2:6" ht="12.75">
      <c r="B28" s="612"/>
      <c r="C28" s="613"/>
      <c r="D28" s="450" t="s">
        <v>126</v>
      </c>
      <c r="E28" s="451"/>
      <c r="F28" s="117" t="s">
        <v>6</v>
      </c>
    </row>
    <row r="29" spans="2:6" ht="12.75">
      <c r="B29" s="612"/>
      <c r="C29" s="613"/>
      <c r="D29" s="422" t="s">
        <v>211</v>
      </c>
      <c r="E29" s="423"/>
      <c r="F29" s="118" t="s">
        <v>6</v>
      </c>
    </row>
    <row r="30" spans="2:6" ht="12.75">
      <c r="B30" s="612"/>
      <c r="C30" s="613"/>
      <c r="D30" s="597" t="s">
        <v>564</v>
      </c>
      <c r="E30" s="622"/>
      <c r="F30" s="117" t="s">
        <v>6</v>
      </c>
    </row>
    <row r="31" spans="2:6" ht="12.75">
      <c r="B31" s="614"/>
      <c r="C31" s="615"/>
      <c r="D31" s="626" t="s">
        <v>565</v>
      </c>
      <c r="E31" s="627"/>
      <c r="F31" s="114" t="s">
        <v>6</v>
      </c>
    </row>
    <row r="32" spans="2:6" ht="12.75">
      <c r="B32" s="616" t="s">
        <v>155</v>
      </c>
      <c r="C32" s="617"/>
      <c r="D32" s="448" t="s">
        <v>125</v>
      </c>
      <c r="E32" s="449"/>
      <c r="F32" s="116" t="s">
        <v>6</v>
      </c>
    </row>
    <row r="33" spans="2:6" ht="12.75">
      <c r="B33" s="618"/>
      <c r="C33" s="619"/>
      <c r="D33" s="450" t="s">
        <v>126</v>
      </c>
      <c r="E33" s="451"/>
      <c r="F33" s="117" t="s">
        <v>6</v>
      </c>
    </row>
    <row r="34" spans="2:6" ht="12.75">
      <c r="B34" s="618"/>
      <c r="C34" s="619"/>
      <c r="D34" s="422" t="s">
        <v>211</v>
      </c>
      <c r="E34" s="423"/>
      <c r="F34" s="118" t="s">
        <v>6</v>
      </c>
    </row>
    <row r="35" spans="2:6" ht="12.75">
      <c r="B35" s="618"/>
      <c r="C35" s="619"/>
      <c r="D35" s="597" t="s">
        <v>564</v>
      </c>
      <c r="E35" s="622"/>
      <c r="F35" s="117" t="s">
        <v>6</v>
      </c>
    </row>
    <row r="36" spans="2:6" ht="12.75">
      <c r="B36" s="620"/>
      <c r="C36" s="621"/>
      <c r="D36" s="626" t="s">
        <v>565</v>
      </c>
      <c r="E36" s="627"/>
      <c r="F36" s="114" t="s">
        <v>6</v>
      </c>
    </row>
    <row r="37" spans="2:6" ht="12.75">
      <c r="B37" s="616" t="s">
        <v>156</v>
      </c>
      <c r="C37" s="617"/>
      <c r="D37" s="448" t="s">
        <v>125</v>
      </c>
      <c r="E37" s="449"/>
      <c r="F37" s="116" t="s">
        <v>6</v>
      </c>
    </row>
    <row r="38" spans="2:6" ht="12.75">
      <c r="B38" s="618"/>
      <c r="C38" s="619"/>
      <c r="D38" s="450" t="s">
        <v>126</v>
      </c>
      <c r="E38" s="451"/>
      <c r="F38" s="117" t="s">
        <v>6</v>
      </c>
    </row>
    <row r="39" spans="2:6" ht="12.75">
      <c r="B39" s="618"/>
      <c r="C39" s="619"/>
      <c r="D39" s="422" t="s">
        <v>211</v>
      </c>
      <c r="E39" s="423"/>
      <c r="F39" s="118" t="s">
        <v>6</v>
      </c>
    </row>
    <row r="40" spans="2:6" ht="12.75">
      <c r="B40" s="618"/>
      <c r="C40" s="619"/>
      <c r="D40" s="597" t="s">
        <v>564</v>
      </c>
      <c r="E40" s="622"/>
      <c r="F40" s="117" t="s">
        <v>6</v>
      </c>
    </row>
    <row r="41" spans="2:6" ht="12.75">
      <c r="B41" s="620"/>
      <c r="C41" s="621"/>
      <c r="D41" s="626" t="s">
        <v>565</v>
      </c>
      <c r="E41" s="627"/>
      <c r="F41" s="114" t="s">
        <v>6</v>
      </c>
    </row>
    <row r="42" spans="2:6" ht="12.75">
      <c r="B42" s="616" t="s">
        <v>157</v>
      </c>
      <c r="C42" s="617"/>
      <c r="D42" s="448" t="s">
        <v>125</v>
      </c>
      <c r="E42" s="449"/>
      <c r="F42" s="116" t="s">
        <v>6</v>
      </c>
    </row>
    <row r="43" spans="2:6" ht="12.75">
      <c r="B43" s="618"/>
      <c r="C43" s="619"/>
      <c r="D43" s="450" t="s">
        <v>126</v>
      </c>
      <c r="E43" s="451"/>
      <c r="F43" s="117" t="s">
        <v>6</v>
      </c>
    </row>
    <row r="44" spans="2:6" ht="12.75">
      <c r="B44" s="620"/>
      <c r="C44" s="621"/>
      <c r="D44" s="628" t="s">
        <v>150</v>
      </c>
      <c r="E44" s="629"/>
      <c r="F44" s="114" t="s">
        <v>6</v>
      </c>
    </row>
    <row r="45" spans="2:10" ht="12.75" customHeight="1">
      <c r="B45" s="616" t="s">
        <v>158</v>
      </c>
      <c r="C45" s="617"/>
      <c r="D45" s="448" t="s">
        <v>125</v>
      </c>
      <c r="E45" s="449"/>
      <c r="F45" s="116" t="s">
        <v>6</v>
      </c>
      <c r="H45" s="112"/>
      <c r="I45" s="112"/>
      <c r="J45" s="112"/>
    </row>
    <row r="46" spans="2:10" ht="12.75">
      <c r="B46" s="618"/>
      <c r="C46" s="619"/>
      <c r="D46" s="450" t="s">
        <v>126</v>
      </c>
      <c r="E46" s="451"/>
      <c r="F46" s="117" t="s">
        <v>6</v>
      </c>
      <c r="H46" s="112"/>
      <c r="I46" s="112"/>
      <c r="J46" s="112"/>
    </row>
    <row r="47" spans="2:10" ht="12.75">
      <c r="B47" s="620"/>
      <c r="C47" s="621"/>
      <c r="D47" s="628" t="s">
        <v>150</v>
      </c>
      <c r="E47" s="629"/>
      <c r="F47" s="114" t="s">
        <v>6</v>
      </c>
      <c r="H47" s="112"/>
      <c r="I47" s="112"/>
      <c r="J47" s="112"/>
    </row>
    <row r="48" spans="2:10" ht="12.75">
      <c r="B48" s="630" t="s">
        <v>159</v>
      </c>
      <c r="C48" s="631"/>
      <c r="D48" s="448" t="s">
        <v>125</v>
      </c>
      <c r="E48" s="449"/>
      <c r="F48" s="116" t="s">
        <v>6</v>
      </c>
      <c r="H48" s="112"/>
      <c r="I48" s="112"/>
      <c r="J48" s="112"/>
    </row>
    <row r="49" spans="2:10" ht="12.75">
      <c r="B49" s="632"/>
      <c r="C49" s="633"/>
      <c r="D49" s="450" t="s">
        <v>126</v>
      </c>
      <c r="E49" s="451"/>
      <c r="F49" s="117" t="s">
        <v>6</v>
      </c>
      <c r="H49" s="112"/>
      <c r="I49" s="112"/>
      <c r="J49" s="112"/>
    </row>
    <row r="50" spans="2:6" ht="12.75">
      <c r="B50" s="634"/>
      <c r="C50" s="635"/>
      <c r="D50" s="628" t="s">
        <v>150</v>
      </c>
      <c r="E50" s="629"/>
      <c r="F50" s="114" t="s">
        <v>6</v>
      </c>
    </row>
    <row r="51" spans="2:6" ht="12.75">
      <c r="B51" s="616" t="s">
        <v>222</v>
      </c>
      <c r="C51" s="617"/>
      <c r="D51" s="448" t="s">
        <v>125</v>
      </c>
      <c r="E51" s="449"/>
      <c r="F51" s="116" t="s">
        <v>6</v>
      </c>
    </row>
    <row r="52" spans="2:6" ht="12.75">
      <c r="B52" s="618"/>
      <c r="C52" s="619"/>
      <c r="D52" s="450" t="s">
        <v>126</v>
      </c>
      <c r="E52" s="451"/>
      <c r="F52" s="117" t="s">
        <v>6</v>
      </c>
    </row>
    <row r="53" spans="2:6" ht="12.75">
      <c r="B53" s="620"/>
      <c r="C53" s="621"/>
      <c r="D53" s="628" t="s">
        <v>150</v>
      </c>
      <c r="E53" s="629"/>
      <c r="F53" s="114" t="s">
        <v>6</v>
      </c>
    </row>
    <row r="54" spans="2:6" ht="12.75">
      <c r="B54" s="610" t="s">
        <v>223</v>
      </c>
      <c r="C54" s="611"/>
      <c r="D54" s="448" t="s">
        <v>125</v>
      </c>
      <c r="E54" s="449"/>
      <c r="F54" s="116" t="s">
        <v>6</v>
      </c>
    </row>
    <row r="55" spans="2:6" ht="12.75">
      <c r="B55" s="612"/>
      <c r="C55" s="613"/>
      <c r="D55" s="450" t="s">
        <v>126</v>
      </c>
      <c r="E55" s="451"/>
      <c r="F55" s="117" t="s">
        <v>6</v>
      </c>
    </row>
    <row r="56" spans="2:6" ht="12.75">
      <c r="B56" s="614"/>
      <c r="C56" s="615"/>
      <c r="D56" s="628" t="s">
        <v>150</v>
      </c>
      <c r="E56" s="629"/>
      <c r="F56" s="114" t="s">
        <v>6</v>
      </c>
    </row>
    <row r="58" spans="2:7" ht="12.75">
      <c r="B58" s="363" t="s">
        <v>132</v>
      </c>
      <c r="C58" s="363"/>
      <c r="D58" s="363"/>
      <c r="E58" s="363"/>
      <c r="F58" s="363"/>
      <c r="G58" s="363"/>
    </row>
  </sheetData>
  <sheetProtection/>
  <mergeCells count="63">
    <mergeCell ref="B54:C56"/>
    <mergeCell ref="D54:E54"/>
    <mergeCell ref="D55:E55"/>
    <mergeCell ref="D56:E56"/>
    <mergeCell ref="B58:G58"/>
    <mergeCell ref="B48:C50"/>
    <mergeCell ref="D48:E48"/>
    <mergeCell ref="D49:E49"/>
    <mergeCell ref="D50:E50"/>
    <mergeCell ref="B51:C53"/>
    <mergeCell ref="D51:E51"/>
    <mergeCell ref="D52:E52"/>
    <mergeCell ref="D53:E53"/>
    <mergeCell ref="B42:C44"/>
    <mergeCell ref="D42:E42"/>
    <mergeCell ref="D43:E43"/>
    <mergeCell ref="D44:E44"/>
    <mergeCell ref="B45:C47"/>
    <mergeCell ref="D45:E45"/>
    <mergeCell ref="D46:E46"/>
    <mergeCell ref="D47:E47"/>
    <mergeCell ref="B37:C41"/>
    <mergeCell ref="D37:E37"/>
    <mergeCell ref="D38:E38"/>
    <mergeCell ref="D39:E39"/>
    <mergeCell ref="D40:E40"/>
    <mergeCell ref="D41:E41"/>
    <mergeCell ref="B32:C36"/>
    <mergeCell ref="D32:E32"/>
    <mergeCell ref="D33:E33"/>
    <mergeCell ref="D34:E34"/>
    <mergeCell ref="D35:E35"/>
    <mergeCell ref="D36:E36"/>
    <mergeCell ref="B27:C31"/>
    <mergeCell ref="D27:E27"/>
    <mergeCell ref="D28:E28"/>
    <mergeCell ref="D29:E29"/>
    <mergeCell ref="D30:E30"/>
    <mergeCell ref="D31:E31"/>
    <mergeCell ref="B19:C21"/>
    <mergeCell ref="D19:E19"/>
    <mergeCell ref="D20:E20"/>
    <mergeCell ref="D21:E21"/>
    <mergeCell ref="B22:C26"/>
    <mergeCell ref="D22:E22"/>
    <mergeCell ref="D23:E23"/>
    <mergeCell ref="D24:E24"/>
    <mergeCell ref="D25:E25"/>
    <mergeCell ref="D26:E26"/>
    <mergeCell ref="B13:C15"/>
    <mergeCell ref="D13:E13"/>
    <mergeCell ref="D14:E14"/>
    <mergeCell ref="D15:E15"/>
    <mergeCell ref="B16:C18"/>
    <mergeCell ref="D16:E16"/>
    <mergeCell ref="D17:E17"/>
    <mergeCell ref="D18:E18"/>
    <mergeCell ref="B6:G6"/>
    <mergeCell ref="B8:C8"/>
    <mergeCell ref="B9:C9"/>
    <mergeCell ref="B10:C10"/>
    <mergeCell ref="B11:C11"/>
    <mergeCell ref="F11:F12"/>
  </mergeCells>
  <conditionalFormatting sqref="F39">
    <cfRule type="expression" priority="8" dxfId="44" stopIfTrue="1">
      <formula>CheckInvalidTotalOf2Data(F39,F40,F41,SUM(F40,F41))</formula>
    </cfRule>
  </conditionalFormatting>
  <conditionalFormatting sqref="F34">
    <cfRule type="expression" priority="7" dxfId="44" stopIfTrue="1">
      <formula>CheckInvalidTotalOf2Data(F34,F35,F36,SUM(F35,F36))</formula>
    </cfRule>
  </conditionalFormatting>
  <conditionalFormatting sqref="F29">
    <cfRule type="cellIs" priority="6" dxfId="44" operator="notEqual" stopIfTrue="1">
      <formula>F30+F31</formula>
    </cfRule>
  </conditionalFormatting>
  <conditionalFormatting sqref="F24">
    <cfRule type="expression" priority="5" dxfId="44" stopIfTrue="1">
      <formula>CheckInvalidTotalOf2Data(F24,F25,F26,SUM(F25,F26))</formula>
    </cfRule>
  </conditionalFormatting>
  <conditionalFormatting sqref="F13:F26 F32:F53">
    <cfRule type="expression" priority="1" dxfId="3" stopIfTrue="1">
      <formula>CheckInvalidData(F13)</formula>
    </cfRule>
  </conditionalFormatting>
  <conditionalFormatting sqref="F48:F50">
    <cfRule type="expression" priority="4" dxfId="42" stopIfTrue="1">
      <formula>CheckSmallerData(F45,F48)</formula>
    </cfRule>
  </conditionalFormatting>
  <conditionalFormatting sqref="F25 F35 F40">
    <cfRule type="expression" priority="3" dxfId="40" stopIfTrue="1">
      <formula>CheckSmallerData(F24,F25)</formula>
    </cfRule>
  </conditionalFormatting>
  <conditionalFormatting sqref="F26 F36 F41">
    <cfRule type="expression" priority="2" dxfId="40" stopIfTrue="1">
      <formula>CheckSmallerData(F24,F26)</formula>
    </cfRule>
  </conditionalFormatting>
  <hyperlinks>
    <hyperlink ref="B58:G58" location="Section_2_12" display="PLEASE REFER TO NOTES AND DEFINITIONS"/>
  </hyperlinks>
  <printOptions/>
  <pageMargins left="0.7086614173228347" right="0.7086614173228347" top="0.7480314960629921" bottom="0.7480314960629921" header="0.31496062992125984" footer="0.31496062992125984"/>
  <pageSetup horizontalDpi="600" verticalDpi="600" orientation="portrait" paperSize="9" scale="80" r:id="rId2"/>
  <headerFooter>
    <oddHeader>&amp;CPart 2</oddHeader>
    <oddFooter>&amp;C&amp;P</oddFooter>
  </headerFooter>
  <drawing r:id="rId1"/>
</worksheet>
</file>

<file path=xl/worksheets/sheet3.xml><?xml version="1.0" encoding="utf-8"?>
<worksheet xmlns="http://schemas.openxmlformats.org/spreadsheetml/2006/main" xmlns:r="http://schemas.openxmlformats.org/officeDocument/2006/relationships">
  <sheetPr codeName="Sheet5">
    <pageSetUpPr fitToPage="1"/>
  </sheetPr>
  <dimension ref="B1:P36"/>
  <sheetViews>
    <sheetView workbookViewId="0" topLeftCell="A1">
      <selection activeCell="A1" sqref="A1"/>
    </sheetView>
  </sheetViews>
  <sheetFormatPr defaultColWidth="9.140625" defaultRowHeight="12.75"/>
  <cols>
    <col min="1" max="1" width="3.421875" style="1" customWidth="1"/>
    <col min="2" max="2" width="12.421875" style="1" customWidth="1"/>
    <col min="3" max="12" width="8.140625" style="1" customWidth="1"/>
    <col min="13" max="16384" width="9.140625" style="1" customWidth="1"/>
  </cols>
  <sheetData>
    <row r="1" ht="18">
      <c r="B1" s="148" t="s">
        <v>527</v>
      </c>
    </row>
    <row r="3" spans="2:12" ht="12.75">
      <c r="B3" s="149" t="s">
        <v>488</v>
      </c>
      <c r="C3" s="296" t="s">
        <v>457</v>
      </c>
      <c r="D3" s="296"/>
      <c r="E3" s="296"/>
      <c r="F3" s="296"/>
      <c r="G3" s="296"/>
      <c r="H3" s="296"/>
      <c r="I3" s="296"/>
      <c r="J3" s="296"/>
      <c r="K3" s="296"/>
      <c r="L3" s="296"/>
    </row>
    <row r="4" spans="2:12" ht="12.75">
      <c r="B4" s="149"/>
      <c r="C4" s="260"/>
      <c r="D4" s="260"/>
      <c r="E4" s="260"/>
      <c r="F4" s="260"/>
      <c r="G4" s="260"/>
      <c r="H4" s="260"/>
      <c r="I4" s="260"/>
      <c r="J4" s="260"/>
      <c r="K4" s="260"/>
      <c r="L4" s="260"/>
    </row>
    <row r="5" spans="2:16" ht="76.5" customHeight="1">
      <c r="B5" s="150" t="s">
        <v>489</v>
      </c>
      <c r="C5" s="298" t="s">
        <v>219</v>
      </c>
      <c r="D5" s="298"/>
      <c r="E5" s="298"/>
      <c r="F5" s="298"/>
      <c r="G5" s="298"/>
      <c r="H5" s="298"/>
      <c r="I5" s="298"/>
      <c r="J5" s="298"/>
      <c r="K5" s="298"/>
      <c r="L5" s="298"/>
      <c r="N5" s="296"/>
      <c r="O5" s="296"/>
      <c r="P5" s="296"/>
    </row>
    <row r="6" spans="2:16" ht="12.75" customHeight="1">
      <c r="B6" s="150"/>
      <c r="C6" s="261"/>
      <c r="D6" s="261"/>
      <c r="E6" s="261"/>
      <c r="F6" s="261"/>
      <c r="G6" s="261"/>
      <c r="H6" s="261"/>
      <c r="I6" s="261"/>
      <c r="J6" s="261"/>
      <c r="K6" s="261"/>
      <c r="L6" s="261"/>
      <c r="N6" s="261"/>
      <c r="O6" s="261"/>
      <c r="P6" s="261"/>
    </row>
    <row r="7" spans="2:12" ht="30.75" customHeight="1">
      <c r="B7" s="150" t="s">
        <v>491</v>
      </c>
      <c r="C7" s="297" t="s">
        <v>458</v>
      </c>
      <c r="D7" s="297"/>
      <c r="E7" s="297"/>
      <c r="F7" s="297"/>
      <c r="G7" s="297"/>
      <c r="H7" s="297"/>
      <c r="I7" s="297"/>
      <c r="J7" s="297"/>
      <c r="K7" s="297"/>
      <c r="L7" s="297"/>
    </row>
    <row r="8" spans="2:16" ht="12.75" customHeight="1">
      <c r="B8" s="85"/>
      <c r="N8" s="297"/>
      <c r="O8" s="297"/>
      <c r="P8" s="297"/>
    </row>
    <row r="9" spans="2:16" ht="39" customHeight="1">
      <c r="B9" s="150" t="s">
        <v>493</v>
      </c>
      <c r="C9" s="297" t="s">
        <v>494</v>
      </c>
      <c r="D9" s="297"/>
      <c r="E9" s="297"/>
      <c r="F9" s="297"/>
      <c r="G9" s="297"/>
      <c r="H9" s="297"/>
      <c r="I9" s="297"/>
      <c r="J9" s="297"/>
      <c r="K9" s="297"/>
      <c r="L9" s="297"/>
      <c r="N9" s="227"/>
      <c r="O9" s="227"/>
      <c r="P9" s="227"/>
    </row>
    <row r="10" spans="2:16" ht="12.75" customHeight="1">
      <c r="B10" s="150"/>
      <c r="C10" s="261"/>
      <c r="D10" s="261"/>
      <c r="E10" s="261"/>
      <c r="F10" s="261"/>
      <c r="G10" s="261"/>
      <c r="H10" s="261"/>
      <c r="I10" s="261"/>
      <c r="J10" s="261"/>
      <c r="K10" s="261"/>
      <c r="L10" s="261"/>
      <c r="N10" s="261"/>
      <c r="O10" s="261"/>
      <c r="P10" s="261"/>
    </row>
    <row r="11" spans="2:16" ht="44.25" customHeight="1">
      <c r="B11" s="150" t="s">
        <v>500</v>
      </c>
      <c r="C11" s="297" t="s">
        <v>459</v>
      </c>
      <c r="D11" s="297"/>
      <c r="E11" s="297"/>
      <c r="F11" s="297"/>
      <c r="G11" s="297"/>
      <c r="H11" s="297"/>
      <c r="I11" s="297"/>
      <c r="J11" s="297"/>
      <c r="K11" s="297"/>
      <c r="L11" s="297"/>
      <c r="N11" s="227"/>
      <c r="O11" s="227"/>
      <c r="P11" s="227"/>
    </row>
    <row r="12" spans="2:16" ht="12.75" customHeight="1">
      <c r="B12" s="85"/>
      <c r="N12" s="297"/>
      <c r="O12" s="297"/>
      <c r="P12" s="297"/>
    </row>
    <row r="13" spans="2:16" ht="12.75">
      <c r="B13" s="149" t="s">
        <v>501</v>
      </c>
      <c r="C13" s="297" t="s">
        <v>569</v>
      </c>
      <c r="D13" s="297"/>
      <c r="E13" s="297"/>
      <c r="F13" s="297"/>
      <c r="G13" s="297"/>
      <c r="H13" s="297"/>
      <c r="I13" s="297"/>
      <c r="J13" s="297"/>
      <c r="K13" s="297"/>
      <c r="L13" s="297"/>
      <c r="N13" s="227"/>
      <c r="O13" s="227"/>
      <c r="P13" s="227"/>
    </row>
    <row r="14" spans="2:16" ht="31.5" customHeight="1">
      <c r="B14" s="150" t="s">
        <v>502</v>
      </c>
      <c r="C14" s="297"/>
      <c r="D14" s="297"/>
      <c r="E14" s="297"/>
      <c r="F14" s="297"/>
      <c r="G14" s="297"/>
      <c r="H14" s="297"/>
      <c r="I14" s="297"/>
      <c r="J14" s="297"/>
      <c r="K14" s="297"/>
      <c r="L14" s="297"/>
      <c r="N14" s="298"/>
      <c r="O14" s="298"/>
      <c r="P14" s="298"/>
    </row>
    <row r="15" spans="2:12" ht="38.25" customHeight="1">
      <c r="B15" s="150" t="s">
        <v>508</v>
      </c>
      <c r="C15" s="298" t="s">
        <v>218</v>
      </c>
      <c r="D15" s="298"/>
      <c r="E15" s="298"/>
      <c r="F15" s="298"/>
      <c r="G15" s="298"/>
      <c r="H15" s="298"/>
      <c r="I15" s="298"/>
      <c r="J15" s="298"/>
      <c r="K15" s="298"/>
      <c r="L15" s="298"/>
    </row>
    <row r="16" spans="2:16" ht="12.75" customHeight="1">
      <c r="B16" s="85"/>
      <c r="N16" s="297"/>
      <c r="O16" s="297"/>
      <c r="P16" s="297"/>
    </row>
    <row r="17" spans="2:16" ht="55.5" customHeight="1">
      <c r="B17" s="150" t="s">
        <v>509</v>
      </c>
      <c r="C17" s="297" t="s">
        <v>460</v>
      </c>
      <c r="D17" s="297"/>
      <c r="E17" s="297"/>
      <c r="F17" s="297"/>
      <c r="G17" s="297"/>
      <c r="H17" s="297"/>
      <c r="I17" s="297"/>
      <c r="J17" s="297"/>
      <c r="K17" s="297"/>
      <c r="L17" s="297"/>
      <c r="N17" s="297"/>
      <c r="O17" s="297"/>
      <c r="P17" s="297"/>
    </row>
    <row r="18" ht="12.75">
      <c r="B18" s="85"/>
    </row>
    <row r="19" spans="2:12" ht="51" customHeight="1">
      <c r="B19" s="150" t="s">
        <v>511</v>
      </c>
      <c r="C19" s="298" t="s">
        <v>637</v>
      </c>
      <c r="D19" s="298"/>
      <c r="E19" s="298"/>
      <c r="F19" s="298"/>
      <c r="G19" s="298"/>
      <c r="H19" s="298"/>
      <c r="I19" s="298"/>
      <c r="J19" s="298"/>
      <c r="K19" s="298"/>
      <c r="L19" s="298"/>
    </row>
    <row r="20" spans="2:16" ht="12.75" customHeight="1">
      <c r="B20" s="85"/>
      <c r="N20" s="297"/>
      <c r="O20" s="297"/>
      <c r="P20" s="297"/>
    </row>
    <row r="21" spans="2:16" ht="70.5" customHeight="1">
      <c r="B21" s="150" t="s">
        <v>510</v>
      </c>
      <c r="C21" s="297" t="s">
        <v>528</v>
      </c>
      <c r="D21" s="297"/>
      <c r="E21" s="297"/>
      <c r="F21" s="297"/>
      <c r="G21" s="297"/>
      <c r="H21" s="297"/>
      <c r="I21" s="297"/>
      <c r="J21" s="297"/>
      <c r="K21" s="297"/>
      <c r="L21" s="297"/>
      <c r="N21" s="297"/>
      <c r="O21" s="297"/>
      <c r="P21" s="297"/>
    </row>
    <row r="22" ht="12.75">
      <c r="B22" s="85"/>
    </row>
    <row r="23" spans="2:12" ht="45" customHeight="1">
      <c r="B23" s="150" t="s">
        <v>525</v>
      </c>
      <c r="C23" s="297" t="s">
        <v>529</v>
      </c>
      <c r="D23" s="297"/>
      <c r="E23" s="297"/>
      <c r="F23" s="297"/>
      <c r="G23" s="297"/>
      <c r="H23" s="297"/>
      <c r="I23" s="297"/>
      <c r="J23" s="297"/>
      <c r="K23" s="297"/>
      <c r="L23" s="297"/>
    </row>
    <row r="24" ht="12.75">
      <c r="B24" s="85"/>
    </row>
    <row r="25" spans="2:12" ht="70.5" customHeight="1">
      <c r="B25" s="150" t="s">
        <v>526</v>
      </c>
      <c r="C25" s="297" t="s">
        <v>530</v>
      </c>
      <c r="D25" s="297"/>
      <c r="E25" s="297"/>
      <c r="F25" s="297"/>
      <c r="G25" s="297"/>
      <c r="H25" s="297"/>
      <c r="I25" s="297"/>
      <c r="J25" s="297"/>
      <c r="K25" s="297"/>
      <c r="L25" s="297"/>
    </row>
    <row r="26" ht="12.75">
      <c r="B26" s="85"/>
    </row>
    <row r="27" spans="2:16" ht="12.75" customHeight="1">
      <c r="B27" s="150" t="s">
        <v>513</v>
      </c>
      <c r="C27" s="297" t="s">
        <v>461</v>
      </c>
      <c r="D27" s="297"/>
      <c r="E27" s="297"/>
      <c r="F27" s="297"/>
      <c r="G27" s="297"/>
      <c r="H27" s="297"/>
      <c r="I27" s="297"/>
      <c r="J27" s="297"/>
      <c r="K27" s="297"/>
      <c r="L27" s="297"/>
      <c r="N27" s="298"/>
      <c r="O27" s="298"/>
      <c r="P27" s="298"/>
    </row>
    <row r="28" spans="2:12" ht="12.75">
      <c r="B28" s="150"/>
      <c r="C28" s="227"/>
      <c r="D28" s="227"/>
      <c r="E28" s="227"/>
      <c r="F28" s="227"/>
      <c r="G28" s="227"/>
      <c r="H28" s="227"/>
      <c r="I28" s="227"/>
      <c r="J28" s="227"/>
      <c r="K28" s="227"/>
      <c r="L28" s="227"/>
    </row>
    <row r="29" spans="2:12" ht="12.75">
      <c r="B29" s="150" t="s">
        <v>514</v>
      </c>
      <c r="C29" s="297" t="s">
        <v>462</v>
      </c>
      <c r="D29" s="297"/>
      <c r="E29" s="297"/>
      <c r="F29" s="297"/>
      <c r="G29" s="297"/>
      <c r="H29" s="297"/>
      <c r="I29" s="297"/>
      <c r="J29" s="297"/>
      <c r="K29" s="297"/>
      <c r="L29" s="297"/>
    </row>
    <row r="30" spans="2:12" ht="12.75">
      <c r="B30" s="150"/>
      <c r="C30" s="227"/>
      <c r="D30" s="227"/>
      <c r="E30" s="227"/>
      <c r="F30" s="227"/>
      <c r="G30" s="227"/>
      <c r="H30" s="227"/>
      <c r="I30" s="227"/>
      <c r="J30" s="227"/>
      <c r="K30" s="227"/>
      <c r="L30" s="227"/>
    </row>
    <row r="31" spans="2:12" ht="12.75">
      <c r="B31" s="150" t="s">
        <v>515</v>
      </c>
      <c r="C31" s="297" t="s">
        <v>463</v>
      </c>
      <c r="D31" s="297"/>
      <c r="E31" s="297"/>
      <c r="F31" s="297"/>
      <c r="G31" s="297"/>
      <c r="H31" s="297"/>
      <c r="I31" s="297"/>
      <c r="J31" s="297"/>
      <c r="K31" s="297"/>
      <c r="L31" s="297"/>
    </row>
    <row r="32" spans="2:12" ht="12.75">
      <c r="B32" s="149"/>
      <c r="C32" s="227"/>
      <c r="D32" s="227"/>
      <c r="E32" s="227"/>
      <c r="F32" s="227"/>
      <c r="G32" s="227"/>
      <c r="H32" s="227"/>
      <c r="I32" s="227"/>
      <c r="J32" s="227"/>
      <c r="K32" s="227"/>
      <c r="L32" s="227"/>
    </row>
    <row r="33" spans="2:12" ht="63.75" customHeight="1">
      <c r="B33" s="150" t="s">
        <v>523</v>
      </c>
      <c r="C33" s="298" t="s">
        <v>561</v>
      </c>
      <c r="D33" s="298"/>
      <c r="E33" s="298"/>
      <c r="F33" s="298"/>
      <c r="G33" s="298"/>
      <c r="H33" s="298"/>
      <c r="I33" s="298"/>
      <c r="J33" s="298"/>
      <c r="K33" s="298"/>
      <c r="L33" s="298"/>
    </row>
    <row r="34" spans="2:16" ht="12.75" customHeight="1">
      <c r="B34" s="85"/>
      <c r="N34" s="297"/>
      <c r="O34" s="297"/>
      <c r="P34" s="297"/>
    </row>
    <row r="35" spans="2:12" ht="69" customHeight="1">
      <c r="B35" s="150" t="s">
        <v>524</v>
      </c>
      <c r="C35" s="298" t="s">
        <v>562</v>
      </c>
      <c r="D35" s="298"/>
      <c r="E35" s="298"/>
      <c r="F35" s="298"/>
      <c r="G35" s="298"/>
      <c r="H35" s="298"/>
      <c r="I35" s="298"/>
      <c r="J35" s="298"/>
      <c r="K35" s="298"/>
      <c r="L35" s="298"/>
    </row>
    <row r="36" spans="14:16" ht="12.75" customHeight="1">
      <c r="N36" s="297"/>
      <c r="O36" s="297"/>
      <c r="P36" s="297"/>
    </row>
  </sheetData>
  <sheetProtection/>
  <mergeCells count="28">
    <mergeCell ref="C29:L29"/>
    <mergeCell ref="C31:L31"/>
    <mergeCell ref="C19:L19"/>
    <mergeCell ref="N16:P16"/>
    <mergeCell ref="C13:L14"/>
    <mergeCell ref="C17:L17"/>
    <mergeCell ref="C21:L21"/>
    <mergeCell ref="C27:L27"/>
    <mergeCell ref="N36:P36"/>
    <mergeCell ref="N8:P8"/>
    <mergeCell ref="N12:P12"/>
    <mergeCell ref="C5:L5"/>
    <mergeCell ref="C15:L15"/>
    <mergeCell ref="C33:L33"/>
    <mergeCell ref="C11:L11"/>
    <mergeCell ref="C35:L35"/>
    <mergeCell ref="C23:L23"/>
    <mergeCell ref="C25:L25"/>
    <mergeCell ref="N5:P5"/>
    <mergeCell ref="C9:L9"/>
    <mergeCell ref="C3:L3"/>
    <mergeCell ref="C7:L7"/>
    <mergeCell ref="N20:P20"/>
    <mergeCell ref="N34:P34"/>
    <mergeCell ref="N14:P14"/>
    <mergeCell ref="N17:P17"/>
    <mergeCell ref="N21:P21"/>
    <mergeCell ref="N27:P27"/>
  </mergeCells>
  <hyperlinks>
    <hyperlink ref="B5" location="'Section 2'!A1" display="Section 2"/>
    <hyperlink ref="B15" location="'Section 5.1'!A1" display="Section 5.1"/>
    <hyperlink ref="B33" location="'Section 10.1'!A1" display="Section 10.1"/>
    <hyperlink ref="B19" location="'Section 6.1'!A1" display="Section 6.1"/>
    <hyperlink ref="B3" location="'Section 1'!A1" display="Section 1"/>
    <hyperlink ref="B7" location="'Section 3.1'!A1" display="Section 3.1"/>
    <hyperlink ref="B9" location="'Section 3.2'!A1" display="Section 3.2"/>
    <hyperlink ref="B11" location="'Section 4.1'!A1" display="Section 4.1"/>
    <hyperlink ref="B13" location="'Section 4.2'!A1" display="Section 4.2"/>
    <hyperlink ref="B14" location="'Section 4.3'!A1" display="Section 4.3"/>
    <hyperlink ref="B17" location="'Section 5.2'!A1" display="Section 5.2"/>
    <hyperlink ref="B21" location="'Section 6.2'!A1" display="Section 6.2"/>
    <hyperlink ref="B27" location="'Section 7'!A1" display="Section 7"/>
    <hyperlink ref="B29" location="'Section 8'!A1" display="Section 8"/>
    <hyperlink ref="B31" location="'Section 9'!A1" display="Section 9"/>
    <hyperlink ref="B23" location="'Section 6.3'!A1" display="Section 6.3"/>
    <hyperlink ref="B35" location="'Section 10.2'!A1" display="Section 10.2"/>
    <hyperlink ref="B25" location="'Section 6.4'!A1" display="Section 6.4"/>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1" r:id="rId1"/>
  <headerFooter>
    <oddHeader>&amp;C&amp;A</oddHeader>
  </headerFooter>
</worksheet>
</file>

<file path=xl/worksheets/sheet4.xml><?xml version="1.0" encoding="utf-8"?>
<worksheet xmlns="http://schemas.openxmlformats.org/spreadsheetml/2006/main" xmlns:r="http://schemas.openxmlformats.org/officeDocument/2006/relationships">
  <sheetPr codeName="Sheet17">
    <pageSetUpPr fitToPage="1"/>
  </sheetPr>
  <dimension ref="A3:M156"/>
  <sheetViews>
    <sheetView showGridLines="0" workbookViewId="0" topLeftCell="A1">
      <selection activeCell="E105" sqref="E105:M105"/>
    </sheetView>
  </sheetViews>
  <sheetFormatPr defaultColWidth="9.140625" defaultRowHeight="12.75"/>
  <cols>
    <col min="1" max="13" width="9.140625" style="24" customWidth="1"/>
    <col min="14" max="14" width="9.140625" style="155" customWidth="1"/>
    <col min="15" max="16384" width="9.140625" style="24" customWidth="1"/>
  </cols>
  <sheetData>
    <row r="3" spans="1:13" ht="15.75">
      <c r="A3" s="309" t="s">
        <v>83</v>
      </c>
      <c r="B3" s="310"/>
      <c r="C3" s="310"/>
      <c r="D3" s="310"/>
      <c r="E3" s="310"/>
      <c r="F3" s="310"/>
      <c r="G3" s="310"/>
      <c r="H3" s="310"/>
      <c r="I3" s="310"/>
      <c r="J3" s="310"/>
      <c r="K3" s="310"/>
      <c r="L3" s="310"/>
      <c r="M3" s="311"/>
    </row>
    <row r="4" spans="1:13" ht="12.75" customHeight="1">
      <c r="A4" s="28"/>
      <c r="B4" s="265"/>
      <c r="C4" s="265"/>
      <c r="D4" s="265"/>
      <c r="E4" s="265"/>
      <c r="F4" s="265"/>
      <c r="G4" s="265"/>
      <c r="H4" s="265"/>
      <c r="I4" s="265"/>
      <c r="J4" s="265"/>
      <c r="K4" s="265"/>
      <c r="L4" s="265"/>
      <c r="M4" s="39"/>
    </row>
    <row r="5" spans="1:13" ht="15.75">
      <c r="A5" s="228" t="s">
        <v>486</v>
      </c>
      <c r="B5" s="29"/>
      <c r="C5" s="26"/>
      <c r="M5" s="27"/>
    </row>
    <row r="6" spans="1:13" ht="12.75">
      <c r="A6" s="25"/>
      <c r="B6" s="26"/>
      <c r="C6" s="26"/>
      <c r="M6" s="27"/>
    </row>
    <row r="7" spans="1:13" ht="49.5" customHeight="1">
      <c r="A7" s="299" t="s">
        <v>420</v>
      </c>
      <c r="B7" s="300"/>
      <c r="C7" s="300"/>
      <c r="D7" s="29"/>
      <c r="E7" s="305" t="s">
        <v>464</v>
      </c>
      <c r="F7" s="305"/>
      <c r="G7" s="305"/>
      <c r="H7" s="305"/>
      <c r="I7" s="305"/>
      <c r="J7" s="305"/>
      <c r="K7" s="305"/>
      <c r="L7" s="305"/>
      <c r="M7" s="306"/>
    </row>
    <row r="8" spans="1:13" ht="15.75">
      <c r="A8" s="30"/>
      <c r="B8" s="26"/>
      <c r="C8" s="29"/>
      <c r="D8" s="29"/>
      <c r="E8" s="26"/>
      <c r="F8" s="26"/>
      <c r="G8" s="26"/>
      <c r="H8" s="26"/>
      <c r="I8" s="26"/>
      <c r="J8" s="26"/>
      <c r="K8" s="26"/>
      <c r="L8" s="26"/>
      <c r="M8" s="27"/>
    </row>
    <row r="9" spans="1:13" ht="15.75">
      <c r="A9" s="30" t="s">
        <v>424</v>
      </c>
      <c r="B9" s="26"/>
      <c r="C9" s="29"/>
      <c r="D9" s="29"/>
      <c r="E9" s="26" t="s">
        <v>426</v>
      </c>
      <c r="F9" s="26"/>
      <c r="G9" s="26"/>
      <c r="H9" s="26"/>
      <c r="I9" s="26"/>
      <c r="J9" s="26"/>
      <c r="K9" s="26"/>
      <c r="L9" s="26"/>
      <c r="M9" s="27"/>
    </row>
    <row r="10" spans="1:13" ht="15.75">
      <c r="A10" s="30"/>
      <c r="B10" s="26"/>
      <c r="C10" s="29"/>
      <c r="D10" s="29"/>
      <c r="E10" s="26" t="s">
        <v>465</v>
      </c>
      <c r="F10" s="26"/>
      <c r="G10" s="26"/>
      <c r="H10" s="26"/>
      <c r="I10" s="26"/>
      <c r="J10" s="26"/>
      <c r="K10" s="26"/>
      <c r="L10" s="26"/>
      <c r="M10" s="27"/>
    </row>
    <row r="11" spans="1:13" ht="15.75">
      <c r="A11" s="28"/>
      <c r="B11" s="26"/>
      <c r="C11" s="29"/>
      <c r="D11" s="29"/>
      <c r="E11" s="26"/>
      <c r="F11" s="26"/>
      <c r="G11" s="26"/>
      <c r="H11" s="26"/>
      <c r="I11" s="26"/>
      <c r="J11" s="26"/>
      <c r="K11" s="26"/>
      <c r="L11" s="26"/>
      <c r="M11" s="27"/>
    </row>
    <row r="12" spans="1:13" ht="15.75">
      <c r="A12" s="28"/>
      <c r="B12" s="26"/>
      <c r="C12" s="29"/>
      <c r="D12" s="29"/>
      <c r="E12" s="26" t="s">
        <v>427</v>
      </c>
      <c r="F12" s="26"/>
      <c r="G12" s="26"/>
      <c r="H12" s="26"/>
      <c r="I12" s="26"/>
      <c r="J12" s="26"/>
      <c r="K12" s="26"/>
      <c r="L12" s="26"/>
      <c r="M12" s="27"/>
    </row>
    <row r="13" spans="1:13" ht="41.25" customHeight="1">
      <c r="A13" s="34"/>
      <c r="B13" s="26"/>
      <c r="C13" s="35"/>
      <c r="D13" s="35"/>
      <c r="E13" s="301" t="s">
        <v>466</v>
      </c>
      <c r="F13" s="301"/>
      <c r="G13" s="301"/>
      <c r="H13" s="301"/>
      <c r="I13" s="301"/>
      <c r="J13" s="301"/>
      <c r="K13" s="301"/>
      <c r="L13" s="301"/>
      <c r="M13" s="302"/>
    </row>
    <row r="14" spans="1:13" ht="12.75">
      <c r="A14" s="37"/>
      <c r="B14" s="38"/>
      <c r="C14" s="38"/>
      <c r="D14" s="38"/>
      <c r="E14" s="38"/>
      <c r="F14" s="38"/>
      <c r="G14" s="38"/>
      <c r="H14" s="38"/>
      <c r="I14" s="38"/>
      <c r="J14" s="38"/>
      <c r="K14" s="38"/>
      <c r="L14" s="38"/>
      <c r="M14" s="39"/>
    </row>
    <row r="15" spans="1:13" ht="15.75">
      <c r="A15" s="34" t="s">
        <v>546</v>
      </c>
      <c r="B15" s="26"/>
      <c r="C15"/>
      <c r="D15" s="35"/>
      <c r="E15" s="35"/>
      <c r="F15" s="35"/>
      <c r="G15" s="26"/>
      <c r="H15" s="26"/>
      <c r="I15" s="26"/>
      <c r="J15" s="26"/>
      <c r="K15" s="26"/>
      <c r="L15" s="26"/>
      <c r="M15" s="27"/>
    </row>
    <row r="16" spans="1:13" ht="12.75" customHeight="1">
      <c r="A16" s="34"/>
      <c r="B16" s="35"/>
      <c r="C16" s="35"/>
      <c r="D16" s="35"/>
      <c r="E16" s="26"/>
      <c r="F16" s="26"/>
      <c r="G16" s="26"/>
      <c r="H16" s="26"/>
      <c r="I16" s="26"/>
      <c r="J16" s="26"/>
      <c r="K16" s="26"/>
      <c r="L16" s="26"/>
      <c r="M16" s="27"/>
    </row>
    <row r="17" spans="1:13" ht="12.75">
      <c r="A17" s="30" t="s">
        <v>84</v>
      </c>
      <c r="B17" s="31"/>
      <c r="C17" s="31"/>
      <c r="D17" s="31"/>
      <c r="E17" s="26" t="s">
        <v>85</v>
      </c>
      <c r="F17" s="26"/>
      <c r="G17" s="26"/>
      <c r="H17" s="26"/>
      <c r="I17" s="26"/>
      <c r="J17" s="26"/>
      <c r="K17" s="26"/>
      <c r="L17" s="26"/>
      <c r="M17" s="27"/>
    </row>
    <row r="18" spans="1:13" ht="12.75">
      <c r="A18" s="25"/>
      <c r="B18" s="26"/>
      <c r="C18" s="26"/>
      <c r="D18" s="26"/>
      <c r="E18" s="26"/>
      <c r="F18" s="26"/>
      <c r="G18" s="26"/>
      <c r="H18" s="26"/>
      <c r="I18" s="26"/>
      <c r="J18" s="26"/>
      <c r="K18" s="26"/>
      <c r="L18" s="26"/>
      <c r="M18" s="27"/>
    </row>
    <row r="19" spans="1:13" ht="25.5" customHeight="1">
      <c r="A19" s="36" t="s">
        <v>93</v>
      </c>
      <c r="B19" s="32"/>
      <c r="C19" s="32"/>
      <c r="D19" s="32"/>
      <c r="E19" s="300" t="s">
        <v>94</v>
      </c>
      <c r="F19" s="300"/>
      <c r="G19" s="300"/>
      <c r="H19" s="300"/>
      <c r="I19" s="300"/>
      <c r="J19" s="300"/>
      <c r="K19" s="300"/>
      <c r="L19" s="300"/>
      <c r="M19" s="312"/>
    </row>
    <row r="20" spans="1:13" ht="12.75">
      <c r="A20" s="25"/>
      <c r="B20" s="26"/>
      <c r="C20" s="26"/>
      <c r="D20" s="26"/>
      <c r="E20" s="26"/>
      <c r="F20" s="26"/>
      <c r="G20" s="26"/>
      <c r="H20" s="26"/>
      <c r="I20" s="26"/>
      <c r="J20" s="26"/>
      <c r="K20" s="26"/>
      <c r="L20" s="26"/>
      <c r="M20" s="27"/>
    </row>
    <row r="21" spans="1:13" ht="12.75">
      <c r="A21" s="33" t="s">
        <v>199</v>
      </c>
      <c r="B21" s="26"/>
      <c r="C21" s="26"/>
      <c r="D21" s="26"/>
      <c r="E21" s="301" t="s">
        <v>200</v>
      </c>
      <c r="F21" s="301"/>
      <c r="G21" s="301"/>
      <c r="H21" s="301"/>
      <c r="I21" s="301"/>
      <c r="J21" s="301"/>
      <c r="K21" s="301"/>
      <c r="L21" s="301"/>
      <c r="M21" s="302"/>
    </row>
    <row r="22" spans="1:13" ht="12.75">
      <c r="A22" s="25"/>
      <c r="B22" s="26"/>
      <c r="C22" s="26"/>
      <c r="D22" s="26"/>
      <c r="E22" s="26"/>
      <c r="F22" s="26"/>
      <c r="G22" s="26"/>
      <c r="H22" s="26"/>
      <c r="I22" s="26"/>
      <c r="J22" s="26"/>
      <c r="K22" s="26"/>
      <c r="L22" s="26"/>
      <c r="M22" s="27"/>
    </row>
    <row r="23" spans="1:13" ht="12.75">
      <c r="A23" s="25" t="s">
        <v>86</v>
      </c>
      <c r="B23" s="26"/>
      <c r="C23" s="26"/>
      <c r="D23" s="26"/>
      <c r="E23" s="26" t="s">
        <v>207</v>
      </c>
      <c r="F23" s="26"/>
      <c r="G23" s="26"/>
      <c r="H23" s="26"/>
      <c r="I23" s="26"/>
      <c r="J23" s="26"/>
      <c r="K23" s="26"/>
      <c r="L23" s="26"/>
      <c r="M23" s="27"/>
    </row>
    <row r="24" spans="1:13" ht="12.75">
      <c r="A24" s="25"/>
      <c r="B24" s="26"/>
      <c r="C24" s="26"/>
      <c r="D24" s="26"/>
      <c r="E24" s="26"/>
      <c r="F24" s="26"/>
      <c r="G24" s="26"/>
      <c r="H24" s="26"/>
      <c r="I24" s="26"/>
      <c r="J24" s="26"/>
      <c r="K24" s="26"/>
      <c r="L24" s="26"/>
      <c r="M24" s="27"/>
    </row>
    <row r="25" spans="1:13" ht="40.5" customHeight="1">
      <c r="A25" s="33" t="s">
        <v>87</v>
      </c>
      <c r="B25" s="26"/>
      <c r="C25" s="26"/>
      <c r="D25" s="26"/>
      <c r="E25" s="301" t="s">
        <v>88</v>
      </c>
      <c r="F25" s="301"/>
      <c r="G25" s="301"/>
      <c r="H25" s="301"/>
      <c r="I25" s="301"/>
      <c r="J25" s="301"/>
      <c r="K25" s="301"/>
      <c r="L25" s="301"/>
      <c r="M25" s="302"/>
    </row>
    <row r="26" spans="1:13" ht="12.75">
      <c r="A26" s="25"/>
      <c r="B26" s="26"/>
      <c r="C26" s="26"/>
      <c r="D26" s="26"/>
      <c r="E26" s="26"/>
      <c r="F26" s="26"/>
      <c r="G26" s="26"/>
      <c r="H26" s="26"/>
      <c r="I26" s="26"/>
      <c r="J26" s="26"/>
      <c r="K26" s="26"/>
      <c r="L26" s="26"/>
      <c r="M26" s="27"/>
    </row>
    <row r="27" spans="1:13" ht="26.25" customHeight="1">
      <c r="A27" s="315" t="s">
        <v>89</v>
      </c>
      <c r="B27" s="301"/>
      <c r="C27" s="301"/>
      <c r="D27" s="26"/>
      <c r="E27" s="301" t="s">
        <v>90</v>
      </c>
      <c r="F27" s="301"/>
      <c r="G27" s="301"/>
      <c r="H27" s="301"/>
      <c r="I27" s="301"/>
      <c r="J27" s="301"/>
      <c r="K27" s="301"/>
      <c r="L27" s="301"/>
      <c r="M27" s="302"/>
    </row>
    <row r="28" spans="1:13" ht="12.75">
      <c r="A28" s="25"/>
      <c r="B28" s="26"/>
      <c r="C28" s="26"/>
      <c r="D28" s="26"/>
      <c r="E28" s="26"/>
      <c r="F28" s="26"/>
      <c r="G28" s="26"/>
      <c r="H28" s="26"/>
      <c r="I28" s="26"/>
      <c r="J28" s="26"/>
      <c r="K28" s="26"/>
      <c r="L28" s="26"/>
      <c r="M28" s="27"/>
    </row>
    <row r="29" spans="1:13" ht="12.75">
      <c r="A29" s="25" t="s">
        <v>91</v>
      </c>
      <c r="B29" s="26"/>
      <c r="C29" s="26"/>
      <c r="D29" s="26"/>
      <c r="E29" s="26" t="s">
        <v>92</v>
      </c>
      <c r="F29" s="26"/>
      <c r="G29" s="26"/>
      <c r="H29" s="26"/>
      <c r="I29" s="26"/>
      <c r="J29" s="26"/>
      <c r="K29" s="26"/>
      <c r="L29" s="26"/>
      <c r="M29" s="27"/>
    </row>
    <row r="30" spans="1:13" ht="12.75">
      <c r="A30" s="25"/>
      <c r="B30" s="26"/>
      <c r="C30" s="26"/>
      <c r="D30" s="26"/>
      <c r="E30" s="26"/>
      <c r="F30" s="26"/>
      <c r="G30" s="26"/>
      <c r="H30" s="26"/>
      <c r="I30" s="26"/>
      <c r="J30" s="26"/>
      <c r="K30" s="26"/>
      <c r="L30" s="26"/>
      <c r="M30" s="27"/>
    </row>
    <row r="31" spans="1:13" ht="42.75" customHeight="1">
      <c r="A31" s="315" t="s">
        <v>201</v>
      </c>
      <c r="B31" s="301"/>
      <c r="C31" s="301"/>
      <c r="D31" s="301"/>
      <c r="E31" s="301"/>
      <c r="F31" s="301"/>
      <c r="G31" s="301"/>
      <c r="H31" s="301"/>
      <c r="I31" s="301"/>
      <c r="J31" s="301"/>
      <c r="K31" s="301"/>
      <c r="L31" s="301"/>
      <c r="M31" s="302"/>
    </row>
    <row r="32" spans="1:13" ht="12.75">
      <c r="A32" s="125"/>
      <c r="B32" s="122"/>
      <c r="C32" s="122"/>
      <c r="D32" s="122"/>
      <c r="E32" s="122"/>
      <c r="F32" s="122"/>
      <c r="G32" s="122"/>
      <c r="H32" s="122"/>
      <c r="I32" s="122"/>
      <c r="J32" s="122"/>
      <c r="K32" s="122"/>
      <c r="L32" s="122"/>
      <c r="M32" s="123"/>
    </row>
    <row r="33" spans="1:13" ht="38.25" customHeight="1">
      <c r="A33" s="36" t="s">
        <v>95</v>
      </c>
      <c r="B33" s="32"/>
      <c r="C33" s="32"/>
      <c r="D33" s="32"/>
      <c r="E33" s="300" t="s">
        <v>225</v>
      </c>
      <c r="F33" s="300"/>
      <c r="G33" s="300"/>
      <c r="H33" s="300"/>
      <c r="I33" s="300"/>
      <c r="J33" s="300"/>
      <c r="K33" s="300"/>
      <c r="L33" s="300"/>
      <c r="M33" s="312"/>
    </row>
    <row r="34" spans="1:13" ht="12.75">
      <c r="A34" s="25"/>
      <c r="B34" s="26"/>
      <c r="C34" s="26"/>
      <c r="D34" s="26"/>
      <c r="E34" s="26"/>
      <c r="F34" s="26"/>
      <c r="G34" s="26"/>
      <c r="H34" s="26"/>
      <c r="I34" s="26"/>
      <c r="J34" s="26"/>
      <c r="K34" s="26"/>
      <c r="L34" s="26"/>
      <c r="M34" s="27"/>
    </row>
    <row r="35" spans="1:13" ht="12.75">
      <c r="A35" s="30" t="s">
        <v>96</v>
      </c>
      <c r="B35" s="31"/>
      <c r="C35" s="31"/>
      <c r="D35" s="31"/>
      <c r="E35" s="31" t="s">
        <v>97</v>
      </c>
      <c r="F35" s="26"/>
      <c r="G35" s="26"/>
      <c r="H35" s="26"/>
      <c r="I35" s="26"/>
      <c r="J35" s="26"/>
      <c r="K35" s="26"/>
      <c r="L35" s="26"/>
      <c r="M35" s="27"/>
    </row>
    <row r="36" spans="1:13" ht="12.75">
      <c r="A36" s="25"/>
      <c r="B36" s="26"/>
      <c r="C36" s="26"/>
      <c r="D36" s="26"/>
      <c r="E36" s="26"/>
      <c r="F36" s="26"/>
      <c r="G36" s="26"/>
      <c r="H36" s="26"/>
      <c r="I36" s="26"/>
      <c r="J36" s="26"/>
      <c r="K36" s="26"/>
      <c r="L36" s="26"/>
      <c r="M36" s="27"/>
    </row>
    <row r="37" spans="1:13" ht="25.5" customHeight="1">
      <c r="A37" s="36" t="s">
        <v>139</v>
      </c>
      <c r="B37" s="32"/>
      <c r="C37" s="32"/>
      <c r="D37" s="32"/>
      <c r="E37" s="300" t="s">
        <v>483</v>
      </c>
      <c r="F37" s="300"/>
      <c r="G37" s="300"/>
      <c r="H37" s="300"/>
      <c r="I37" s="300"/>
      <c r="J37" s="300"/>
      <c r="K37" s="300"/>
      <c r="L37" s="300"/>
      <c r="M37" s="312"/>
    </row>
    <row r="38" spans="1:13" ht="12.75">
      <c r="A38" s="25"/>
      <c r="B38" s="26"/>
      <c r="C38" s="26"/>
      <c r="D38" s="26"/>
      <c r="E38" s="26"/>
      <c r="F38" s="26"/>
      <c r="G38" s="26"/>
      <c r="H38" s="26"/>
      <c r="I38" s="26"/>
      <c r="J38" s="26"/>
      <c r="K38" s="26"/>
      <c r="L38" s="26"/>
      <c r="M38" s="27"/>
    </row>
    <row r="39" spans="1:13" ht="25.5" customHeight="1">
      <c r="A39" s="36" t="s">
        <v>98</v>
      </c>
      <c r="B39" s="32"/>
      <c r="C39" s="32"/>
      <c r="D39" s="32"/>
      <c r="E39" s="300" t="s">
        <v>99</v>
      </c>
      <c r="F39" s="300"/>
      <c r="G39" s="300"/>
      <c r="H39" s="300"/>
      <c r="I39" s="300"/>
      <c r="J39" s="300"/>
      <c r="K39" s="300"/>
      <c r="L39" s="300"/>
      <c r="M39" s="312"/>
    </row>
    <row r="40" spans="1:13" ht="12.75">
      <c r="A40" s="25"/>
      <c r="B40" s="26"/>
      <c r="C40" s="26"/>
      <c r="D40" s="26"/>
      <c r="E40" s="26"/>
      <c r="F40" s="26"/>
      <c r="G40" s="26"/>
      <c r="H40" s="26"/>
      <c r="I40" s="26"/>
      <c r="J40" s="26"/>
      <c r="K40" s="26"/>
      <c r="L40" s="26"/>
      <c r="M40" s="27"/>
    </row>
    <row r="41" spans="1:13" ht="12.75">
      <c r="A41" s="30" t="s">
        <v>100</v>
      </c>
      <c r="B41" s="31"/>
      <c r="C41" s="31"/>
      <c r="D41" s="31"/>
      <c r="E41" s="31" t="s">
        <v>101</v>
      </c>
      <c r="F41" s="26"/>
      <c r="G41" s="26"/>
      <c r="H41" s="26"/>
      <c r="I41" s="26"/>
      <c r="J41" s="26"/>
      <c r="K41" s="26"/>
      <c r="L41" s="26"/>
      <c r="M41" s="27"/>
    </row>
    <row r="42" spans="1:13" ht="12.75">
      <c r="A42" s="25"/>
      <c r="B42" s="26"/>
      <c r="C42" s="26"/>
      <c r="D42" s="26"/>
      <c r="E42" s="26"/>
      <c r="F42" s="26"/>
      <c r="G42" s="26"/>
      <c r="H42" s="26"/>
      <c r="I42" s="26"/>
      <c r="J42" s="26"/>
      <c r="K42" s="26"/>
      <c r="L42" s="26"/>
      <c r="M42" s="27"/>
    </row>
    <row r="43" spans="1:13" ht="51" customHeight="1">
      <c r="A43" s="36" t="s">
        <v>102</v>
      </c>
      <c r="B43" s="32"/>
      <c r="C43" s="32"/>
      <c r="D43" s="32"/>
      <c r="E43" s="300" t="s">
        <v>210</v>
      </c>
      <c r="F43" s="300"/>
      <c r="G43" s="300"/>
      <c r="H43" s="300"/>
      <c r="I43" s="300"/>
      <c r="J43" s="300"/>
      <c r="K43" s="300"/>
      <c r="L43" s="300"/>
      <c r="M43" s="312"/>
    </row>
    <row r="44" spans="1:13" ht="12.75">
      <c r="A44" s="25"/>
      <c r="B44" s="26"/>
      <c r="C44" s="26"/>
      <c r="D44" s="26"/>
      <c r="E44" s="26"/>
      <c r="F44" s="26"/>
      <c r="G44" s="26"/>
      <c r="H44" s="26"/>
      <c r="I44" s="26"/>
      <c r="J44" s="26"/>
      <c r="K44" s="26"/>
      <c r="L44" s="26"/>
      <c r="M44" s="27"/>
    </row>
    <row r="45" spans="1:13" ht="25.5" customHeight="1">
      <c r="A45" s="299" t="s">
        <v>103</v>
      </c>
      <c r="B45" s="300"/>
      <c r="C45" s="300"/>
      <c r="D45" s="300"/>
      <c r="E45" s="300"/>
      <c r="F45" s="300"/>
      <c r="G45" s="300"/>
      <c r="H45" s="300"/>
      <c r="I45" s="300"/>
      <c r="J45" s="300"/>
      <c r="K45" s="300"/>
      <c r="L45" s="300"/>
      <c r="M45" s="312"/>
    </row>
    <row r="46" spans="1:13" ht="12.75">
      <c r="A46" s="25"/>
      <c r="B46" s="26"/>
      <c r="C46" s="26"/>
      <c r="D46" s="26"/>
      <c r="E46" s="26"/>
      <c r="F46" s="26"/>
      <c r="G46" s="26"/>
      <c r="H46" s="26"/>
      <c r="I46" s="26"/>
      <c r="J46" s="26"/>
      <c r="K46" s="26"/>
      <c r="L46" s="26"/>
      <c r="M46" s="27"/>
    </row>
    <row r="47" spans="1:13" ht="25.5" customHeight="1">
      <c r="A47" s="299" t="s">
        <v>104</v>
      </c>
      <c r="B47" s="300"/>
      <c r="C47" s="300"/>
      <c r="D47" s="300"/>
      <c r="E47" s="300"/>
      <c r="F47" s="300"/>
      <c r="G47" s="300"/>
      <c r="H47" s="300"/>
      <c r="I47" s="300"/>
      <c r="J47" s="300"/>
      <c r="K47" s="300"/>
      <c r="L47" s="300"/>
      <c r="M47" s="312"/>
    </row>
    <row r="48" spans="1:13" ht="12.75">
      <c r="A48" s="25"/>
      <c r="B48" s="26"/>
      <c r="C48" s="26"/>
      <c r="D48" s="26"/>
      <c r="E48" s="26"/>
      <c r="F48" s="26"/>
      <c r="G48" s="26"/>
      <c r="H48" s="26"/>
      <c r="I48" s="26"/>
      <c r="J48" s="26"/>
      <c r="K48" s="26"/>
      <c r="L48" s="26"/>
      <c r="M48" s="27"/>
    </row>
    <row r="49" spans="1:13" ht="12.75">
      <c r="A49" s="30" t="s">
        <v>105</v>
      </c>
      <c r="B49" s="26"/>
      <c r="C49" s="26"/>
      <c r="D49" s="26"/>
      <c r="E49" s="26"/>
      <c r="F49" s="26"/>
      <c r="G49" s="26"/>
      <c r="H49" s="26"/>
      <c r="I49" s="26"/>
      <c r="J49" s="26"/>
      <c r="K49" s="26"/>
      <c r="L49" s="26"/>
      <c r="M49" s="27"/>
    </row>
    <row r="50" spans="1:13" ht="12.75">
      <c r="A50" s="30"/>
      <c r="B50" s="26"/>
      <c r="C50" s="26"/>
      <c r="D50" s="26"/>
      <c r="E50" s="26"/>
      <c r="F50" s="26"/>
      <c r="G50" s="26"/>
      <c r="H50" s="26"/>
      <c r="I50" s="26"/>
      <c r="J50" s="26"/>
      <c r="K50" s="26"/>
      <c r="L50" s="26"/>
      <c r="M50" s="27"/>
    </row>
    <row r="51" spans="1:13" ht="27.75" customHeight="1">
      <c r="A51" s="299" t="s">
        <v>202</v>
      </c>
      <c r="B51" s="300"/>
      <c r="C51" s="300"/>
      <c r="D51" s="300"/>
      <c r="E51" s="300"/>
      <c r="F51" s="300"/>
      <c r="G51" s="300"/>
      <c r="H51" s="300"/>
      <c r="I51" s="300"/>
      <c r="J51" s="300"/>
      <c r="K51" s="300"/>
      <c r="L51" s="300"/>
      <c r="M51" s="312"/>
    </row>
    <row r="52" spans="1:13" ht="12.75">
      <c r="A52" s="37"/>
      <c r="B52" s="38"/>
      <c r="C52" s="38"/>
      <c r="D52" s="38"/>
      <c r="E52" s="38"/>
      <c r="F52" s="38"/>
      <c r="G52" s="38"/>
      <c r="H52" s="38"/>
      <c r="I52" s="38"/>
      <c r="J52" s="38"/>
      <c r="K52" s="38"/>
      <c r="L52" s="38"/>
      <c r="M52" s="39"/>
    </row>
    <row r="53" spans="1:13" ht="12.75">
      <c r="A53" s="34" t="s">
        <v>531</v>
      </c>
      <c r="B53" s="26"/>
      <c r="C53" s="26"/>
      <c r="D53" s="26"/>
      <c r="E53" s="26"/>
      <c r="F53" s="26"/>
      <c r="G53" s="26"/>
      <c r="H53" s="26"/>
      <c r="I53" s="26"/>
      <c r="J53" s="26"/>
      <c r="K53" s="26"/>
      <c r="L53" s="26"/>
      <c r="M53" s="27"/>
    </row>
    <row r="54" spans="1:13" ht="12.75">
      <c r="A54" s="25"/>
      <c r="B54" s="26"/>
      <c r="C54" s="26"/>
      <c r="D54" s="26"/>
      <c r="E54" s="26"/>
      <c r="F54" s="26"/>
      <c r="G54" s="26"/>
      <c r="H54" s="26"/>
      <c r="I54" s="26"/>
      <c r="J54" s="26"/>
      <c r="K54" s="26"/>
      <c r="L54" s="26"/>
      <c r="M54" s="27"/>
    </row>
    <row r="55" spans="1:13" ht="12.75">
      <c r="A55" s="25" t="s">
        <v>467</v>
      </c>
      <c r="B55" s="26"/>
      <c r="C55" s="26"/>
      <c r="D55" s="26"/>
      <c r="E55" s="307" t="s">
        <v>468</v>
      </c>
      <c r="F55" s="307"/>
      <c r="G55" s="307"/>
      <c r="H55" s="307"/>
      <c r="I55" s="307"/>
      <c r="J55" s="307"/>
      <c r="K55" s="307"/>
      <c r="L55" s="307"/>
      <c r="M55" s="308"/>
    </row>
    <row r="56" spans="1:13" ht="12.75">
      <c r="A56" s="25"/>
      <c r="B56" s="26"/>
      <c r="C56" s="26"/>
      <c r="D56" s="26"/>
      <c r="E56" s="26"/>
      <c r="F56" s="26"/>
      <c r="G56" s="26"/>
      <c r="H56" s="26"/>
      <c r="I56" s="26"/>
      <c r="J56" s="26"/>
      <c r="K56" s="26"/>
      <c r="L56" s="26"/>
      <c r="M56" s="27"/>
    </row>
    <row r="57" spans="1:13" ht="27" customHeight="1">
      <c r="A57" s="33" t="s">
        <v>469</v>
      </c>
      <c r="B57" s="26"/>
      <c r="C57" s="26"/>
      <c r="D57" s="26"/>
      <c r="E57" s="301" t="s">
        <v>470</v>
      </c>
      <c r="F57" s="301"/>
      <c r="G57" s="301"/>
      <c r="H57" s="301"/>
      <c r="I57" s="301"/>
      <c r="J57" s="301"/>
      <c r="K57" s="301"/>
      <c r="L57" s="301"/>
      <c r="M57" s="302"/>
    </row>
    <row r="58" spans="1:13" ht="12.75">
      <c r="A58" s="25"/>
      <c r="B58" s="26"/>
      <c r="C58" s="26"/>
      <c r="D58" s="26"/>
      <c r="E58" s="26"/>
      <c r="F58" s="26"/>
      <c r="G58" s="26"/>
      <c r="H58" s="26"/>
      <c r="I58" s="26"/>
      <c r="J58" s="26"/>
      <c r="K58" s="26"/>
      <c r="L58" s="26"/>
      <c r="M58" s="27"/>
    </row>
    <row r="59" spans="1:13" ht="28.5" customHeight="1">
      <c r="A59" s="33" t="s">
        <v>98</v>
      </c>
      <c r="B59" s="26"/>
      <c r="C59" s="26"/>
      <c r="D59" s="26"/>
      <c r="E59" s="301" t="s">
        <v>549</v>
      </c>
      <c r="F59" s="301"/>
      <c r="G59" s="301"/>
      <c r="H59" s="301"/>
      <c r="I59" s="301"/>
      <c r="J59" s="301"/>
      <c r="K59" s="301"/>
      <c r="L59" s="301"/>
      <c r="M59" s="302"/>
    </row>
    <row r="60" spans="1:13" ht="12.75">
      <c r="A60" s="37"/>
      <c r="B60" s="38"/>
      <c r="C60" s="38"/>
      <c r="D60" s="38"/>
      <c r="E60" s="38"/>
      <c r="F60" s="38"/>
      <c r="G60" s="38"/>
      <c r="H60" s="38"/>
      <c r="I60" s="38"/>
      <c r="J60" s="38"/>
      <c r="K60" s="38"/>
      <c r="L60" s="38"/>
      <c r="M60" s="39"/>
    </row>
    <row r="61" spans="1:13" ht="12.75">
      <c r="A61" s="34" t="s">
        <v>532</v>
      </c>
      <c r="B61" s="26"/>
      <c r="C61" s="26"/>
      <c r="D61" s="26"/>
      <c r="E61" s="26"/>
      <c r="F61" s="26"/>
      <c r="G61" s="26"/>
      <c r="H61" s="26"/>
      <c r="I61" s="26"/>
      <c r="J61" s="26"/>
      <c r="K61" s="26"/>
      <c r="L61" s="26"/>
      <c r="M61" s="27"/>
    </row>
    <row r="62" spans="1:13" ht="12.75">
      <c r="A62" s="25"/>
      <c r="B62" s="26"/>
      <c r="C62" s="26"/>
      <c r="D62" s="26"/>
      <c r="E62" s="26"/>
      <c r="F62" s="26"/>
      <c r="G62" s="26"/>
      <c r="H62" s="26"/>
      <c r="I62" s="26"/>
      <c r="J62" s="26"/>
      <c r="K62" s="26"/>
      <c r="L62" s="26"/>
      <c r="M62" s="27"/>
    </row>
    <row r="63" spans="1:13" ht="28.5" customHeight="1">
      <c r="A63" s="316" t="s">
        <v>471</v>
      </c>
      <c r="B63" s="305"/>
      <c r="C63" s="305"/>
      <c r="D63" s="305"/>
      <c r="E63" s="305"/>
      <c r="F63" s="305"/>
      <c r="G63" s="305"/>
      <c r="H63" s="305"/>
      <c r="I63" s="305"/>
      <c r="J63" s="305"/>
      <c r="K63" s="305"/>
      <c r="L63" s="305"/>
      <c r="M63" s="306"/>
    </row>
    <row r="64" spans="1:13" ht="12.75">
      <c r="A64" s="25"/>
      <c r="B64" s="26"/>
      <c r="C64" s="26"/>
      <c r="D64" s="26"/>
      <c r="E64" s="26"/>
      <c r="F64" s="26"/>
      <c r="G64" s="26"/>
      <c r="H64" s="26"/>
      <c r="I64" s="26"/>
      <c r="J64" s="26"/>
      <c r="K64" s="26"/>
      <c r="L64" s="26"/>
      <c r="M64" s="27"/>
    </row>
    <row r="65" spans="1:13" ht="12.75">
      <c r="A65" s="34" t="s">
        <v>533</v>
      </c>
      <c r="B65" s="26"/>
      <c r="C65" s="26"/>
      <c r="D65" s="26"/>
      <c r="E65" s="26"/>
      <c r="F65" s="26"/>
      <c r="G65" s="26"/>
      <c r="H65" s="26"/>
      <c r="I65" s="26"/>
      <c r="J65" s="26"/>
      <c r="K65" s="26"/>
      <c r="L65" s="26"/>
      <c r="M65" s="27"/>
    </row>
    <row r="66" spans="1:13" ht="12.75">
      <c r="A66" s="25"/>
      <c r="B66" s="26"/>
      <c r="C66" s="26"/>
      <c r="D66" s="26"/>
      <c r="E66" s="26"/>
      <c r="F66" s="26"/>
      <c r="G66" s="26"/>
      <c r="H66" s="26"/>
      <c r="I66" s="26"/>
      <c r="J66" s="26"/>
      <c r="K66" s="26"/>
      <c r="L66" s="26"/>
      <c r="M66" s="27"/>
    </row>
    <row r="67" spans="1:13" ht="12.75">
      <c r="A67" s="229" t="s">
        <v>472</v>
      </c>
      <c r="B67" s="26"/>
      <c r="C67" s="26"/>
      <c r="D67" s="26"/>
      <c r="E67" s="26"/>
      <c r="F67" s="26"/>
      <c r="G67" s="26"/>
      <c r="H67" s="26"/>
      <c r="I67" s="26"/>
      <c r="J67" s="26"/>
      <c r="K67" s="26"/>
      <c r="L67" s="26"/>
      <c r="M67" s="27"/>
    </row>
    <row r="68" spans="1:13" ht="12.75">
      <c r="A68" s="25"/>
      <c r="B68" s="26"/>
      <c r="C68" s="26"/>
      <c r="D68" s="26"/>
      <c r="E68" s="26"/>
      <c r="F68" s="26"/>
      <c r="G68" s="26"/>
      <c r="H68" s="26"/>
      <c r="I68" s="26"/>
      <c r="J68" s="26"/>
      <c r="K68" s="26"/>
      <c r="L68" s="26"/>
      <c r="M68" s="27"/>
    </row>
    <row r="69" spans="1:13" ht="27.75" customHeight="1">
      <c r="A69" s="317" t="s">
        <v>550</v>
      </c>
      <c r="B69" s="318"/>
      <c r="C69" s="318"/>
      <c r="D69" s="318"/>
      <c r="E69" s="318"/>
      <c r="F69" s="318"/>
      <c r="G69" s="318"/>
      <c r="H69" s="318"/>
      <c r="I69" s="318"/>
      <c r="J69" s="318"/>
      <c r="K69" s="318"/>
      <c r="L69" s="318"/>
      <c r="M69" s="319"/>
    </row>
    <row r="70" spans="1:13" ht="12.75">
      <c r="A70" s="25"/>
      <c r="B70" s="26"/>
      <c r="C70" s="26"/>
      <c r="D70" s="26"/>
      <c r="E70" s="26"/>
      <c r="F70" s="26"/>
      <c r="G70" s="26"/>
      <c r="H70" s="26"/>
      <c r="I70" s="26"/>
      <c r="J70" s="26"/>
      <c r="K70" s="26"/>
      <c r="L70" s="26"/>
      <c r="M70" s="27"/>
    </row>
    <row r="71" spans="1:13" ht="12.75">
      <c r="A71" s="34" t="s">
        <v>534</v>
      </c>
      <c r="B71" s="26"/>
      <c r="C71" s="26"/>
      <c r="D71" s="26"/>
      <c r="E71" s="26"/>
      <c r="F71" s="26"/>
      <c r="G71" s="26"/>
      <c r="H71" s="26"/>
      <c r="I71" s="26"/>
      <c r="J71" s="26"/>
      <c r="K71" s="26"/>
      <c r="L71" s="26"/>
      <c r="M71" s="27"/>
    </row>
    <row r="72" spans="1:13" ht="12.75">
      <c r="A72" s="25"/>
      <c r="B72" s="26"/>
      <c r="C72" s="26"/>
      <c r="D72" s="26"/>
      <c r="E72" s="26"/>
      <c r="F72" s="26"/>
      <c r="G72" s="26"/>
      <c r="H72" s="26"/>
      <c r="I72" s="26"/>
      <c r="J72" s="26"/>
      <c r="K72" s="26"/>
      <c r="L72" s="26"/>
      <c r="M72" s="27"/>
    </row>
    <row r="73" spans="1:13" ht="12.75">
      <c r="A73" s="229" t="s">
        <v>472</v>
      </c>
      <c r="B73" s="26"/>
      <c r="C73" s="26"/>
      <c r="D73" s="26"/>
      <c r="E73" s="26"/>
      <c r="F73" s="26"/>
      <c r="G73" s="26"/>
      <c r="H73" s="26"/>
      <c r="I73" s="26"/>
      <c r="J73" s="26"/>
      <c r="K73" s="26"/>
      <c r="L73" s="26"/>
      <c r="M73" s="27"/>
    </row>
    <row r="74" spans="1:13" ht="12.75">
      <c r="A74" s="25"/>
      <c r="B74" s="26"/>
      <c r="C74" s="26"/>
      <c r="D74" s="26"/>
      <c r="E74" s="26"/>
      <c r="F74" s="26"/>
      <c r="G74" s="26"/>
      <c r="H74" s="26"/>
      <c r="I74" s="26"/>
      <c r="J74" s="26"/>
      <c r="K74" s="26"/>
      <c r="L74" s="26"/>
      <c r="M74" s="27"/>
    </row>
    <row r="75" spans="1:13" ht="27" customHeight="1">
      <c r="A75" s="317" t="s">
        <v>636</v>
      </c>
      <c r="B75" s="318"/>
      <c r="C75" s="318"/>
      <c r="D75" s="318"/>
      <c r="E75" s="318"/>
      <c r="F75" s="318"/>
      <c r="G75" s="318"/>
      <c r="H75" s="318"/>
      <c r="I75" s="318"/>
      <c r="J75" s="318"/>
      <c r="K75" s="318"/>
      <c r="L75" s="318"/>
      <c r="M75" s="319"/>
    </row>
    <row r="76" spans="1:13" ht="12.75">
      <c r="A76" s="37"/>
      <c r="B76" s="38"/>
      <c r="C76" s="38"/>
      <c r="D76" s="38"/>
      <c r="E76" s="38"/>
      <c r="F76" s="38"/>
      <c r="G76" s="38"/>
      <c r="H76" s="38"/>
      <c r="I76" s="38"/>
      <c r="J76" s="38"/>
      <c r="K76" s="38"/>
      <c r="L76" s="38"/>
      <c r="M76" s="39"/>
    </row>
    <row r="77" spans="1:13" ht="12.75">
      <c r="A77" s="34" t="s">
        <v>535</v>
      </c>
      <c r="B77" s="26"/>
      <c r="C77" s="26"/>
      <c r="D77" s="26"/>
      <c r="E77" s="26"/>
      <c r="F77" s="26"/>
      <c r="G77" s="26"/>
      <c r="H77" s="26"/>
      <c r="I77" s="26"/>
      <c r="J77" s="26"/>
      <c r="K77" s="26"/>
      <c r="L77" s="26"/>
      <c r="M77" s="27"/>
    </row>
    <row r="78" spans="1:13" ht="12.75">
      <c r="A78" s="25"/>
      <c r="B78" s="26"/>
      <c r="C78" s="26"/>
      <c r="D78" s="26"/>
      <c r="E78" s="26"/>
      <c r="F78" s="26"/>
      <c r="G78" s="26"/>
      <c r="H78" s="26"/>
      <c r="I78" s="26"/>
      <c r="J78" s="26"/>
      <c r="K78" s="26"/>
      <c r="L78" s="26"/>
      <c r="M78" s="27"/>
    </row>
    <row r="79" spans="1:13" ht="50.25" customHeight="1">
      <c r="A79" s="33" t="s">
        <v>106</v>
      </c>
      <c r="E79" s="313" t="s">
        <v>107</v>
      </c>
      <c r="F79" s="313"/>
      <c r="G79" s="313"/>
      <c r="H79" s="313"/>
      <c r="I79" s="313"/>
      <c r="J79" s="313"/>
      <c r="K79" s="313"/>
      <c r="L79" s="313"/>
      <c r="M79" s="314"/>
    </row>
    <row r="80" spans="1:13" ht="12.75">
      <c r="A80" s="25"/>
      <c r="E80" s="26"/>
      <c r="F80" s="26"/>
      <c r="G80" s="26"/>
      <c r="H80" s="26"/>
      <c r="I80" s="26"/>
      <c r="J80" s="26"/>
      <c r="K80" s="26"/>
      <c r="L80" s="26"/>
      <c r="M80" s="27"/>
    </row>
    <row r="81" spans="1:13" ht="78.75" customHeight="1">
      <c r="A81" s="33" t="s">
        <v>108</v>
      </c>
      <c r="E81" s="313" t="s">
        <v>109</v>
      </c>
      <c r="F81" s="313"/>
      <c r="G81" s="313"/>
      <c r="H81" s="313"/>
      <c r="I81" s="313"/>
      <c r="J81" s="313"/>
      <c r="K81" s="313"/>
      <c r="L81" s="313"/>
      <c r="M81" s="314"/>
    </row>
    <row r="82" spans="1:13" ht="12.75">
      <c r="A82" s="25"/>
      <c r="E82" s="26"/>
      <c r="F82" s="26"/>
      <c r="G82" s="26"/>
      <c r="H82" s="26"/>
      <c r="I82" s="26"/>
      <c r="J82" s="26"/>
      <c r="K82" s="26"/>
      <c r="L82" s="26"/>
      <c r="M82" s="27"/>
    </row>
    <row r="83" spans="1:13" ht="38.25" customHeight="1">
      <c r="A83" s="33" t="s">
        <v>110</v>
      </c>
      <c r="E83" s="313" t="s">
        <v>111</v>
      </c>
      <c r="F83" s="313"/>
      <c r="G83" s="313"/>
      <c r="H83" s="313"/>
      <c r="I83" s="313"/>
      <c r="J83" s="313"/>
      <c r="K83" s="313"/>
      <c r="L83" s="313"/>
      <c r="M83" s="314"/>
    </row>
    <row r="84" spans="1:13" ht="12.75">
      <c r="A84" s="25"/>
      <c r="B84" s="26"/>
      <c r="C84" s="26"/>
      <c r="D84" s="26"/>
      <c r="E84" s="26"/>
      <c r="F84" s="26"/>
      <c r="G84" s="26"/>
      <c r="H84" s="26"/>
      <c r="I84" s="26"/>
      <c r="J84" s="26"/>
      <c r="K84" s="26"/>
      <c r="L84" s="26"/>
      <c r="M84" s="27"/>
    </row>
    <row r="85" spans="1:13" ht="12.75">
      <c r="A85" s="34" t="s">
        <v>536</v>
      </c>
      <c r="B85" s="26"/>
      <c r="C85" s="26"/>
      <c r="D85" s="26"/>
      <c r="E85" s="26"/>
      <c r="F85" s="26"/>
      <c r="G85" s="26"/>
      <c r="H85" s="26"/>
      <c r="I85" s="26"/>
      <c r="J85" s="26"/>
      <c r="K85" s="26"/>
      <c r="L85" s="26"/>
      <c r="M85" s="27"/>
    </row>
    <row r="86" spans="1:13" ht="12.75">
      <c r="A86" s="25"/>
      <c r="B86" s="26"/>
      <c r="C86" s="26"/>
      <c r="D86" s="26"/>
      <c r="E86" s="26"/>
      <c r="F86" s="26"/>
      <c r="G86" s="26"/>
      <c r="H86" s="26"/>
      <c r="I86" s="26"/>
      <c r="J86" s="26"/>
      <c r="K86" s="26"/>
      <c r="L86" s="26"/>
      <c r="M86" s="27"/>
    </row>
    <row r="87" spans="1:13" ht="30.75" customHeight="1">
      <c r="A87" s="33" t="s">
        <v>473</v>
      </c>
      <c r="B87" s="26"/>
      <c r="C87" s="26"/>
      <c r="D87" s="26"/>
      <c r="E87" s="301" t="s">
        <v>474</v>
      </c>
      <c r="F87" s="301"/>
      <c r="G87" s="301"/>
      <c r="H87" s="301"/>
      <c r="I87" s="301"/>
      <c r="J87" s="301"/>
      <c r="K87" s="301"/>
      <c r="L87" s="301"/>
      <c r="M87" s="302"/>
    </row>
    <row r="88" spans="1:13" ht="12.75">
      <c r="A88" s="25"/>
      <c r="B88" s="26"/>
      <c r="C88" s="26"/>
      <c r="D88" s="26"/>
      <c r="E88" s="26"/>
      <c r="F88" s="26"/>
      <c r="G88" s="26"/>
      <c r="H88" s="26"/>
      <c r="I88" s="26"/>
      <c r="J88" s="26"/>
      <c r="K88" s="26"/>
      <c r="L88" s="26"/>
      <c r="M88" s="27"/>
    </row>
    <row r="89" spans="1:13" ht="12.75">
      <c r="A89" s="33" t="s">
        <v>475</v>
      </c>
      <c r="B89" s="26"/>
      <c r="C89" s="26"/>
      <c r="D89" s="26"/>
      <c r="E89" s="301" t="s">
        <v>547</v>
      </c>
      <c r="F89" s="301"/>
      <c r="G89" s="301"/>
      <c r="H89" s="301"/>
      <c r="I89" s="301"/>
      <c r="J89" s="301"/>
      <c r="K89" s="301"/>
      <c r="L89" s="301"/>
      <c r="M89" s="302"/>
    </row>
    <row r="90" spans="1:13" ht="12.75">
      <c r="A90" s="25"/>
      <c r="B90" s="26"/>
      <c r="C90" s="26"/>
      <c r="D90" s="26"/>
      <c r="E90" s="26"/>
      <c r="F90" s="26"/>
      <c r="G90" s="26"/>
      <c r="H90" s="26"/>
      <c r="I90" s="26"/>
      <c r="J90" s="26"/>
      <c r="K90" s="26"/>
      <c r="L90" s="26"/>
      <c r="M90" s="27"/>
    </row>
    <row r="91" spans="1:13" ht="12.75">
      <c r="A91" s="230" t="s">
        <v>476</v>
      </c>
      <c r="B91" s="26"/>
      <c r="C91" s="26"/>
      <c r="D91" s="26"/>
      <c r="E91" s="26"/>
      <c r="F91" s="26"/>
      <c r="G91" s="26"/>
      <c r="H91" s="26"/>
      <c r="I91" s="26"/>
      <c r="J91" s="26"/>
      <c r="K91" s="26"/>
      <c r="L91" s="26"/>
      <c r="M91" s="27"/>
    </row>
    <row r="92" spans="1:13" ht="12.75">
      <c r="A92" s="37"/>
      <c r="B92" s="38"/>
      <c r="C92" s="38"/>
      <c r="D92" s="38"/>
      <c r="E92" s="38"/>
      <c r="F92" s="38"/>
      <c r="G92" s="38"/>
      <c r="H92" s="38"/>
      <c r="I92" s="38"/>
      <c r="J92" s="38"/>
      <c r="K92" s="38"/>
      <c r="L92" s="38"/>
      <c r="M92" s="39"/>
    </row>
    <row r="93" spans="1:13" ht="12.75">
      <c r="A93" s="34" t="s">
        <v>537</v>
      </c>
      <c r="B93" s="266"/>
      <c r="C93" s="44" t="s">
        <v>538</v>
      </c>
      <c r="D93" s="267"/>
      <c r="E93" s="44" t="s">
        <v>540</v>
      </c>
      <c r="F93" s="266"/>
      <c r="G93" s="44" t="s">
        <v>542</v>
      </c>
      <c r="H93" s="266"/>
      <c r="I93" s="26"/>
      <c r="J93" s="26"/>
      <c r="K93" s="26"/>
      <c r="L93" s="26"/>
      <c r="M93" s="27"/>
    </row>
    <row r="94" spans="1:13" ht="12.75">
      <c r="A94" s="25"/>
      <c r="B94" s="26"/>
      <c r="C94" s="26"/>
      <c r="D94" s="26"/>
      <c r="E94" s="26"/>
      <c r="F94" s="26"/>
      <c r="G94" s="26"/>
      <c r="H94" s="26"/>
      <c r="I94" s="26"/>
      <c r="J94" s="26"/>
      <c r="K94" s="26"/>
      <c r="L94" s="26"/>
      <c r="M94" s="27"/>
    </row>
    <row r="95" spans="1:13" ht="31.5" customHeight="1">
      <c r="A95" s="315" t="s">
        <v>594</v>
      </c>
      <c r="B95" s="301"/>
      <c r="C95" s="301"/>
      <c r="D95" s="301"/>
      <c r="E95" s="301"/>
      <c r="F95" s="301"/>
      <c r="G95" s="301"/>
      <c r="H95" s="301"/>
      <c r="I95" s="301"/>
      <c r="J95" s="301"/>
      <c r="K95" s="301"/>
      <c r="L95" s="301"/>
      <c r="M95" s="302"/>
    </row>
    <row r="96" spans="1:13" ht="12.75">
      <c r="A96" s="124"/>
      <c r="B96" s="122"/>
      <c r="C96" s="122"/>
      <c r="D96" s="122"/>
      <c r="E96" s="122"/>
      <c r="F96" s="122"/>
      <c r="G96" s="122"/>
      <c r="H96" s="122"/>
      <c r="I96" s="122"/>
      <c r="J96" s="122"/>
      <c r="K96" s="122"/>
      <c r="L96" s="122"/>
      <c r="M96" s="123"/>
    </row>
    <row r="97" spans="1:13" ht="40.5" customHeight="1">
      <c r="A97" s="303" t="s">
        <v>596</v>
      </c>
      <c r="B97" s="304"/>
      <c r="C97" s="304"/>
      <c r="D97" s="268"/>
      <c r="E97" s="301" t="s">
        <v>595</v>
      </c>
      <c r="F97" s="301"/>
      <c r="G97" s="301"/>
      <c r="H97" s="301"/>
      <c r="I97" s="301"/>
      <c r="J97" s="301"/>
      <c r="K97" s="301"/>
      <c r="L97" s="301"/>
      <c r="M97" s="302"/>
    </row>
    <row r="98" spans="1:13" ht="12.75">
      <c r="A98" s="272"/>
      <c r="B98" s="273"/>
      <c r="C98" s="273"/>
      <c r="D98" s="268"/>
      <c r="E98" s="268"/>
      <c r="F98" s="268"/>
      <c r="G98" s="268"/>
      <c r="H98" s="268"/>
      <c r="I98" s="268"/>
      <c r="J98" s="268"/>
      <c r="K98" s="268"/>
      <c r="L98" s="268"/>
      <c r="M98" s="269"/>
    </row>
    <row r="99" spans="1:13" ht="41.25" customHeight="1">
      <c r="A99" s="299" t="s">
        <v>597</v>
      </c>
      <c r="B99" s="300"/>
      <c r="C99" s="300"/>
      <c r="D99" s="122"/>
      <c r="E99" s="301" t="s">
        <v>598</v>
      </c>
      <c r="F99" s="301"/>
      <c r="G99" s="301"/>
      <c r="H99" s="301"/>
      <c r="I99" s="301"/>
      <c r="J99" s="301"/>
      <c r="K99" s="301"/>
      <c r="L99" s="301"/>
      <c r="M99" s="302"/>
    </row>
    <row r="100" spans="1:13" ht="12.75">
      <c r="A100" s="271"/>
      <c r="B100" s="270"/>
      <c r="C100" s="270"/>
      <c r="D100" s="268"/>
      <c r="E100" s="268"/>
      <c r="F100" s="268"/>
      <c r="G100" s="268"/>
      <c r="H100" s="268"/>
      <c r="I100" s="268"/>
      <c r="J100" s="268"/>
      <c r="K100" s="268"/>
      <c r="L100" s="268"/>
      <c r="M100" s="269"/>
    </row>
    <row r="101" spans="1:13" ht="28.5" customHeight="1">
      <c r="A101" s="299" t="s">
        <v>600</v>
      </c>
      <c r="B101" s="300"/>
      <c r="C101" s="300"/>
      <c r="D101" s="268"/>
      <c r="E101" s="301" t="s">
        <v>599</v>
      </c>
      <c r="F101" s="301"/>
      <c r="G101" s="301"/>
      <c r="H101" s="301"/>
      <c r="I101" s="301"/>
      <c r="J101" s="301"/>
      <c r="K101" s="301"/>
      <c r="L101" s="301"/>
      <c r="M101" s="302"/>
    </row>
    <row r="102" spans="1:13" ht="12.75">
      <c r="A102" s="271"/>
      <c r="B102" s="270"/>
      <c r="C102" s="270"/>
      <c r="D102" s="268"/>
      <c r="E102" s="268"/>
      <c r="F102" s="268"/>
      <c r="G102" s="268"/>
      <c r="H102" s="268"/>
      <c r="I102" s="268"/>
      <c r="J102" s="268"/>
      <c r="K102" s="268"/>
      <c r="L102" s="268"/>
      <c r="M102" s="269"/>
    </row>
    <row r="103" spans="1:13" ht="42" customHeight="1">
      <c r="A103" s="299" t="s">
        <v>601</v>
      </c>
      <c r="B103" s="300"/>
      <c r="C103" s="300"/>
      <c r="D103" s="268"/>
      <c r="E103" s="301" t="s">
        <v>602</v>
      </c>
      <c r="F103" s="301"/>
      <c r="G103" s="301"/>
      <c r="H103" s="301"/>
      <c r="I103" s="301"/>
      <c r="J103" s="301"/>
      <c r="K103" s="301"/>
      <c r="L103" s="301"/>
      <c r="M103" s="302"/>
    </row>
    <row r="104" spans="1:13" ht="12.75">
      <c r="A104" s="271"/>
      <c r="B104" s="270"/>
      <c r="C104" s="270"/>
      <c r="D104" s="268"/>
      <c r="E104" s="268"/>
      <c r="F104" s="268"/>
      <c r="G104" s="268"/>
      <c r="H104" s="268"/>
      <c r="I104" s="268"/>
      <c r="J104" s="268"/>
      <c r="K104" s="268"/>
      <c r="L104" s="268"/>
      <c r="M104" s="269"/>
    </row>
    <row r="105" spans="1:13" ht="40.5" customHeight="1">
      <c r="A105" s="299" t="s">
        <v>603</v>
      </c>
      <c r="B105" s="300"/>
      <c r="C105" s="300"/>
      <c r="D105" s="268"/>
      <c r="E105" s="301" t="s">
        <v>604</v>
      </c>
      <c r="F105" s="301"/>
      <c r="G105" s="301"/>
      <c r="H105" s="301"/>
      <c r="I105" s="301"/>
      <c r="J105" s="301"/>
      <c r="K105" s="301"/>
      <c r="L105" s="301"/>
      <c r="M105" s="302"/>
    </row>
    <row r="106" spans="1:13" ht="12.75">
      <c r="A106" s="271"/>
      <c r="B106" s="270"/>
      <c r="C106" s="270"/>
      <c r="D106" s="268"/>
      <c r="E106" s="268"/>
      <c r="F106" s="268"/>
      <c r="G106" s="268"/>
      <c r="H106" s="268"/>
      <c r="I106" s="268"/>
      <c r="J106" s="268"/>
      <c r="K106" s="268"/>
      <c r="L106" s="268"/>
      <c r="M106" s="269"/>
    </row>
    <row r="107" spans="1:13" ht="27" customHeight="1">
      <c r="A107" s="299" t="s">
        <v>605</v>
      </c>
      <c r="B107" s="300"/>
      <c r="C107" s="300"/>
      <c r="D107" s="268"/>
      <c r="E107" s="301" t="s">
        <v>606</v>
      </c>
      <c r="F107" s="301"/>
      <c r="G107" s="301"/>
      <c r="H107" s="301"/>
      <c r="I107" s="301"/>
      <c r="J107" s="301"/>
      <c r="K107" s="301"/>
      <c r="L107" s="301"/>
      <c r="M107" s="302"/>
    </row>
    <row r="108" spans="1:13" ht="12.75">
      <c r="A108" s="271"/>
      <c r="B108" s="270"/>
      <c r="C108" s="270"/>
      <c r="D108" s="268"/>
      <c r="E108" s="268"/>
      <c r="F108" s="268"/>
      <c r="G108" s="268"/>
      <c r="H108" s="268"/>
      <c r="I108" s="268"/>
      <c r="J108" s="268"/>
      <c r="K108" s="268"/>
      <c r="L108" s="268"/>
      <c r="M108" s="269"/>
    </row>
    <row r="109" spans="1:13" ht="12.75">
      <c r="A109" s="299" t="s">
        <v>607</v>
      </c>
      <c r="B109" s="300"/>
      <c r="C109" s="300"/>
      <c r="D109" s="268"/>
      <c r="E109" s="301" t="s">
        <v>608</v>
      </c>
      <c r="F109" s="301"/>
      <c r="G109" s="301"/>
      <c r="H109" s="301"/>
      <c r="I109" s="301"/>
      <c r="J109" s="301"/>
      <c r="K109" s="301"/>
      <c r="L109" s="301"/>
      <c r="M109" s="302"/>
    </row>
    <row r="110" spans="1:13" ht="12.75">
      <c r="A110" s="271"/>
      <c r="B110" s="270"/>
      <c r="C110" s="270"/>
      <c r="D110" s="268"/>
      <c r="E110" s="268"/>
      <c r="F110" s="268"/>
      <c r="G110" s="268"/>
      <c r="H110" s="268"/>
      <c r="I110" s="268"/>
      <c r="J110" s="268"/>
      <c r="K110" s="268"/>
      <c r="L110" s="268"/>
      <c r="M110" s="269"/>
    </row>
    <row r="111" spans="1:13" ht="26.25" customHeight="1">
      <c r="A111" s="299" t="s">
        <v>614</v>
      </c>
      <c r="B111" s="300"/>
      <c r="C111" s="300"/>
      <c r="D111" s="268"/>
      <c r="E111" s="301" t="s">
        <v>609</v>
      </c>
      <c r="F111" s="301"/>
      <c r="G111" s="301"/>
      <c r="H111" s="301"/>
      <c r="I111" s="301"/>
      <c r="J111" s="301"/>
      <c r="K111" s="301"/>
      <c r="L111" s="301"/>
      <c r="M111" s="302"/>
    </row>
    <row r="112" spans="1:13" ht="12.75">
      <c r="A112" s="271"/>
      <c r="B112" s="270"/>
      <c r="C112" s="270"/>
      <c r="D112" s="268"/>
      <c r="E112" s="268"/>
      <c r="F112" s="268"/>
      <c r="G112" s="268"/>
      <c r="H112" s="268"/>
      <c r="I112" s="268"/>
      <c r="J112" s="268"/>
      <c r="K112" s="268"/>
      <c r="L112" s="268"/>
      <c r="M112" s="269"/>
    </row>
    <row r="113" spans="1:13" ht="29.25" customHeight="1">
      <c r="A113" s="299" t="s">
        <v>610</v>
      </c>
      <c r="B113" s="300"/>
      <c r="C113" s="300"/>
      <c r="D113" s="268"/>
      <c r="E113" s="301" t="s">
        <v>611</v>
      </c>
      <c r="F113" s="301"/>
      <c r="G113" s="301"/>
      <c r="H113" s="301"/>
      <c r="I113" s="301"/>
      <c r="J113" s="301"/>
      <c r="K113" s="301"/>
      <c r="L113" s="301"/>
      <c r="M113" s="302"/>
    </row>
    <row r="114" spans="1:13" ht="12.75">
      <c r="A114" s="271"/>
      <c r="B114" s="270"/>
      <c r="C114" s="270"/>
      <c r="D114" s="268"/>
      <c r="E114" s="268"/>
      <c r="F114" s="268"/>
      <c r="G114" s="268"/>
      <c r="H114" s="268"/>
      <c r="I114" s="268"/>
      <c r="J114" s="268"/>
      <c r="K114" s="268"/>
      <c r="L114" s="268"/>
      <c r="M114" s="269"/>
    </row>
    <row r="115" spans="1:13" ht="69.75" customHeight="1">
      <c r="A115" s="299" t="s">
        <v>612</v>
      </c>
      <c r="B115" s="300"/>
      <c r="C115" s="300"/>
      <c r="D115" s="268"/>
      <c r="E115" s="301" t="s">
        <v>613</v>
      </c>
      <c r="F115" s="301"/>
      <c r="G115" s="301"/>
      <c r="H115" s="301"/>
      <c r="I115" s="301"/>
      <c r="J115" s="301"/>
      <c r="K115" s="301"/>
      <c r="L115" s="301"/>
      <c r="M115" s="302"/>
    </row>
    <row r="116" spans="1:13" ht="12.75">
      <c r="A116" s="271"/>
      <c r="B116" s="270"/>
      <c r="C116" s="270"/>
      <c r="D116" s="268"/>
      <c r="E116" s="268"/>
      <c r="F116" s="268"/>
      <c r="G116" s="268"/>
      <c r="H116" s="268"/>
      <c r="I116" s="268"/>
      <c r="J116" s="268"/>
      <c r="K116" s="268"/>
      <c r="L116" s="268"/>
      <c r="M116" s="269"/>
    </row>
    <row r="117" spans="1:13" ht="12.75">
      <c r="A117" s="299" t="s">
        <v>615</v>
      </c>
      <c r="B117" s="300"/>
      <c r="C117" s="300"/>
      <c r="D117" s="268"/>
      <c r="E117" s="301" t="s">
        <v>616</v>
      </c>
      <c r="F117" s="301"/>
      <c r="G117" s="301"/>
      <c r="H117" s="301"/>
      <c r="I117" s="301"/>
      <c r="J117" s="301"/>
      <c r="K117" s="301"/>
      <c r="L117" s="301"/>
      <c r="M117" s="302"/>
    </row>
    <row r="118" spans="1:13" ht="12.75">
      <c r="A118" s="271"/>
      <c r="B118" s="270"/>
      <c r="C118" s="270"/>
      <c r="D118" s="268"/>
      <c r="E118" s="268"/>
      <c r="F118" s="268"/>
      <c r="G118" s="268"/>
      <c r="H118" s="268"/>
      <c r="I118" s="268"/>
      <c r="J118" s="268"/>
      <c r="K118" s="268"/>
      <c r="L118" s="268"/>
      <c r="M118" s="269"/>
    </row>
    <row r="119" spans="1:13" ht="12.75">
      <c r="A119" s="299" t="s">
        <v>617</v>
      </c>
      <c r="B119" s="300"/>
      <c r="C119" s="300"/>
      <c r="D119" s="268"/>
      <c r="E119" s="301" t="s">
        <v>618</v>
      </c>
      <c r="F119" s="301"/>
      <c r="G119" s="301"/>
      <c r="H119" s="301"/>
      <c r="I119" s="301"/>
      <c r="J119" s="301"/>
      <c r="K119" s="301"/>
      <c r="L119" s="301"/>
      <c r="M119" s="302"/>
    </row>
    <row r="120" spans="1:13" ht="12.75">
      <c r="A120" s="271"/>
      <c r="B120" s="270"/>
      <c r="C120" s="270"/>
      <c r="D120" s="268"/>
      <c r="E120" s="268"/>
      <c r="F120" s="268"/>
      <c r="G120" s="268"/>
      <c r="H120" s="268"/>
      <c r="I120" s="268"/>
      <c r="J120" s="268"/>
      <c r="K120" s="268"/>
      <c r="L120" s="268"/>
      <c r="M120" s="269"/>
    </row>
    <row r="121" spans="1:13" ht="12.75">
      <c r="A121" s="299" t="s">
        <v>619</v>
      </c>
      <c r="B121" s="300"/>
      <c r="C121" s="300"/>
      <c r="D121" s="268"/>
      <c r="E121" s="301" t="s">
        <v>620</v>
      </c>
      <c r="F121" s="301"/>
      <c r="G121" s="301"/>
      <c r="H121" s="301"/>
      <c r="I121" s="301"/>
      <c r="J121" s="301"/>
      <c r="K121" s="301"/>
      <c r="L121" s="301"/>
      <c r="M121" s="302"/>
    </row>
    <row r="122" spans="1:13" ht="12.75">
      <c r="A122" s="271"/>
      <c r="B122" s="270"/>
      <c r="C122" s="270"/>
      <c r="D122" s="268"/>
      <c r="E122" s="268"/>
      <c r="F122" s="268"/>
      <c r="G122" s="268"/>
      <c r="H122" s="268"/>
      <c r="I122" s="268"/>
      <c r="J122" s="268"/>
      <c r="K122" s="268"/>
      <c r="L122" s="268"/>
      <c r="M122" s="269"/>
    </row>
    <row r="123" spans="1:13" ht="25.5" customHeight="1">
      <c r="A123" s="299" t="s">
        <v>621</v>
      </c>
      <c r="B123" s="300"/>
      <c r="C123" s="300"/>
      <c r="D123" s="268"/>
      <c r="E123" s="301" t="s">
        <v>622</v>
      </c>
      <c r="F123" s="301"/>
      <c r="G123" s="301"/>
      <c r="H123" s="301"/>
      <c r="I123" s="301"/>
      <c r="J123" s="301"/>
      <c r="K123" s="301"/>
      <c r="L123" s="301"/>
      <c r="M123" s="302"/>
    </row>
    <row r="124" spans="1:13" ht="12.75">
      <c r="A124" s="271"/>
      <c r="B124" s="270"/>
      <c r="C124" s="270"/>
      <c r="D124" s="268"/>
      <c r="E124" s="268"/>
      <c r="F124" s="268"/>
      <c r="G124" s="268"/>
      <c r="H124" s="268"/>
      <c r="I124" s="268"/>
      <c r="J124" s="268"/>
      <c r="K124" s="268"/>
      <c r="L124" s="268"/>
      <c r="M124" s="269"/>
    </row>
    <row r="125" spans="1:13" ht="12.75">
      <c r="A125" s="299" t="s">
        <v>624</v>
      </c>
      <c r="B125" s="300"/>
      <c r="C125" s="300"/>
      <c r="D125" s="268"/>
      <c r="E125" s="301" t="s">
        <v>623</v>
      </c>
      <c r="F125" s="301"/>
      <c r="G125" s="301"/>
      <c r="H125" s="301"/>
      <c r="I125" s="301"/>
      <c r="J125" s="301"/>
      <c r="K125" s="301"/>
      <c r="L125" s="301"/>
      <c r="M125" s="302"/>
    </row>
    <row r="126" spans="1:13" ht="12.75">
      <c r="A126" s="271"/>
      <c r="B126" s="270"/>
      <c r="C126" s="270"/>
      <c r="D126" s="268"/>
      <c r="E126" s="268"/>
      <c r="F126" s="268"/>
      <c r="G126" s="268"/>
      <c r="H126" s="268"/>
      <c r="I126" s="268"/>
      <c r="J126" s="268"/>
      <c r="K126" s="268"/>
      <c r="L126" s="268"/>
      <c r="M126" s="269"/>
    </row>
    <row r="127" spans="1:13" ht="12.75">
      <c r="A127" s="299" t="s">
        <v>625</v>
      </c>
      <c r="B127" s="300"/>
      <c r="C127" s="300"/>
      <c r="D127" s="268"/>
      <c r="E127" s="301" t="s">
        <v>626</v>
      </c>
      <c r="F127" s="301"/>
      <c r="G127" s="301"/>
      <c r="H127" s="301"/>
      <c r="I127" s="301"/>
      <c r="J127" s="301"/>
      <c r="K127" s="301"/>
      <c r="L127" s="301"/>
      <c r="M127" s="302"/>
    </row>
    <row r="128" spans="1:13" ht="12.75">
      <c r="A128" s="124"/>
      <c r="B128" s="122"/>
      <c r="C128" s="122"/>
      <c r="D128" s="122"/>
      <c r="E128" s="122"/>
      <c r="F128" s="122"/>
      <c r="G128" s="122"/>
      <c r="H128" s="122"/>
      <c r="I128" s="122"/>
      <c r="J128" s="122"/>
      <c r="K128" s="122"/>
      <c r="L128" s="122"/>
      <c r="M128" s="123"/>
    </row>
    <row r="129" spans="1:13" ht="30.75" customHeight="1">
      <c r="A129" s="299" t="s">
        <v>627</v>
      </c>
      <c r="B129" s="300"/>
      <c r="C129" s="300"/>
      <c r="D129" s="268"/>
      <c r="E129" s="301" t="s">
        <v>628</v>
      </c>
      <c r="F129" s="301"/>
      <c r="G129" s="301"/>
      <c r="H129" s="301"/>
      <c r="I129" s="301"/>
      <c r="J129" s="301"/>
      <c r="K129" s="301"/>
      <c r="L129" s="301"/>
      <c r="M129" s="302"/>
    </row>
    <row r="130" spans="1:13" ht="12.75">
      <c r="A130" s="271"/>
      <c r="B130" s="270"/>
      <c r="C130" s="270"/>
      <c r="D130" s="268"/>
      <c r="E130" s="268"/>
      <c r="F130" s="268"/>
      <c r="G130" s="268"/>
      <c r="H130" s="268"/>
      <c r="I130" s="268"/>
      <c r="J130" s="268"/>
      <c r="K130" s="268"/>
      <c r="L130" s="268"/>
      <c r="M130" s="269"/>
    </row>
    <row r="131" spans="1:13" ht="81" customHeight="1">
      <c r="A131" s="299" t="s">
        <v>629</v>
      </c>
      <c r="B131" s="300"/>
      <c r="C131" s="300"/>
      <c r="D131" s="268"/>
      <c r="E131" s="301" t="s">
        <v>630</v>
      </c>
      <c r="F131" s="301"/>
      <c r="G131" s="301"/>
      <c r="H131" s="301"/>
      <c r="I131" s="301"/>
      <c r="J131" s="301"/>
      <c r="K131" s="301"/>
      <c r="L131" s="301"/>
      <c r="M131" s="302"/>
    </row>
    <row r="132" spans="1:13" ht="12.75">
      <c r="A132" s="271"/>
      <c r="B132" s="270"/>
      <c r="C132" s="270"/>
      <c r="D132" s="268"/>
      <c r="E132" s="268"/>
      <c r="F132" s="268"/>
      <c r="G132" s="268"/>
      <c r="H132" s="268"/>
      <c r="I132" s="268"/>
      <c r="J132" s="268"/>
      <c r="K132" s="268"/>
      <c r="L132" s="268"/>
      <c r="M132" s="269"/>
    </row>
    <row r="133" spans="1:13" ht="41.25" customHeight="1">
      <c r="A133" s="299" t="s">
        <v>631</v>
      </c>
      <c r="B133" s="300"/>
      <c r="C133" s="300"/>
      <c r="D133" s="268"/>
      <c r="E133" s="301" t="s">
        <v>632</v>
      </c>
      <c r="F133" s="301"/>
      <c r="G133" s="301"/>
      <c r="H133" s="301"/>
      <c r="I133" s="301"/>
      <c r="J133" s="301"/>
      <c r="K133" s="301"/>
      <c r="L133" s="301"/>
      <c r="M133" s="302"/>
    </row>
    <row r="134" spans="1:13" ht="12.75">
      <c r="A134" s="271"/>
      <c r="B134" s="270"/>
      <c r="C134" s="270"/>
      <c r="D134" s="268"/>
      <c r="E134" s="268"/>
      <c r="F134" s="268"/>
      <c r="G134" s="268"/>
      <c r="H134" s="268"/>
      <c r="I134" s="268"/>
      <c r="J134" s="268"/>
      <c r="K134" s="268"/>
      <c r="L134" s="268"/>
      <c r="M134" s="269"/>
    </row>
    <row r="135" spans="1:13" ht="12.75">
      <c r="A135" s="299" t="s">
        <v>633</v>
      </c>
      <c r="B135" s="300"/>
      <c r="C135" s="300"/>
      <c r="D135" s="268"/>
      <c r="E135" s="301" t="s">
        <v>634</v>
      </c>
      <c r="F135" s="301"/>
      <c r="G135" s="301"/>
      <c r="H135" s="301"/>
      <c r="I135" s="301"/>
      <c r="J135" s="301"/>
      <c r="K135" s="301"/>
      <c r="L135" s="301"/>
      <c r="M135" s="302"/>
    </row>
    <row r="136" spans="1:13" ht="12.75">
      <c r="A136" s="271"/>
      <c r="B136" s="270"/>
      <c r="C136" s="270"/>
      <c r="D136" s="268"/>
      <c r="E136" s="268"/>
      <c r="F136" s="268"/>
      <c r="G136" s="268"/>
      <c r="H136" s="268"/>
      <c r="I136" s="268"/>
      <c r="J136" s="268"/>
      <c r="K136" s="268"/>
      <c r="L136" s="268"/>
      <c r="M136" s="269"/>
    </row>
    <row r="137" spans="1:13" ht="12.75">
      <c r="A137" s="299" t="s">
        <v>590</v>
      </c>
      <c r="B137" s="300"/>
      <c r="C137" s="300"/>
      <c r="D137" s="268"/>
      <c r="E137" s="301" t="s">
        <v>635</v>
      </c>
      <c r="F137" s="301"/>
      <c r="G137" s="301"/>
      <c r="H137" s="301"/>
      <c r="I137" s="301"/>
      <c r="J137" s="301"/>
      <c r="K137" s="301"/>
      <c r="L137" s="301"/>
      <c r="M137" s="302"/>
    </row>
    <row r="138" spans="1:13" ht="12.75">
      <c r="A138" s="271"/>
      <c r="B138" s="268"/>
      <c r="C138" s="268"/>
      <c r="D138" s="268"/>
      <c r="E138" s="268"/>
      <c r="F138" s="268"/>
      <c r="G138" s="268"/>
      <c r="H138" s="268"/>
      <c r="I138" s="268"/>
      <c r="J138" s="268"/>
      <c r="K138" s="268"/>
      <c r="L138" s="268"/>
      <c r="M138" s="269"/>
    </row>
    <row r="139" spans="1:13" ht="39.75" customHeight="1">
      <c r="A139" s="303" t="s">
        <v>117</v>
      </c>
      <c r="B139" s="304"/>
      <c r="C139" s="304"/>
      <c r="D139" s="42"/>
      <c r="E139" s="301" t="s">
        <v>118</v>
      </c>
      <c r="F139" s="301"/>
      <c r="G139" s="301"/>
      <c r="H139" s="301"/>
      <c r="I139" s="301"/>
      <c r="J139" s="301"/>
      <c r="K139" s="301"/>
      <c r="L139" s="301"/>
      <c r="M139" s="302"/>
    </row>
    <row r="140" spans="1:13" ht="12.75">
      <c r="A140" s="45"/>
      <c r="B140" s="42"/>
      <c r="C140" s="42"/>
      <c r="D140" s="42"/>
      <c r="E140" s="42"/>
      <c r="F140" s="42"/>
      <c r="G140" s="42"/>
      <c r="H140" s="42"/>
      <c r="I140" s="42"/>
      <c r="J140" s="42"/>
      <c r="K140" s="42"/>
      <c r="L140" s="42"/>
      <c r="M140" s="43"/>
    </row>
    <row r="141" spans="1:13" ht="39.75" customHeight="1">
      <c r="A141" s="299" t="s">
        <v>119</v>
      </c>
      <c r="B141" s="301"/>
      <c r="C141" s="301"/>
      <c r="D141" s="26"/>
      <c r="E141" s="300" t="s">
        <v>191</v>
      </c>
      <c r="F141" s="301"/>
      <c r="G141" s="301"/>
      <c r="H141" s="301"/>
      <c r="I141" s="301"/>
      <c r="J141" s="301"/>
      <c r="K141" s="301"/>
      <c r="L141" s="301"/>
      <c r="M141" s="302"/>
    </row>
    <row r="142" spans="1:13" ht="12.75">
      <c r="A142" s="25"/>
      <c r="B142" s="26"/>
      <c r="C142" s="26"/>
      <c r="D142" s="26"/>
      <c r="E142" s="26"/>
      <c r="F142" s="26"/>
      <c r="G142" s="26"/>
      <c r="H142" s="26"/>
      <c r="I142" s="26"/>
      <c r="J142" s="26"/>
      <c r="K142" s="26"/>
      <c r="L142" s="26"/>
      <c r="M142" s="27"/>
    </row>
    <row r="143" spans="1:13" ht="26.25" customHeight="1">
      <c r="A143" s="322" t="s">
        <v>548</v>
      </c>
      <c r="B143" s="323"/>
      <c r="C143" s="323"/>
      <c r="D143" s="323"/>
      <c r="E143" s="323"/>
      <c r="F143" s="323"/>
      <c r="G143" s="323"/>
      <c r="H143" s="323"/>
      <c r="I143" s="323"/>
      <c r="J143" s="323"/>
      <c r="K143" s="323"/>
      <c r="L143" s="323"/>
      <c r="M143" s="324"/>
    </row>
    <row r="144" spans="1:13" ht="12.75">
      <c r="A144" s="37"/>
      <c r="B144" s="38"/>
      <c r="C144" s="38"/>
      <c r="D144" s="38"/>
      <c r="E144" s="38"/>
      <c r="F144" s="38"/>
      <c r="G144" s="38"/>
      <c r="H144" s="38"/>
      <c r="I144" s="38"/>
      <c r="J144" s="38"/>
      <c r="K144" s="38"/>
      <c r="L144" s="38"/>
      <c r="M144" s="39"/>
    </row>
    <row r="145" spans="1:13" ht="12.75">
      <c r="A145" s="34" t="s">
        <v>543</v>
      </c>
      <c r="B145" s="266"/>
      <c r="C145" s="150" t="s">
        <v>544</v>
      </c>
      <c r="D145" s="266"/>
      <c r="E145" s="266"/>
      <c r="F145" s="26"/>
      <c r="G145" s="26"/>
      <c r="H145" s="26"/>
      <c r="I145" s="26"/>
      <c r="J145" s="26"/>
      <c r="K145" s="26"/>
      <c r="L145" s="26"/>
      <c r="M145" s="27"/>
    </row>
    <row r="146" spans="1:13" ht="12.75">
      <c r="A146" s="30"/>
      <c r="B146" s="26"/>
      <c r="C146" s="26"/>
      <c r="D146" s="26"/>
      <c r="E146" s="26"/>
      <c r="F146" s="26"/>
      <c r="G146" s="26"/>
      <c r="H146" s="26"/>
      <c r="I146" s="26"/>
      <c r="J146" s="26"/>
      <c r="K146" s="26"/>
      <c r="L146" s="26"/>
      <c r="M146" s="27"/>
    </row>
    <row r="147" spans="1:13" ht="53.25" customHeight="1">
      <c r="A147" s="36" t="s">
        <v>112</v>
      </c>
      <c r="B147" s="40"/>
      <c r="C147" s="40"/>
      <c r="D147" s="40"/>
      <c r="E147" s="320" t="s">
        <v>113</v>
      </c>
      <c r="F147" s="320"/>
      <c r="G147" s="320"/>
      <c r="H147" s="320"/>
      <c r="I147" s="320"/>
      <c r="J147" s="320"/>
      <c r="K147" s="320"/>
      <c r="L147" s="320"/>
      <c r="M147" s="321"/>
    </row>
    <row r="148" spans="1:13" ht="12.75">
      <c r="A148" s="25"/>
      <c r="B148" s="26"/>
      <c r="C148" s="26"/>
      <c r="D148" s="26"/>
      <c r="E148" s="26"/>
      <c r="F148" s="26"/>
      <c r="G148" s="26"/>
      <c r="H148" s="26"/>
      <c r="I148" s="26"/>
      <c r="J148" s="26"/>
      <c r="K148" s="26"/>
      <c r="L148" s="26"/>
      <c r="M148" s="27"/>
    </row>
    <row r="149" spans="1:13" ht="27" customHeight="1">
      <c r="A149" s="33" t="s">
        <v>205</v>
      </c>
      <c r="B149" s="26"/>
      <c r="C149" s="26"/>
      <c r="D149" s="26"/>
      <c r="E149" s="301" t="s">
        <v>190</v>
      </c>
      <c r="F149" s="301"/>
      <c r="G149" s="301"/>
      <c r="H149" s="301"/>
      <c r="I149" s="301"/>
      <c r="J149" s="301"/>
      <c r="K149" s="301"/>
      <c r="L149" s="301"/>
      <c r="M149" s="302"/>
    </row>
    <row r="150" spans="1:13" ht="12.75">
      <c r="A150" s="25"/>
      <c r="B150" s="26"/>
      <c r="C150" s="26"/>
      <c r="D150" s="26"/>
      <c r="E150" s="26"/>
      <c r="F150" s="26"/>
      <c r="G150" s="26"/>
      <c r="H150" s="26"/>
      <c r="I150" s="26"/>
      <c r="J150" s="26"/>
      <c r="K150" s="26"/>
      <c r="L150" s="26"/>
      <c r="M150" s="27"/>
    </row>
    <row r="151" spans="1:13" ht="28.5" customHeight="1">
      <c r="A151" s="33" t="s">
        <v>114</v>
      </c>
      <c r="B151" s="26"/>
      <c r="C151" s="26"/>
      <c r="D151" s="26"/>
      <c r="E151" s="301" t="s">
        <v>348</v>
      </c>
      <c r="F151" s="301"/>
      <c r="G151" s="301"/>
      <c r="H151" s="301"/>
      <c r="I151" s="301"/>
      <c r="J151" s="301"/>
      <c r="K151" s="301"/>
      <c r="L151" s="301"/>
      <c r="M151" s="302"/>
    </row>
    <row r="152" spans="1:13" ht="12.75">
      <c r="A152" s="33"/>
      <c r="B152" s="26"/>
      <c r="C152" s="26"/>
      <c r="D152" s="26"/>
      <c r="E152" s="42"/>
      <c r="F152" s="42"/>
      <c r="G152" s="42"/>
      <c r="H152" s="42"/>
      <c r="I152" s="42"/>
      <c r="J152" s="42"/>
      <c r="K152" s="42"/>
      <c r="L152" s="42"/>
      <c r="M152" s="43"/>
    </row>
    <row r="153" spans="1:13" ht="12.75">
      <c r="A153" s="30" t="s">
        <v>220</v>
      </c>
      <c r="B153" s="26"/>
      <c r="C153" s="26"/>
      <c r="D153" s="26"/>
      <c r="E153" s="31" t="s">
        <v>221</v>
      </c>
      <c r="F153" s="26"/>
      <c r="G153" s="26"/>
      <c r="H153" s="26"/>
      <c r="I153" s="26"/>
      <c r="J153" s="26"/>
      <c r="K153" s="26"/>
      <c r="L153" s="26"/>
      <c r="M153" s="27"/>
    </row>
    <row r="154" spans="1:13" ht="12.75">
      <c r="A154" s="25"/>
      <c r="B154" s="26"/>
      <c r="C154" s="26"/>
      <c r="D154" s="26"/>
      <c r="E154" s="26"/>
      <c r="F154" s="26"/>
      <c r="G154" s="26"/>
      <c r="H154" s="26"/>
      <c r="I154" s="26"/>
      <c r="J154" s="26"/>
      <c r="K154" s="26"/>
      <c r="L154" s="26"/>
      <c r="M154" s="27"/>
    </row>
    <row r="155" spans="1:13" ht="12.75">
      <c r="A155" s="41" t="s">
        <v>115</v>
      </c>
      <c r="B155" s="26"/>
      <c r="C155" s="26"/>
      <c r="D155" s="26"/>
      <c r="E155" s="31" t="s">
        <v>116</v>
      </c>
      <c r="F155" s="26"/>
      <c r="G155" s="26"/>
      <c r="H155" s="26"/>
      <c r="I155" s="26"/>
      <c r="J155" s="26"/>
      <c r="K155" s="26"/>
      <c r="L155" s="26"/>
      <c r="M155" s="27"/>
    </row>
    <row r="156" spans="1:13" ht="12.75">
      <c r="A156" s="107"/>
      <c r="B156" s="46"/>
      <c r="C156" s="46"/>
      <c r="D156" s="46"/>
      <c r="E156" s="46"/>
      <c r="F156" s="46"/>
      <c r="G156" s="46"/>
      <c r="H156" s="46"/>
      <c r="I156" s="46"/>
      <c r="J156" s="46"/>
      <c r="K156" s="46"/>
      <c r="L156" s="46"/>
      <c r="M156" s="108"/>
    </row>
  </sheetData>
  <sheetProtection/>
  <mergeCells count="79">
    <mergeCell ref="E151:M151"/>
    <mergeCell ref="A95:M95"/>
    <mergeCell ref="E139:M139"/>
    <mergeCell ref="A143:M143"/>
    <mergeCell ref="E21:M21"/>
    <mergeCell ref="A31:M31"/>
    <mergeCell ref="A51:M51"/>
    <mergeCell ref="E81:M81"/>
    <mergeCell ref="E83:M83"/>
    <mergeCell ref="A139:C139"/>
    <mergeCell ref="E59:M59"/>
    <mergeCell ref="A99:C99"/>
    <mergeCell ref="E99:M99"/>
    <mergeCell ref="E89:M89"/>
    <mergeCell ref="E87:M87"/>
    <mergeCell ref="E149:M149"/>
    <mergeCell ref="E141:M141"/>
    <mergeCell ref="E147:M147"/>
    <mergeCell ref="A141:C141"/>
    <mergeCell ref="A111:C111"/>
    <mergeCell ref="E79:M79"/>
    <mergeCell ref="A27:C27"/>
    <mergeCell ref="A63:M63"/>
    <mergeCell ref="A69:M69"/>
    <mergeCell ref="A75:M75"/>
    <mergeCell ref="A7:C7"/>
    <mergeCell ref="E25:M25"/>
    <mergeCell ref="E33:M33"/>
    <mergeCell ref="E37:M37"/>
    <mergeCell ref="E39:M39"/>
    <mergeCell ref="E7:M7"/>
    <mergeCell ref="E13:M13"/>
    <mergeCell ref="E55:M55"/>
    <mergeCell ref="E57:M57"/>
    <mergeCell ref="A3:M3"/>
    <mergeCell ref="E43:M43"/>
    <mergeCell ref="E19:M19"/>
    <mergeCell ref="A47:M47"/>
    <mergeCell ref="A45:M45"/>
    <mergeCell ref="E27:M27"/>
    <mergeCell ref="A97:C97"/>
    <mergeCell ref="E97:M97"/>
    <mergeCell ref="A101:C101"/>
    <mergeCell ref="E101:M101"/>
    <mergeCell ref="A103:C103"/>
    <mergeCell ref="E103:M103"/>
    <mergeCell ref="A105:C105"/>
    <mergeCell ref="E105:M105"/>
    <mergeCell ref="A107:C107"/>
    <mergeCell ref="E107:M107"/>
    <mergeCell ref="A109:C109"/>
    <mergeCell ref="E109:M109"/>
    <mergeCell ref="E111:M111"/>
    <mergeCell ref="A113:C113"/>
    <mergeCell ref="E113:M113"/>
    <mergeCell ref="A115:C115"/>
    <mergeCell ref="E115:M115"/>
    <mergeCell ref="A117:C117"/>
    <mergeCell ref="E117:M117"/>
    <mergeCell ref="A119:C119"/>
    <mergeCell ref="E119:M119"/>
    <mergeCell ref="A121:C121"/>
    <mergeCell ref="E121:M121"/>
    <mergeCell ref="A123:C123"/>
    <mergeCell ref="E123:M123"/>
    <mergeCell ref="A125:C125"/>
    <mergeCell ref="E125:M125"/>
    <mergeCell ref="A127:C127"/>
    <mergeCell ref="E127:M127"/>
    <mergeCell ref="A129:C129"/>
    <mergeCell ref="E129:M129"/>
    <mergeCell ref="A137:C137"/>
    <mergeCell ref="E137:M137"/>
    <mergeCell ref="A131:C131"/>
    <mergeCell ref="E131:M131"/>
    <mergeCell ref="A133:C133"/>
    <mergeCell ref="E133:M133"/>
    <mergeCell ref="A135:C135"/>
    <mergeCell ref="E135:M135"/>
  </mergeCells>
  <hyperlinks>
    <hyperlink ref="A77" location="'Section 5.1'!A1" display="SECTION 5.1"/>
    <hyperlink ref="A93" location="'Section 6.1'!A1" display="SECTION 6.1"/>
    <hyperlink ref="A15" location="'Section 2'!A1" display="SECTION 2 - SECTION 5.2"/>
    <hyperlink ref="A145" location="'Section 10.1'!A1" display="SECTION 10.1"/>
    <hyperlink ref="C145" location="'Section 10.2'!A1" display="SECTION 10.2"/>
    <hyperlink ref="C93" location="'Section 6.2'!A1" display="SECTION 6.2"/>
    <hyperlink ref="E93" location="'Section 6.3'!A1" display="SECTION 6.3"/>
    <hyperlink ref="G93" location="'Section 6.4'!A1" display="SECTION 6.4"/>
    <hyperlink ref="A5" location="'Section 1'!A1" display="SECTION 1"/>
    <hyperlink ref="A13" location="'Part 2'!A1" display="PART 2"/>
    <hyperlink ref="A53" location="'Section 3.2'!A1" display="SECTION 3.2"/>
    <hyperlink ref="A61" location="'Section 4.1'!A1" display="SECTION 4.1"/>
    <hyperlink ref="A65" location="'Section 4.2'!A1" display="SECTION 4.2"/>
    <hyperlink ref="A71" location="'Section 4.3'!A1" display="SECTION 4.3"/>
    <hyperlink ref="A85" location="'Section 5.2'!A1" display="SECTION 5.2"/>
    <hyperlink ref="A91" location="'Classes of non-life insurance'!A1" display="For the definition of classes of non-life insurance, see the worksheet &quot;Classes of non-life insurance&quot;."/>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1"/>
  <headerFooter>
    <oddHeader>&amp;C&amp;A</oddHeader>
    <oddFooter>&amp;C&amp;P</oddFooter>
  </headerFooter>
  <rowBreaks count="1" manualBreakCount="1">
    <brk id="76" max="12" man="1"/>
  </rowBreaks>
</worksheet>
</file>

<file path=xl/worksheets/sheet5.xml><?xml version="1.0" encoding="utf-8"?>
<worksheet xmlns="http://schemas.openxmlformats.org/spreadsheetml/2006/main" xmlns:r="http://schemas.openxmlformats.org/officeDocument/2006/relationships">
  <sheetPr codeName="Sheet8"/>
  <dimension ref="A3:I93"/>
  <sheetViews>
    <sheetView workbookViewId="0" topLeftCell="A61">
      <selection activeCell="A1" sqref="A1"/>
    </sheetView>
  </sheetViews>
  <sheetFormatPr defaultColWidth="9.140625" defaultRowHeight="12.75"/>
  <cols>
    <col min="1" max="1" width="4.00390625" style="24" customWidth="1"/>
    <col min="2" max="2" width="42.421875" style="24" customWidth="1"/>
    <col min="3" max="16384" width="9.140625" style="24" customWidth="1"/>
  </cols>
  <sheetData>
    <row r="3" spans="1:9" ht="15.75">
      <c r="A3" s="158"/>
      <c r="B3" s="159" t="s">
        <v>349</v>
      </c>
      <c r="C3" s="160"/>
      <c r="D3" s="160"/>
      <c r="E3" s="161" t="s">
        <v>545</v>
      </c>
      <c r="F3" s="160"/>
      <c r="G3" s="160"/>
      <c r="H3" s="160"/>
      <c r="I3" s="162"/>
    </row>
    <row r="4" spans="1:9" ht="12.75">
      <c r="A4" s="25"/>
      <c r="B4" s="31" t="s">
        <v>350</v>
      </c>
      <c r="C4" s="26"/>
      <c r="D4" s="26"/>
      <c r="E4" s="26"/>
      <c r="F4" s="26"/>
      <c r="G4" s="26"/>
      <c r="H4" s="26"/>
      <c r="I4" s="27"/>
    </row>
    <row r="5" spans="1:9" ht="12.75">
      <c r="A5" s="25"/>
      <c r="B5" s="26"/>
      <c r="C5" s="26"/>
      <c r="D5" s="26"/>
      <c r="E5" s="26"/>
      <c r="F5" s="26"/>
      <c r="G5" s="26"/>
      <c r="H5" s="26"/>
      <c r="I5" s="27"/>
    </row>
    <row r="6" spans="1:9" ht="12.75">
      <c r="A6" s="30"/>
      <c r="B6" s="163" t="s">
        <v>351</v>
      </c>
      <c r="C6" s="163" t="s">
        <v>352</v>
      </c>
      <c r="D6" s="26"/>
      <c r="E6" s="26"/>
      <c r="F6" s="26"/>
      <c r="G6" s="26"/>
      <c r="H6" s="26"/>
      <c r="I6" s="27"/>
    </row>
    <row r="7" spans="1:9" ht="12.75">
      <c r="A7" s="30"/>
      <c r="B7" s="31"/>
      <c r="C7" s="31"/>
      <c r="D7" s="26"/>
      <c r="E7" s="26"/>
      <c r="F7" s="26"/>
      <c r="G7" s="26"/>
      <c r="H7" s="26"/>
      <c r="I7" s="27"/>
    </row>
    <row r="8" spans="1:9" ht="12.75">
      <c r="A8" s="25"/>
      <c r="B8" s="31" t="s">
        <v>353</v>
      </c>
      <c r="C8" s="31" t="s">
        <v>354</v>
      </c>
      <c r="D8" s="26"/>
      <c r="E8" s="26"/>
      <c r="F8" s="26"/>
      <c r="G8" s="26"/>
      <c r="H8" s="26"/>
      <c r="I8" s="27"/>
    </row>
    <row r="9" spans="1:9" ht="12.75">
      <c r="A9" s="25"/>
      <c r="B9" s="26"/>
      <c r="C9" s="31" t="s">
        <v>355</v>
      </c>
      <c r="D9" s="26"/>
      <c r="E9" s="26"/>
      <c r="F9" s="26"/>
      <c r="G9" s="26"/>
      <c r="H9" s="26"/>
      <c r="I9" s="27"/>
    </row>
    <row r="10" spans="1:9" ht="12.75">
      <c r="A10" s="25"/>
      <c r="B10" s="26"/>
      <c r="C10" s="164" t="s">
        <v>356</v>
      </c>
      <c r="D10" s="26"/>
      <c r="E10" s="26"/>
      <c r="F10" s="26"/>
      <c r="G10" s="26"/>
      <c r="H10" s="26"/>
      <c r="I10" s="27"/>
    </row>
    <row r="11" spans="1:9" ht="12.75">
      <c r="A11" s="25"/>
      <c r="B11" s="26"/>
      <c r="C11" s="164" t="s">
        <v>357</v>
      </c>
      <c r="D11" s="26"/>
      <c r="E11" s="26"/>
      <c r="F11" s="26"/>
      <c r="G11" s="26"/>
      <c r="H11" s="26"/>
      <c r="I11" s="27"/>
    </row>
    <row r="12" spans="1:9" ht="12.75">
      <c r="A12" s="25"/>
      <c r="B12" s="26"/>
      <c r="C12" s="26"/>
      <c r="D12" s="26"/>
      <c r="E12" s="26"/>
      <c r="F12" s="26"/>
      <c r="G12" s="26"/>
      <c r="H12" s="26"/>
      <c r="I12" s="27"/>
    </row>
    <row r="13" spans="1:9" ht="12.75">
      <c r="A13" s="25"/>
      <c r="B13" s="26"/>
      <c r="C13" s="31" t="s">
        <v>358</v>
      </c>
      <c r="D13" s="26"/>
      <c r="E13" s="26"/>
      <c r="F13" s="26"/>
      <c r="G13" s="26"/>
      <c r="H13" s="26"/>
      <c r="I13" s="27"/>
    </row>
    <row r="14" spans="1:9" ht="27" customHeight="1">
      <c r="A14" s="25"/>
      <c r="B14" s="26"/>
      <c r="C14" s="325" t="s">
        <v>359</v>
      </c>
      <c r="D14" s="325"/>
      <c r="E14" s="325"/>
      <c r="F14" s="325"/>
      <c r="G14" s="325"/>
      <c r="H14" s="325"/>
      <c r="I14" s="326"/>
    </row>
    <row r="15" spans="1:9" ht="12.75">
      <c r="A15" s="25"/>
      <c r="B15" s="26"/>
      <c r="C15" s="26"/>
      <c r="D15" s="26"/>
      <c r="E15" s="26"/>
      <c r="F15" s="26"/>
      <c r="G15" s="26"/>
      <c r="H15" s="26"/>
      <c r="I15" s="27"/>
    </row>
    <row r="16" spans="1:9" ht="12.75">
      <c r="A16" s="25"/>
      <c r="B16" s="31" t="s">
        <v>778</v>
      </c>
      <c r="C16" s="31" t="s">
        <v>360</v>
      </c>
      <c r="D16" s="26"/>
      <c r="E16" s="26"/>
      <c r="F16" s="26"/>
      <c r="G16" s="26"/>
      <c r="H16" s="26"/>
      <c r="I16" s="27"/>
    </row>
    <row r="17" spans="1:9" ht="12.75">
      <c r="A17" s="25"/>
      <c r="B17" s="26"/>
      <c r="C17" s="31" t="s">
        <v>361</v>
      </c>
      <c r="D17" s="26"/>
      <c r="E17" s="26"/>
      <c r="F17" s="26"/>
      <c r="G17" s="26"/>
      <c r="H17" s="26"/>
      <c r="I17" s="27"/>
    </row>
    <row r="18" spans="1:9" ht="12.75">
      <c r="A18" s="25"/>
      <c r="B18" s="26"/>
      <c r="C18" s="26"/>
      <c r="D18" s="26"/>
      <c r="E18" s="26"/>
      <c r="F18" s="26"/>
      <c r="G18" s="26"/>
      <c r="H18" s="26"/>
      <c r="I18" s="27"/>
    </row>
    <row r="19" spans="1:9" ht="12.75">
      <c r="A19" s="25"/>
      <c r="B19" s="26"/>
      <c r="C19" s="31" t="s">
        <v>362</v>
      </c>
      <c r="D19" s="26"/>
      <c r="E19" s="26"/>
      <c r="F19" s="26"/>
      <c r="G19" s="26"/>
      <c r="H19" s="26"/>
      <c r="I19" s="27"/>
    </row>
    <row r="20" spans="1:9" ht="12.75">
      <c r="A20" s="25"/>
      <c r="B20" s="26"/>
      <c r="C20" s="31" t="s">
        <v>363</v>
      </c>
      <c r="D20" s="26"/>
      <c r="E20" s="26"/>
      <c r="F20" s="26"/>
      <c r="G20" s="26"/>
      <c r="H20" s="26"/>
      <c r="I20" s="27"/>
    </row>
    <row r="21" spans="1:9" ht="12.75">
      <c r="A21" s="25"/>
      <c r="B21" s="26"/>
      <c r="C21" s="26"/>
      <c r="D21" s="26"/>
      <c r="E21" s="26"/>
      <c r="F21" s="26"/>
      <c r="G21" s="26"/>
      <c r="H21" s="26"/>
      <c r="I21" s="27"/>
    </row>
    <row r="22" spans="1:9" ht="12.75">
      <c r="A22" s="25"/>
      <c r="B22" s="26"/>
      <c r="C22" s="31" t="s">
        <v>364</v>
      </c>
      <c r="D22" s="26"/>
      <c r="E22" s="26"/>
      <c r="F22" s="26"/>
      <c r="G22" s="26"/>
      <c r="H22" s="26"/>
      <c r="I22" s="27"/>
    </row>
    <row r="23" spans="1:9" ht="12.75">
      <c r="A23" s="25"/>
      <c r="B23" s="26"/>
      <c r="C23" s="31" t="s">
        <v>355</v>
      </c>
      <c r="D23" s="26"/>
      <c r="E23" s="26"/>
      <c r="F23" s="26"/>
      <c r="G23" s="26"/>
      <c r="H23" s="26"/>
      <c r="I23" s="27"/>
    </row>
    <row r="24" spans="1:9" ht="12.75">
      <c r="A24" s="25"/>
      <c r="B24" s="26"/>
      <c r="C24" s="164" t="s">
        <v>365</v>
      </c>
      <c r="D24" s="26"/>
      <c r="E24" s="26"/>
      <c r="F24" s="26"/>
      <c r="G24" s="26"/>
      <c r="H24" s="26"/>
      <c r="I24" s="27"/>
    </row>
    <row r="25" spans="1:9" ht="12.75">
      <c r="A25" s="25"/>
      <c r="B25" s="26"/>
      <c r="C25" s="164" t="s">
        <v>366</v>
      </c>
      <c r="D25" s="26"/>
      <c r="E25" s="26"/>
      <c r="F25" s="26"/>
      <c r="G25" s="26"/>
      <c r="H25" s="26"/>
      <c r="I25" s="27"/>
    </row>
    <row r="26" spans="1:9" ht="12.75">
      <c r="A26" s="25"/>
      <c r="B26" s="26"/>
      <c r="C26" s="164" t="s">
        <v>367</v>
      </c>
      <c r="D26" s="26"/>
      <c r="E26" s="26"/>
      <c r="F26" s="26"/>
      <c r="G26" s="26"/>
      <c r="H26" s="26"/>
      <c r="I26" s="27"/>
    </row>
    <row r="27" spans="1:9" ht="12.75">
      <c r="A27" s="25"/>
      <c r="B27" s="26"/>
      <c r="C27" s="26"/>
      <c r="D27" s="26"/>
      <c r="E27" s="26"/>
      <c r="F27" s="26"/>
      <c r="G27" s="26"/>
      <c r="H27" s="26"/>
      <c r="I27" s="27"/>
    </row>
    <row r="28" spans="1:9" ht="12.75">
      <c r="A28" s="25"/>
      <c r="B28" s="26"/>
      <c r="C28" s="31" t="s">
        <v>368</v>
      </c>
      <c r="D28" s="26"/>
      <c r="E28" s="26"/>
      <c r="F28" s="26"/>
      <c r="G28" s="26"/>
      <c r="H28" s="26"/>
      <c r="I28" s="27"/>
    </row>
    <row r="29" spans="1:9" ht="27" customHeight="1">
      <c r="A29" s="25"/>
      <c r="B29" s="26"/>
      <c r="C29" s="325" t="s">
        <v>369</v>
      </c>
      <c r="D29" s="325"/>
      <c r="E29" s="325"/>
      <c r="F29" s="325"/>
      <c r="G29" s="325"/>
      <c r="H29" s="325"/>
      <c r="I29" s="326"/>
    </row>
    <row r="30" spans="1:9" ht="12.75">
      <c r="A30" s="25"/>
      <c r="B30" s="26"/>
      <c r="C30" s="26"/>
      <c r="D30" s="26"/>
      <c r="E30" s="26"/>
      <c r="F30" s="26"/>
      <c r="G30" s="26"/>
      <c r="H30" s="26"/>
      <c r="I30" s="27"/>
    </row>
    <row r="31" spans="1:9" ht="12.75">
      <c r="A31" s="25"/>
      <c r="B31" s="31" t="s">
        <v>370</v>
      </c>
      <c r="C31" s="31" t="s">
        <v>371</v>
      </c>
      <c r="D31" s="26"/>
      <c r="E31" s="26"/>
      <c r="F31" s="26"/>
      <c r="G31" s="26"/>
      <c r="H31" s="26"/>
      <c r="I31" s="27"/>
    </row>
    <row r="32" spans="1:9" ht="27" customHeight="1">
      <c r="A32" s="25"/>
      <c r="B32" s="26"/>
      <c r="C32" s="325" t="s">
        <v>372</v>
      </c>
      <c r="D32" s="325"/>
      <c r="E32" s="325"/>
      <c r="F32" s="325"/>
      <c r="G32" s="325"/>
      <c r="H32" s="325"/>
      <c r="I32" s="326"/>
    </row>
    <row r="33" spans="1:9" ht="12.75">
      <c r="A33" s="25"/>
      <c r="B33" s="26"/>
      <c r="C33" s="26"/>
      <c r="D33" s="26"/>
      <c r="E33" s="26"/>
      <c r="F33" s="26"/>
      <c r="G33" s="26"/>
      <c r="H33" s="26"/>
      <c r="I33" s="27"/>
    </row>
    <row r="34" spans="1:9" ht="12.75">
      <c r="A34" s="25"/>
      <c r="B34" s="31" t="s">
        <v>373</v>
      </c>
      <c r="C34" s="31" t="s">
        <v>374</v>
      </c>
      <c r="D34" s="26"/>
      <c r="E34" s="26"/>
      <c r="F34" s="26"/>
      <c r="G34" s="26"/>
      <c r="H34" s="26"/>
      <c r="I34" s="27"/>
    </row>
    <row r="35" spans="1:9" ht="27" customHeight="1">
      <c r="A35" s="25"/>
      <c r="B35" s="26"/>
      <c r="C35" s="325" t="s">
        <v>559</v>
      </c>
      <c r="D35" s="325"/>
      <c r="E35" s="325"/>
      <c r="F35" s="325"/>
      <c r="G35" s="325"/>
      <c r="H35" s="325"/>
      <c r="I35" s="326"/>
    </row>
    <row r="36" spans="1:9" ht="12.75">
      <c r="A36" s="25"/>
      <c r="B36" s="26"/>
      <c r="C36" s="164" t="s">
        <v>375</v>
      </c>
      <c r="D36" s="26"/>
      <c r="E36" s="26"/>
      <c r="F36" s="26"/>
      <c r="G36" s="26"/>
      <c r="H36" s="26"/>
      <c r="I36" s="27"/>
    </row>
    <row r="37" spans="1:9" ht="12.75">
      <c r="A37" s="25"/>
      <c r="B37" s="26"/>
      <c r="C37" s="164" t="s">
        <v>376</v>
      </c>
      <c r="D37" s="26"/>
      <c r="E37" s="26"/>
      <c r="F37" s="26"/>
      <c r="G37" s="26"/>
      <c r="H37" s="26"/>
      <c r="I37" s="27"/>
    </row>
    <row r="38" spans="1:9" ht="12.75">
      <c r="A38" s="25"/>
      <c r="B38" s="26"/>
      <c r="C38" s="164" t="s">
        <v>377</v>
      </c>
      <c r="D38" s="26"/>
      <c r="E38" s="26"/>
      <c r="F38" s="26"/>
      <c r="G38" s="26"/>
      <c r="H38" s="26"/>
      <c r="I38" s="27"/>
    </row>
    <row r="39" spans="1:9" ht="12.75">
      <c r="A39" s="25"/>
      <c r="B39" s="26"/>
      <c r="C39" s="164" t="s">
        <v>378</v>
      </c>
      <c r="D39" s="26"/>
      <c r="E39" s="26"/>
      <c r="F39" s="26"/>
      <c r="G39" s="26"/>
      <c r="H39" s="26"/>
      <c r="I39" s="27"/>
    </row>
    <row r="40" spans="1:9" ht="12.75">
      <c r="A40" s="25"/>
      <c r="B40" s="26"/>
      <c r="C40" s="164" t="s">
        <v>379</v>
      </c>
      <c r="D40" s="26"/>
      <c r="E40" s="26"/>
      <c r="F40" s="26"/>
      <c r="G40" s="26"/>
      <c r="H40" s="26"/>
      <c r="I40" s="27"/>
    </row>
    <row r="41" spans="1:9" ht="12.75">
      <c r="A41" s="25"/>
      <c r="B41" s="26"/>
      <c r="C41" s="164" t="s">
        <v>380</v>
      </c>
      <c r="D41" s="26"/>
      <c r="E41" s="26"/>
      <c r="F41" s="26"/>
      <c r="G41" s="26"/>
      <c r="H41" s="26"/>
      <c r="I41" s="27"/>
    </row>
    <row r="42" spans="1:9" ht="12.75">
      <c r="A42" s="25"/>
      <c r="B42" s="26"/>
      <c r="C42" s="26"/>
      <c r="D42" s="26"/>
      <c r="E42" s="26"/>
      <c r="F42" s="26"/>
      <c r="G42" s="26"/>
      <c r="H42" s="26"/>
      <c r="I42" s="27"/>
    </row>
    <row r="43" spans="1:9" ht="12.75">
      <c r="A43" s="25"/>
      <c r="B43" s="26"/>
      <c r="C43" s="31" t="s">
        <v>381</v>
      </c>
      <c r="D43" s="26"/>
      <c r="E43" s="26"/>
      <c r="F43" s="26"/>
      <c r="G43" s="26"/>
      <c r="H43" s="26"/>
      <c r="I43" s="27"/>
    </row>
    <row r="44" spans="1:9" ht="39" customHeight="1">
      <c r="A44" s="25"/>
      <c r="B44" s="26"/>
      <c r="C44" s="325" t="s">
        <v>560</v>
      </c>
      <c r="D44" s="325"/>
      <c r="E44" s="325"/>
      <c r="F44" s="325"/>
      <c r="G44" s="325"/>
      <c r="H44" s="325"/>
      <c r="I44" s="326"/>
    </row>
    <row r="45" spans="1:9" ht="12.75">
      <c r="A45" s="25"/>
      <c r="B45" s="26"/>
      <c r="C45" s="26"/>
      <c r="D45" s="26"/>
      <c r="E45" s="26"/>
      <c r="F45" s="26"/>
      <c r="G45" s="26"/>
      <c r="H45" s="26"/>
      <c r="I45" s="27"/>
    </row>
    <row r="46" spans="1:9" ht="12.75">
      <c r="A46" s="25"/>
      <c r="B46" s="31" t="s">
        <v>382</v>
      </c>
      <c r="C46" s="31" t="s">
        <v>383</v>
      </c>
      <c r="D46" s="26"/>
      <c r="E46" s="26"/>
      <c r="F46" s="26"/>
      <c r="G46" s="26"/>
      <c r="H46" s="26"/>
      <c r="I46" s="27"/>
    </row>
    <row r="47" spans="1:9" ht="12.75">
      <c r="A47" s="25"/>
      <c r="B47" s="26"/>
      <c r="C47" s="164" t="s">
        <v>384</v>
      </c>
      <c r="D47" s="26"/>
      <c r="E47" s="26"/>
      <c r="F47" s="26"/>
      <c r="G47" s="26"/>
      <c r="H47" s="26"/>
      <c r="I47" s="27"/>
    </row>
    <row r="48" spans="1:9" ht="12.75">
      <c r="A48" s="25"/>
      <c r="B48" s="26"/>
      <c r="C48" s="164" t="s">
        <v>385</v>
      </c>
      <c r="D48" s="26"/>
      <c r="E48" s="26"/>
      <c r="F48" s="26"/>
      <c r="G48" s="26"/>
      <c r="H48" s="26"/>
      <c r="I48" s="27"/>
    </row>
    <row r="49" spans="1:9" ht="12.75">
      <c r="A49" s="25"/>
      <c r="B49" s="26"/>
      <c r="C49" s="164" t="s">
        <v>386</v>
      </c>
      <c r="D49" s="26"/>
      <c r="E49" s="26"/>
      <c r="F49" s="26"/>
      <c r="G49" s="26"/>
      <c r="H49" s="26"/>
      <c r="I49" s="27"/>
    </row>
    <row r="50" spans="1:9" ht="12.75">
      <c r="A50" s="25"/>
      <c r="B50" s="26"/>
      <c r="C50" s="164" t="s">
        <v>387</v>
      </c>
      <c r="D50" s="26"/>
      <c r="E50" s="26"/>
      <c r="F50" s="26"/>
      <c r="G50" s="26"/>
      <c r="H50" s="26"/>
      <c r="I50" s="27"/>
    </row>
    <row r="51" spans="1:9" ht="12.75">
      <c r="A51" s="25"/>
      <c r="B51" s="26"/>
      <c r="C51" s="164" t="s">
        <v>388</v>
      </c>
      <c r="D51" s="26"/>
      <c r="E51" s="26"/>
      <c r="F51" s="26"/>
      <c r="G51" s="26"/>
      <c r="H51" s="26"/>
      <c r="I51" s="27"/>
    </row>
    <row r="52" spans="1:9" ht="12.75">
      <c r="A52" s="25"/>
      <c r="B52" s="26"/>
      <c r="C52" s="26"/>
      <c r="D52" s="26"/>
      <c r="E52" s="26"/>
      <c r="F52" s="26"/>
      <c r="G52" s="26"/>
      <c r="H52" s="26"/>
      <c r="I52" s="27"/>
    </row>
    <row r="53" spans="1:9" ht="12.75">
      <c r="A53" s="25"/>
      <c r="B53" s="26"/>
      <c r="C53" s="31" t="s">
        <v>389</v>
      </c>
      <c r="D53" s="26"/>
      <c r="E53" s="26"/>
      <c r="F53" s="26"/>
      <c r="G53" s="26"/>
      <c r="H53" s="26"/>
      <c r="I53" s="27"/>
    </row>
    <row r="54" spans="1:9" ht="12.75">
      <c r="A54" s="25"/>
      <c r="B54" s="26"/>
      <c r="C54" s="164" t="s">
        <v>390</v>
      </c>
      <c r="D54" s="26"/>
      <c r="E54" s="26"/>
      <c r="F54" s="26"/>
      <c r="G54" s="26"/>
      <c r="H54" s="26"/>
      <c r="I54" s="27"/>
    </row>
    <row r="55" spans="1:9" ht="12.75">
      <c r="A55" s="25"/>
      <c r="B55" s="26"/>
      <c r="C55" s="164" t="s">
        <v>391</v>
      </c>
      <c r="D55" s="26"/>
      <c r="E55" s="26"/>
      <c r="F55" s="26"/>
      <c r="G55" s="26"/>
      <c r="H55" s="26"/>
      <c r="I55" s="27"/>
    </row>
    <row r="56" spans="1:9" ht="12.75">
      <c r="A56" s="25"/>
      <c r="B56" s="26"/>
      <c r="C56" s="26"/>
      <c r="D56" s="26"/>
      <c r="E56" s="26"/>
      <c r="F56" s="26"/>
      <c r="G56" s="26"/>
      <c r="H56" s="26"/>
      <c r="I56" s="27"/>
    </row>
    <row r="57" spans="1:9" ht="12.75">
      <c r="A57" s="25"/>
      <c r="B57" s="26"/>
      <c r="C57" s="31" t="s">
        <v>392</v>
      </c>
      <c r="D57" s="26"/>
      <c r="E57" s="26"/>
      <c r="F57" s="26"/>
      <c r="G57" s="26"/>
      <c r="H57" s="26"/>
      <c r="I57" s="27"/>
    </row>
    <row r="58" spans="1:9" ht="12.75">
      <c r="A58" s="25"/>
      <c r="B58" s="26"/>
      <c r="C58" s="164" t="s">
        <v>393</v>
      </c>
      <c r="D58" s="26"/>
      <c r="E58" s="26"/>
      <c r="F58" s="26"/>
      <c r="G58" s="26"/>
      <c r="H58" s="26"/>
      <c r="I58" s="27"/>
    </row>
    <row r="59" spans="1:9" ht="12.75">
      <c r="A59" s="25"/>
      <c r="B59" s="26"/>
      <c r="C59" s="164" t="s">
        <v>394</v>
      </c>
      <c r="D59" s="26"/>
      <c r="E59" s="26"/>
      <c r="F59" s="26"/>
      <c r="G59" s="26"/>
      <c r="H59" s="26"/>
      <c r="I59" s="27"/>
    </row>
    <row r="60" spans="1:9" ht="12.75">
      <c r="A60" s="25"/>
      <c r="B60" s="26"/>
      <c r="C60" s="164" t="s">
        <v>395</v>
      </c>
      <c r="D60" s="26"/>
      <c r="E60" s="26"/>
      <c r="F60" s="26"/>
      <c r="G60" s="26"/>
      <c r="H60" s="26"/>
      <c r="I60" s="27"/>
    </row>
    <row r="61" spans="1:9" ht="12.75">
      <c r="A61" s="25"/>
      <c r="B61" s="26"/>
      <c r="C61" s="164" t="s">
        <v>396</v>
      </c>
      <c r="D61" s="26"/>
      <c r="E61" s="26"/>
      <c r="F61" s="26"/>
      <c r="G61" s="26"/>
      <c r="H61" s="26"/>
      <c r="I61" s="27"/>
    </row>
    <row r="62" spans="1:9" ht="12.75">
      <c r="A62" s="25"/>
      <c r="B62" s="26"/>
      <c r="C62" s="164" t="s">
        <v>397</v>
      </c>
      <c r="D62" s="26"/>
      <c r="E62" s="26"/>
      <c r="F62" s="26"/>
      <c r="G62" s="26"/>
      <c r="H62" s="26"/>
      <c r="I62" s="27"/>
    </row>
    <row r="63" spans="1:9" ht="12.75">
      <c r="A63" s="25"/>
      <c r="B63" s="26"/>
      <c r="C63" s="164" t="s">
        <v>398</v>
      </c>
      <c r="D63" s="26"/>
      <c r="E63" s="26"/>
      <c r="F63" s="26"/>
      <c r="G63" s="26"/>
      <c r="H63" s="26"/>
      <c r="I63" s="27"/>
    </row>
    <row r="64" spans="1:9" ht="12.75">
      <c r="A64" s="25"/>
      <c r="B64" s="26"/>
      <c r="C64" s="164" t="s">
        <v>399</v>
      </c>
      <c r="D64" s="26"/>
      <c r="E64" s="26"/>
      <c r="F64" s="26"/>
      <c r="G64" s="26"/>
      <c r="H64" s="26"/>
      <c r="I64" s="27"/>
    </row>
    <row r="65" spans="1:9" ht="12.75">
      <c r="A65" s="25"/>
      <c r="B65" s="26"/>
      <c r="C65" s="164" t="s">
        <v>400</v>
      </c>
      <c r="D65" s="26"/>
      <c r="E65" s="26"/>
      <c r="F65" s="26"/>
      <c r="G65" s="26"/>
      <c r="H65" s="26"/>
      <c r="I65" s="27"/>
    </row>
    <row r="66" spans="1:9" ht="12.75">
      <c r="A66" s="25"/>
      <c r="B66" s="26"/>
      <c r="C66" s="164" t="s">
        <v>401</v>
      </c>
      <c r="D66" s="26"/>
      <c r="E66" s="26"/>
      <c r="F66" s="26"/>
      <c r="G66" s="26"/>
      <c r="H66" s="26"/>
      <c r="I66" s="27"/>
    </row>
    <row r="67" spans="1:9" ht="12.75">
      <c r="A67" s="25"/>
      <c r="B67" s="26"/>
      <c r="C67" s="164" t="s">
        <v>402</v>
      </c>
      <c r="D67" s="26"/>
      <c r="E67" s="26"/>
      <c r="F67" s="26"/>
      <c r="G67" s="26"/>
      <c r="H67" s="26"/>
      <c r="I67" s="27"/>
    </row>
    <row r="68" spans="1:9" ht="12.75">
      <c r="A68" s="25"/>
      <c r="B68" s="26"/>
      <c r="C68" s="164" t="s">
        <v>403</v>
      </c>
      <c r="D68" s="26"/>
      <c r="E68" s="26"/>
      <c r="F68" s="26"/>
      <c r="G68" s="26"/>
      <c r="H68" s="26"/>
      <c r="I68" s="27"/>
    </row>
    <row r="69" spans="1:9" ht="12.75">
      <c r="A69" s="25"/>
      <c r="B69" s="26"/>
      <c r="C69" s="26"/>
      <c r="D69" s="26"/>
      <c r="E69" s="26"/>
      <c r="F69" s="26"/>
      <c r="G69" s="26"/>
      <c r="H69" s="26"/>
      <c r="I69" s="27"/>
    </row>
    <row r="70" spans="1:9" ht="12.75">
      <c r="A70" s="25"/>
      <c r="B70" s="31" t="s">
        <v>404</v>
      </c>
      <c r="C70" s="31" t="s">
        <v>405</v>
      </c>
      <c r="D70" s="26"/>
      <c r="E70" s="26"/>
      <c r="F70" s="26"/>
      <c r="G70" s="26"/>
      <c r="H70" s="26"/>
      <c r="I70" s="27"/>
    </row>
    <row r="71" spans="1:9" ht="12.75">
      <c r="A71" s="25"/>
      <c r="B71" s="26"/>
      <c r="C71" s="31" t="s">
        <v>406</v>
      </c>
      <c r="D71" s="26"/>
      <c r="E71" s="26"/>
      <c r="F71" s="26"/>
      <c r="G71" s="26"/>
      <c r="H71" s="26"/>
      <c r="I71" s="27"/>
    </row>
    <row r="72" spans="1:9" ht="12.75">
      <c r="A72" s="25"/>
      <c r="B72" s="26"/>
      <c r="C72" s="31" t="s">
        <v>779</v>
      </c>
      <c r="D72" s="26"/>
      <c r="E72" s="26"/>
      <c r="F72" s="26"/>
      <c r="G72" s="26"/>
      <c r="H72" s="26"/>
      <c r="I72" s="27"/>
    </row>
    <row r="73" spans="1:9" ht="12.75">
      <c r="A73" s="25"/>
      <c r="B73" s="26"/>
      <c r="C73" s="26"/>
      <c r="D73" s="26"/>
      <c r="E73" s="26"/>
      <c r="F73" s="26"/>
      <c r="G73" s="26"/>
      <c r="H73" s="26"/>
      <c r="I73" s="27"/>
    </row>
    <row r="74" spans="1:9" ht="12.75">
      <c r="A74" s="25"/>
      <c r="B74" s="31" t="s">
        <v>407</v>
      </c>
      <c r="C74" s="31" t="s">
        <v>408</v>
      </c>
      <c r="D74" s="26"/>
      <c r="E74" s="26"/>
      <c r="F74" s="26"/>
      <c r="G74" s="26"/>
      <c r="H74" s="26"/>
      <c r="I74" s="27"/>
    </row>
    <row r="75" spans="1:9" ht="12.75">
      <c r="A75" s="25"/>
      <c r="B75" s="26"/>
      <c r="C75" s="164" t="s">
        <v>409</v>
      </c>
      <c r="D75" s="26"/>
      <c r="E75" s="26"/>
      <c r="F75" s="26"/>
      <c r="G75" s="26"/>
      <c r="H75" s="26"/>
      <c r="I75" s="27"/>
    </row>
    <row r="76" spans="1:9" ht="12.75">
      <c r="A76" s="25"/>
      <c r="B76" s="26"/>
      <c r="C76" s="164" t="s">
        <v>410</v>
      </c>
      <c r="D76" s="26"/>
      <c r="E76" s="26"/>
      <c r="F76" s="26"/>
      <c r="G76" s="26"/>
      <c r="H76" s="26"/>
      <c r="I76" s="27"/>
    </row>
    <row r="77" spans="1:9" ht="12.75">
      <c r="A77" s="25"/>
      <c r="B77" s="26"/>
      <c r="C77" s="164" t="s">
        <v>411</v>
      </c>
      <c r="D77" s="26"/>
      <c r="E77" s="26"/>
      <c r="F77" s="26"/>
      <c r="G77" s="26"/>
      <c r="H77" s="26"/>
      <c r="I77" s="27"/>
    </row>
    <row r="78" spans="1:9" ht="12.75">
      <c r="A78" s="25"/>
      <c r="B78" s="26"/>
      <c r="C78" s="164" t="s">
        <v>412</v>
      </c>
      <c r="D78" s="26"/>
      <c r="E78" s="26"/>
      <c r="F78" s="26"/>
      <c r="G78" s="26"/>
      <c r="H78" s="26"/>
      <c r="I78" s="27"/>
    </row>
    <row r="79" spans="1:9" ht="12.75">
      <c r="A79" s="25"/>
      <c r="B79" s="26"/>
      <c r="C79" s="26"/>
      <c r="D79" s="26"/>
      <c r="E79" s="26"/>
      <c r="F79" s="26"/>
      <c r="G79" s="26"/>
      <c r="H79" s="26"/>
      <c r="I79" s="27"/>
    </row>
    <row r="80" spans="1:9" ht="12.75">
      <c r="A80" s="25"/>
      <c r="B80" s="26"/>
      <c r="C80" s="31" t="s">
        <v>413</v>
      </c>
      <c r="D80" s="26"/>
      <c r="E80" s="26"/>
      <c r="F80" s="26"/>
      <c r="G80" s="26"/>
      <c r="H80" s="26"/>
      <c r="I80" s="27"/>
    </row>
    <row r="81" spans="1:9" ht="12.75">
      <c r="A81" s="25"/>
      <c r="B81" s="26"/>
      <c r="C81" s="164" t="s">
        <v>409</v>
      </c>
      <c r="D81" s="26"/>
      <c r="E81" s="26"/>
      <c r="F81" s="26"/>
      <c r="G81" s="26"/>
      <c r="H81" s="26"/>
      <c r="I81" s="27"/>
    </row>
    <row r="82" spans="1:9" ht="12.75">
      <c r="A82" s="25"/>
      <c r="B82" s="26"/>
      <c r="C82" s="164" t="s">
        <v>410</v>
      </c>
      <c r="D82" s="26"/>
      <c r="E82" s="26"/>
      <c r="F82" s="26"/>
      <c r="G82" s="26"/>
      <c r="H82" s="26"/>
      <c r="I82" s="27"/>
    </row>
    <row r="83" spans="1:9" ht="12.75">
      <c r="A83" s="25"/>
      <c r="B83" s="26"/>
      <c r="C83" s="164" t="s">
        <v>411</v>
      </c>
      <c r="D83" s="26"/>
      <c r="E83" s="26"/>
      <c r="F83" s="26"/>
      <c r="G83" s="26"/>
      <c r="H83" s="26"/>
      <c r="I83" s="27"/>
    </row>
    <row r="84" spans="1:9" ht="12.75">
      <c r="A84" s="25"/>
      <c r="B84" s="26"/>
      <c r="C84" s="26"/>
      <c r="D84" s="26"/>
      <c r="E84" s="26"/>
      <c r="F84" s="26"/>
      <c r="G84" s="26"/>
      <c r="H84" s="26"/>
      <c r="I84" s="27"/>
    </row>
    <row r="85" spans="1:9" ht="12.75">
      <c r="A85" s="25"/>
      <c r="B85" s="31" t="s">
        <v>414</v>
      </c>
      <c r="C85" s="31" t="s">
        <v>415</v>
      </c>
      <c r="D85" s="26"/>
      <c r="E85" s="26"/>
      <c r="F85" s="26"/>
      <c r="G85" s="26"/>
      <c r="H85" s="26"/>
      <c r="I85" s="27"/>
    </row>
    <row r="86" spans="1:9" ht="12.75">
      <c r="A86" s="25"/>
      <c r="B86" s="26"/>
      <c r="C86" s="31" t="s">
        <v>416</v>
      </c>
      <c r="D86" s="26"/>
      <c r="E86" s="26"/>
      <c r="F86" s="26"/>
      <c r="G86" s="26"/>
      <c r="H86" s="26"/>
      <c r="I86" s="27"/>
    </row>
    <row r="87" spans="1:9" ht="12.75">
      <c r="A87" s="25"/>
      <c r="B87" s="26"/>
      <c r="C87" s="26"/>
      <c r="D87" s="26"/>
      <c r="E87" s="26"/>
      <c r="F87" s="26"/>
      <c r="G87" s="26"/>
      <c r="H87" s="26"/>
      <c r="I87" s="27"/>
    </row>
    <row r="88" spans="1:9" ht="12.75">
      <c r="A88" s="25"/>
      <c r="B88" s="26"/>
      <c r="C88" s="31" t="s">
        <v>417</v>
      </c>
      <c r="D88" s="26"/>
      <c r="E88" s="26"/>
      <c r="F88" s="26"/>
      <c r="G88" s="26"/>
      <c r="H88" s="26"/>
      <c r="I88" s="27"/>
    </row>
    <row r="89" spans="1:9" ht="12.75">
      <c r="A89" s="25"/>
      <c r="B89" s="26"/>
      <c r="C89" s="26"/>
      <c r="D89" s="26"/>
      <c r="E89" s="26"/>
      <c r="F89" s="26"/>
      <c r="G89" s="26"/>
      <c r="H89" s="26"/>
      <c r="I89" s="27"/>
    </row>
    <row r="90" spans="1:9" ht="12.75">
      <c r="A90" s="25"/>
      <c r="B90" s="26"/>
      <c r="C90" s="31" t="s">
        <v>418</v>
      </c>
      <c r="D90" s="26"/>
      <c r="E90" s="26"/>
      <c r="F90" s="26"/>
      <c r="G90" s="26"/>
      <c r="H90" s="26"/>
      <c r="I90" s="27"/>
    </row>
    <row r="91" spans="1:9" ht="12.75">
      <c r="A91" s="25"/>
      <c r="B91" s="26"/>
      <c r="C91" s="26"/>
      <c r="D91" s="26"/>
      <c r="E91" s="26"/>
      <c r="F91" s="26"/>
      <c r="G91" s="26"/>
      <c r="H91" s="26"/>
      <c r="I91" s="27"/>
    </row>
    <row r="92" spans="1:9" ht="12.75">
      <c r="A92" s="25"/>
      <c r="B92" s="31" t="s">
        <v>419</v>
      </c>
      <c r="C92" s="26"/>
      <c r="D92" s="26"/>
      <c r="E92" s="26"/>
      <c r="F92" s="26"/>
      <c r="G92" s="26"/>
      <c r="H92" s="26"/>
      <c r="I92" s="27"/>
    </row>
    <row r="93" spans="1:9" ht="12.75">
      <c r="A93" s="107"/>
      <c r="B93" s="46"/>
      <c r="C93" s="46"/>
      <c r="D93" s="46"/>
      <c r="E93" s="46"/>
      <c r="F93" s="46"/>
      <c r="G93" s="46"/>
      <c r="H93" s="46"/>
      <c r="I93" s="108"/>
    </row>
  </sheetData>
  <sheetProtection/>
  <mergeCells count="5">
    <mergeCell ref="C14:I14"/>
    <mergeCell ref="C29:I29"/>
    <mergeCell ref="C32:I32"/>
    <mergeCell ref="C35:I35"/>
    <mergeCell ref="C44:I44"/>
  </mergeCells>
  <hyperlinks>
    <hyperlink ref="E3" location="'Section 5.2'!A1" display="(as used under Section 5.2)"/>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&amp;C&amp;P</oddFooter>
  </headerFooter>
  <rowBreaks count="1" manualBreakCount="1">
    <brk id="33" max="255" man="1"/>
  </rowBreaks>
</worksheet>
</file>

<file path=xl/worksheets/sheet6.xml><?xml version="1.0" encoding="utf-8"?>
<worksheet xmlns="http://schemas.openxmlformats.org/spreadsheetml/2006/main" xmlns:r="http://schemas.openxmlformats.org/officeDocument/2006/relationships">
  <sheetPr codeName="Sheet9"/>
  <dimension ref="B1:J43"/>
  <sheetViews>
    <sheetView zoomScale="85" zoomScaleNormal="85" workbookViewId="0" topLeftCell="A1">
      <selection activeCell="A1" sqref="A1"/>
    </sheetView>
  </sheetViews>
  <sheetFormatPr defaultColWidth="9.140625" defaultRowHeight="12.75"/>
  <cols>
    <col min="1" max="1" width="2.8515625" style="1" customWidth="1"/>
    <col min="2" max="2" width="12.421875" style="1" customWidth="1"/>
    <col min="3" max="3" width="19.8515625" style="1" customWidth="1"/>
    <col min="4" max="4" width="2.7109375" style="1" customWidth="1"/>
    <col min="5" max="8" width="23.8515625" style="1" customWidth="1"/>
    <col min="9" max="10" width="18.421875" style="1" customWidth="1"/>
    <col min="11" max="16384" width="9.140625" style="1" customWidth="1"/>
  </cols>
  <sheetData>
    <row r="1" ht="18">
      <c r="B1" s="56" t="s">
        <v>485</v>
      </c>
    </row>
    <row r="2" ht="8.25" customHeight="1">
      <c r="B2" s="56"/>
    </row>
    <row r="3" spans="2:6" ht="12.75">
      <c r="B3" s="57" t="s">
        <v>133</v>
      </c>
      <c r="C3" s="58">
        <f>country</f>
      </c>
      <c r="E3" s="165" t="s">
        <v>120</v>
      </c>
      <c r="F3" s="58">
        <f>currency</f>
      </c>
    </row>
    <row r="4" spans="2:6" ht="12.75">
      <c r="B4" s="57" t="s">
        <v>134</v>
      </c>
      <c r="C4" s="58">
        <f>Settings!C15</f>
        <v>2021</v>
      </c>
      <c r="E4" s="165" t="s">
        <v>121</v>
      </c>
      <c r="F4" s="58" t="str">
        <f>units</f>
        <v>Millions</v>
      </c>
    </row>
    <row r="5" ht="12.75">
      <c r="D5" s="60"/>
    </row>
    <row r="6" spans="2:4" s="64" customFormat="1" ht="12.75">
      <c r="B6" s="60" t="s">
        <v>208</v>
      </c>
      <c r="C6" s="63"/>
      <c r="D6" s="63"/>
    </row>
    <row r="7" spans="2:4" s="64" customFormat="1" ht="12.75">
      <c r="B7" s="327" t="s">
        <v>135</v>
      </c>
      <c r="C7" s="328"/>
      <c r="D7" s="166"/>
    </row>
    <row r="8" spans="2:8" s="64" customFormat="1" ht="12.75" customHeight="1">
      <c r="B8" s="329" t="s">
        <v>136</v>
      </c>
      <c r="C8" s="329"/>
      <c r="D8" s="166"/>
      <c r="E8" s="330"/>
      <c r="F8" s="330"/>
      <c r="G8" s="330"/>
      <c r="H8" s="330"/>
    </row>
    <row r="9" spans="2:8" ht="12.75">
      <c r="B9" s="331" t="s">
        <v>137</v>
      </c>
      <c r="C9" s="331"/>
      <c r="D9" s="166"/>
      <c r="E9" s="332" t="s">
        <v>420</v>
      </c>
      <c r="F9" s="333"/>
      <c r="G9" s="333"/>
      <c r="H9" s="334"/>
    </row>
    <row r="10" spans="2:8" ht="12.75">
      <c r="B10" s="335" t="s">
        <v>138</v>
      </c>
      <c r="C10" s="335"/>
      <c r="D10" s="166"/>
      <c r="E10" s="336" t="s">
        <v>124</v>
      </c>
      <c r="F10" s="336" t="s">
        <v>421</v>
      </c>
      <c r="G10" s="336" t="s">
        <v>198</v>
      </c>
      <c r="H10" s="338" t="s">
        <v>422</v>
      </c>
    </row>
    <row r="11" spans="4:8" ht="12.75">
      <c r="D11" s="66"/>
      <c r="E11" s="337"/>
      <c r="F11" s="337"/>
      <c r="G11" s="337"/>
      <c r="H11" s="339"/>
    </row>
    <row r="12" spans="2:8" ht="12.75" customHeight="1">
      <c r="B12" s="167"/>
      <c r="C12" s="340" t="s">
        <v>125</v>
      </c>
      <c r="D12" s="340"/>
      <c r="E12" s="168" t="s">
        <v>6</v>
      </c>
      <c r="F12" s="168" t="s">
        <v>6</v>
      </c>
      <c r="G12" s="168" t="s">
        <v>6</v>
      </c>
      <c r="H12" s="169" t="s">
        <v>6</v>
      </c>
    </row>
    <row r="13" spans="2:8" ht="12.75">
      <c r="B13" s="167"/>
      <c r="C13" s="340" t="s">
        <v>126</v>
      </c>
      <c r="D13" s="340"/>
      <c r="E13" s="168" t="s">
        <v>6</v>
      </c>
      <c r="F13" s="168" t="s">
        <v>6</v>
      </c>
      <c r="G13" s="168" t="s">
        <v>6</v>
      </c>
      <c r="H13" s="169" t="s">
        <v>6</v>
      </c>
    </row>
    <row r="14" spans="2:8" ht="12.75">
      <c r="B14" s="167"/>
      <c r="C14" s="340" t="s">
        <v>150</v>
      </c>
      <c r="D14" s="340"/>
      <c r="E14" s="168" t="s">
        <v>6</v>
      </c>
      <c r="F14" s="168" t="s">
        <v>6</v>
      </c>
      <c r="G14" s="170" t="s">
        <v>6</v>
      </c>
      <c r="H14" s="169" t="s">
        <v>6</v>
      </c>
    </row>
    <row r="15" spans="2:8" ht="12.75" customHeight="1">
      <c r="B15" s="171"/>
      <c r="C15" s="340" t="s">
        <v>423</v>
      </c>
      <c r="D15" s="340"/>
      <c r="E15" s="168" t="s">
        <v>6</v>
      </c>
      <c r="F15" s="168" t="s">
        <v>6</v>
      </c>
      <c r="G15" s="168" t="s">
        <v>6</v>
      </c>
      <c r="H15" s="169" t="s">
        <v>6</v>
      </c>
    </row>
    <row r="16" spans="2:8" ht="12.75">
      <c r="B16" s="172"/>
      <c r="C16" s="341" t="s">
        <v>98</v>
      </c>
      <c r="D16" s="341"/>
      <c r="E16" s="55" t="s">
        <v>6</v>
      </c>
      <c r="F16" s="55" t="s">
        <v>6</v>
      </c>
      <c r="G16" s="55" t="s">
        <v>6</v>
      </c>
      <c r="H16" s="55" t="s">
        <v>6</v>
      </c>
    </row>
    <row r="17" spans="5:8" ht="12.75">
      <c r="E17" s="68"/>
      <c r="F17" s="68"/>
      <c r="G17" s="68"/>
      <c r="H17" s="68"/>
    </row>
    <row r="18" spans="3:8" ht="12.75">
      <c r="C18" s="342" t="s">
        <v>424</v>
      </c>
      <c r="D18" s="343"/>
      <c r="E18" s="344"/>
      <c r="F18" s="68"/>
      <c r="G18" s="345" t="s">
        <v>425</v>
      </c>
      <c r="H18" s="346"/>
    </row>
    <row r="19" spans="2:8" ht="12.75">
      <c r="B19" s="171"/>
      <c r="C19" s="351" t="s">
        <v>426</v>
      </c>
      <c r="D19" s="352"/>
      <c r="E19" s="54" t="s">
        <v>6</v>
      </c>
      <c r="F19" s="173"/>
      <c r="G19" s="347"/>
      <c r="H19" s="348"/>
    </row>
    <row r="20" spans="2:8" ht="12.75">
      <c r="B20" s="171"/>
      <c r="C20" s="353" t="s">
        <v>427</v>
      </c>
      <c r="D20" s="354"/>
      <c r="E20" s="54" t="s">
        <v>6</v>
      </c>
      <c r="F20" s="173"/>
      <c r="G20" s="349"/>
      <c r="H20" s="350"/>
    </row>
    <row r="21" spans="2:8" ht="12.75">
      <c r="B21" s="171"/>
      <c r="C21" s="355" t="s">
        <v>98</v>
      </c>
      <c r="D21" s="356"/>
      <c r="E21" s="55" t="s">
        <v>6</v>
      </c>
      <c r="F21" s="174"/>
      <c r="G21" s="357"/>
      <c r="H21" s="358"/>
    </row>
    <row r="22" spans="7:8" ht="12.75">
      <c r="G22" s="359"/>
      <c r="H22" s="360"/>
    </row>
    <row r="23" spans="2:8" ht="12.75">
      <c r="B23" s="156"/>
      <c r="C23" s="156"/>
      <c r="D23" s="156"/>
      <c r="E23" s="156"/>
      <c r="F23" s="156"/>
      <c r="G23" s="359"/>
      <c r="H23" s="360"/>
    </row>
    <row r="24" spans="7:8" ht="12.75">
      <c r="G24" s="359"/>
      <c r="H24" s="360"/>
    </row>
    <row r="25" spans="5:8" ht="12.75">
      <c r="E25" s="64"/>
      <c r="G25" s="359"/>
      <c r="H25" s="360"/>
    </row>
    <row r="26" spans="5:8" ht="12.75">
      <c r="E26" s="64"/>
      <c r="G26" s="359"/>
      <c r="H26" s="360"/>
    </row>
    <row r="27" spans="5:8" ht="12.75">
      <c r="E27" s="64"/>
      <c r="G27" s="359"/>
      <c r="H27" s="360"/>
    </row>
    <row r="28" spans="7:8" ht="12.75">
      <c r="G28" s="359"/>
      <c r="H28" s="360"/>
    </row>
    <row r="29" spans="7:8" ht="12.75">
      <c r="G29" s="359"/>
      <c r="H29" s="360"/>
    </row>
    <row r="30" spans="7:8" ht="12.75">
      <c r="G30" s="359"/>
      <c r="H30" s="360"/>
    </row>
    <row r="31" spans="3:8" ht="12.75">
      <c r="C31" s="62"/>
      <c r="G31" s="359"/>
      <c r="H31" s="360"/>
    </row>
    <row r="32" spans="7:8" ht="12.75">
      <c r="G32" s="359"/>
      <c r="H32" s="360"/>
    </row>
    <row r="33" spans="3:8" ht="12.75">
      <c r="C33" s="62"/>
      <c r="G33" s="359"/>
      <c r="H33" s="360"/>
    </row>
    <row r="34" spans="7:8" ht="12.75">
      <c r="G34" s="359"/>
      <c r="H34" s="360"/>
    </row>
    <row r="35" spans="3:8" ht="12.75">
      <c r="C35" s="62"/>
      <c r="G35" s="361"/>
      <c r="H35" s="362"/>
    </row>
    <row r="36" ht="12.75">
      <c r="J36" s="60"/>
    </row>
    <row r="39" spans="2:8" ht="12.75">
      <c r="B39" s="363" t="s">
        <v>132</v>
      </c>
      <c r="C39" s="363"/>
      <c r="D39" s="363"/>
      <c r="E39" s="363"/>
      <c r="F39" s="363"/>
      <c r="G39" s="363"/>
      <c r="H39" s="363"/>
    </row>
    <row r="40" ht="12.75">
      <c r="I40" s="60"/>
    </row>
    <row r="43" ht="12.75">
      <c r="C43" s="60"/>
    </row>
  </sheetData>
  <sheetProtection/>
  <mergeCells count="22">
    <mergeCell ref="G18:H20"/>
    <mergeCell ref="C19:D19"/>
    <mergeCell ref="C20:D20"/>
    <mergeCell ref="C21:D21"/>
    <mergeCell ref="G21:H35"/>
    <mergeCell ref="B39:H39"/>
    <mergeCell ref="C12:D12"/>
    <mergeCell ref="C13:D13"/>
    <mergeCell ref="C14:D14"/>
    <mergeCell ref="C15:D15"/>
    <mergeCell ref="C16:D16"/>
    <mergeCell ref="C18:E18"/>
    <mergeCell ref="B7:C7"/>
    <mergeCell ref="B8:C8"/>
    <mergeCell ref="E8:H8"/>
    <mergeCell ref="B9:C9"/>
    <mergeCell ref="E9:H9"/>
    <mergeCell ref="B10:C10"/>
    <mergeCell ref="E10:E11"/>
    <mergeCell ref="F10:F11"/>
    <mergeCell ref="G10:G11"/>
    <mergeCell ref="H10:H11"/>
  </mergeCells>
  <conditionalFormatting sqref="E16:H16">
    <cfRule type="expression" priority="5" dxfId="1" stopIfTrue="1">
      <formula>CheckInvalidTotalOfData(E16,E12:E15,SUM(E12:E15))</formula>
    </cfRule>
  </conditionalFormatting>
  <conditionalFormatting sqref="E21">
    <cfRule type="expression" priority="4" dxfId="1" stopIfTrue="1">
      <formula>CheckInvalidTotalOfData(E21,E19:E20,SUM(E19:E20))</formula>
    </cfRule>
  </conditionalFormatting>
  <conditionalFormatting sqref="H12:H16">
    <cfRule type="expression" priority="3" dxfId="5" stopIfTrue="1">
      <formula>CheckInvalidTotalOf2Data(H12,E12,G12,SUM(E12,G12))</formula>
    </cfRule>
  </conditionalFormatting>
  <conditionalFormatting sqref="E12:H16 E19:E21">
    <cfRule type="expression" priority="1" dxfId="3" stopIfTrue="1">
      <formula>CheckInvalidData(E12)</formula>
    </cfRule>
  </conditionalFormatting>
  <conditionalFormatting sqref="F12:F16">
    <cfRule type="expression" priority="2" dxfId="42" stopIfTrue="1">
      <formula>CheckSmallerData(E12,F12)</formula>
    </cfRule>
  </conditionalFormatting>
  <hyperlinks>
    <hyperlink ref="B39:H39" location="Section_2_1" display="PLEASE REFER TO NOTES AND DEFINITIONS"/>
  </hyperlinks>
  <printOptions/>
  <pageMargins left="0.7" right="0.7" top="0.75" bottom="0.75" header="0.3" footer="0.3"/>
  <pageSetup horizontalDpi="600" verticalDpi="600" orientation="landscape" paperSize="9" r:id="rId1"/>
  <headerFooter>
    <oddHeader>&amp;CPart 2</oddHeader>
    <oddFooter>&amp;C&amp;P</oddFooter>
  </headerFooter>
</worksheet>
</file>

<file path=xl/worksheets/sheet7.xml><?xml version="1.0" encoding="utf-8"?>
<worksheet xmlns="http://schemas.openxmlformats.org/spreadsheetml/2006/main" xmlns:r="http://schemas.openxmlformats.org/officeDocument/2006/relationships">
  <sheetPr codeName="Sheet2">
    <pageSetUpPr fitToPage="1"/>
  </sheetPr>
  <dimension ref="B1:L59"/>
  <sheetViews>
    <sheetView zoomScale="85" zoomScaleNormal="85" workbookViewId="0" topLeftCell="A1">
      <selection activeCell="A1" sqref="A1"/>
    </sheetView>
  </sheetViews>
  <sheetFormatPr defaultColWidth="9.140625" defaultRowHeight="12.75"/>
  <cols>
    <col min="1" max="1" width="2.8515625" style="1" customWidth="1"/>
    <col min="2" max="2" width="12.421875" style="1" customWidth="1"/>
    <col min="3" max="3" width="11.28125" style="1" customWidth="1"/>
    <col min="4" max="4" width="15.421875" style="1" customWidth="1"/>
    <col min="5" max="5" width="3.421875" style="1" customWidth="1"/>
    <col min="6" max="10" width="16.7109375" style="1" customWidth="1"/>
    <col min="11" max="12" width="18.421875" style="1" customWidth="1"/>
    <col min="13" max="16384" width="9.140625" style="1" customWidth="1"/>
  </cols>
  <sheetData>
    <row r="1" ht="18">
      <c r="B1" s="56" t="s">
        <v>487</v>
      </c>
    </row>
    <row r="2" ht="8.25" customHeight="1">
      <c r="B2" s="56"/>
    </row>
    <row r="3" spans="2:6" ht="12.75">
      <c r="B3" s="57" t="s">
        <v>133</v>
      </c>
      <c r="C3" s="58">
        <f>country</f>
      </c>
      <c r="D3" s="59" t="s">
        <v>120</v>
      </c>
      <c r="E3" s="57"/>
      <c r="F3" s="58">
        <f>currency</f>
      </c>
    </row>
    <row r="4" spans="2:6" ht="12.75">
      <c r="B4" s="57" t="s">
        <v>134</v>
      </c>
      <c r="C4" s="58">
        <f>Settings!C15</f>
        <v>2021</v>
      </c>
      <c r="D4" s="59" t="s">
        <v>121</v>
      </c>
      <c r="E4" s="57"/>
      <c r="F4" s="58" t="str">
        <f>units</f>
        <v>Millions</v>
      </c>
    </row>
    <row r="5" spans="4:5" ht="12.75">
      <c r="D5" s="60"/>
      <c r="E5" s="61"/>
    </row>
    <row r="6" spans="2:10" s="64" customFormat="1" ht="12.75">
      <c r="B6" s="60" t="s">
        <v>208</v>
      </c>
      <c r="C6" s="63"/>
      <c r="D6" s="63"/>
      <c r="J6" s="65"/>
    </row>
    <row r="7" spans="2:4" s="64" customFormat="1" ht="12.75">
      <c r="B7" s="327" t="s">
        <v>135</v>
      </c>
      <c r="C7" s="386"/>
      <c r="D7" s="328"/>
    </row>
    <row r="8" spans="2:10" s="64" customFormat="1" ht="12.75">
      <c r="B8" s="387" t="s">
        <v>136</v>
      </c>
      <c r="C8" s="388"/>
      <c r="D8" s="389"/>
      <c r="F8" s="390" t="s">
        <v>95</v>
      </c>
      <c r="G8" s="391"/>
      <c r="H8" s="392"/>
      <c r="I8" s="393" t="s">
        <v>100</v>
      </c>
      <c r="J8" s="394" t="s">
        <v>102</v>
      </c>
    </row>
    <row r="9" spans="2:10" ht="12.75">
      <c r="B9" s="399" t="s">
        <v>137</v>
      </c>
      <c r="C9" s="400"/>
      <c r="D9" s="401"/>
      <c r="F9" s="402" t="s">
        <v>122</v>
      </c>
      <c r="G9" s="403"/>
      <c r="H9" s="404"/>
      <c r="I9" s="393"/>
      <c r="J9" s="394"/>
    </row>
    <row r="10" spans="2:10" ht="12.75">
      <c r="B10" s="405" t="s">
        <v>138</v>
      </c>
      <c r="C10" s="406"/>
      <c r="D10" s="407"/>
      <c r="F10" s="336" t="s">
        <v>123</v>
      </c>
      <c r="G10" s="336" t="s">
        <v>204</v>
      </c>
      <c r="H10" s="338" t="s">
        <v>98</v>
      </c>
      <c r="I10" s="394"/>
      <c r="J10" s="394"/>
    </row>
    <row r="11" spans="4:10" ht="12.75">
      <c r="D11" s="66"/>
      <c r="F11" s="337"/>
      <c r="G11" s="337"/>
      <c r="H11" s="339"/>
      <c r="I11" s="394"/>
      <c r="J11" s="394"/>
    </row>
    <row r="12" spans="2:10" ht="12.75" customHeight="1">
      <c r="B12" s="370" t="s">
        <v>124</v>
      </c>
      <c r="C12" s="371"/>
      <c r="D12" s="385" t="s">
        <v>125</v>
      </c>
      <c r="E12" s="385"/>
      <c r="F12" s="47" t="s">
        <v>6</v>
      </c>
      <c r="G12" s="48" t="s">
        <v>6</v>
      </c>
      <c r="H12" s="49" t="s">
        <v>6</v>
      </c>
      <c r="I12" s="47" t="s">
        <v>6</v>
      </c>
      <c r="J12" s="50" t="s">
        <v>6</v>
      </c>
    </row>
    <row r="13" spans="2:10" ht="12.75">
      <c r="B13" s="372"/>
      <c r="C13" s="373"/>
      <c r="D13" s="384" t="s">
        <v>126</v>
      </c>
      <c r="E13" s="384"/>
      <c r="F13" s="97" t="s">
        <v>6</v>
      </c>
      <c r="G13" s="98" t="s">
        <v>6</v>
      </c>
      <c r="H13" s="99" t="s">
        <v>6</v>
      </c>
      <c r="I13" s="97" t="s">
        <v>6</v>
      </c>
      <c r="J13" s="100" t="s">
        <v>6</v>
      </c>
    </row>
    <row r="14" spans="2:10" ht="12.75">
      <c r="B14" s="372"/>
      <c r="C14" s="373"/>
      <c r="D14" s="384" t="s">
        <v>150</v>
      </c>
      <c r="E14" s="384"/>
      <c r="F14" s="97" t="s">
        <v>6</v>
      </c>
      <c r="G14" s="98" t="s">
        <v>6</v>
      </c>
      <c r="H14" s="99" t="s">
        <v>6</v>
      </c>
      <c r="I14" s="97" t="s">
        <v>6</v>
      </c>
      <c r="J14" s="100" t="s">
        <v>6</v>
      </c>
    </row>
    <row r="15" spans="2:10" ht="12.75">
      <c r="B15" s="372"/>
      <c r="C15" s="373"/>
      <c r="D15" s="395" t="s">
        <v>564</v>
      </c>
      <c r="E15" s="396"/>
      <c r="F15" s="131" t="s">
        <v>6</v>
      </c>
      <c r="G15" s="132" t="s">
        <v>6</v>
      </c>
      <c r="H15" s="133" t="s">
        <v>6</v>
      </c>
      <c r="I15" s="131" t="s">
        <v>6</v>
      </c>
      <c r="J15" s="134" t="s">
        <v>6</v>
      </c>
    </row>
    <row r="16" spans="2:10" ht="12.75">
      <c r="B16" s="374"/>
      <c r="C16" s="375"/>
      <c r="D16" s="397" t="s">
        <v>565</v>
      </c>
      <c r="E16" s="398"/>
      <c r="F16" s="127" t="s">
        <v>6</v>
      </c>
      <c r="G16" s="128" t="s">
        <v>6</v>
      </c>
      <c r="H16" s="129" t="s">
        <v>6</v>
      </c>
      <c r="I16" s="127" t="s">
        <v>6</v>
      </c>
      <c r="J16" s="130" t="s">
        <v>6</v>
      </c>
    </row>
    <row r="17" spans="2:10" ht="12.75" customHeight="1">
      <c r="B17" s="364" t="s">
        <v>195</v>
      </c>
      <c r="C17" s="365"/>
      <c r="D17" s="385" t="s">
        <v>125</v>
      </c>
      <c r="E17" s="385"/>
      <c r="F17" s="47" t="s">
        <v>6</v>
      </c>
      <c r="G17" s="48" t="s">
        <v>6</v>
      </c>
      <c r="H17" s="49" t="s">
        <v>6</v>
      </c>
      <c r="I17" s="47" t="s">
        <v>6</v>
      </c>
      <c r="J17" s="50" t="s">
        <v>6</v>
      </c>
    </row>
    <row r="18" spans="2:10" s="60" customFormat="1" ht="12.75">
      <c r="B18" s="366"/>
      <c r="C18" s="367"/>
      <c r="D18" s="384" t="s">
        <v>126</v>
      </c>
      <c r="E18" s="384"/>
      <c r="F18" s="97" t="s">
        <v>6</v>
      </c>
      <c r="G18" s="98" t="s">
        <v>6</v>
      </c>
      <c r="H18" s="99" t="s">
        <v>6</v>
      </c>
      <c r="I18" s="97" t="s">
        <v>6</v>
      </c>
      <c r="J18" s="100" t="s">
        <v>6</v>
      </c>
    </row>
    <row r="19" spans="2:10" ht="12.75">
      <c r="B19" s="366"/>
      <c r="C19" s="367"/>
      <c r="D19" s="384" t="s">
        <v>150</v>
      </c>
      <c r="E19" s="384"/>
      <c r="F19" s="97" t="s">
        <v>6</v>
      </c>
      <c r="G19" s="98" t="s">
        <v>6</v>
      </c>
      <c r="H19" s="99" t="s">
        <v>6</v>
      </c>
      <c r="I19" s="97" t="s">
        <v>6</v>
      </c>
      <c r="J19" s="100" t="s">
        <v>6</v>
      </c>
    </row>
    <row r="20" spans="2:10" ht="12.75">
      <c r="B20" s="366"/>
      <c r="C20" s="367"/>
      <c r="D20" s="382" t="s">
        <v>564</v>
      </c>
      <c r="E20" s="383"/>
      <c r="F20" s="131" t="s">
        <v>6</v>
      </c>
      <c r="G20" s="132" t="s">
        <v>6</v>
      </c>
      <c r="H20" s="133" t="s">
        <v>6</v>
      </c>
      <c r="I20" s="131" t="s">
        <v>6</v>
      </c>
      <c r="J20" s="134" t="s">
        <v>6</v>
      </c>
    </row>
    <row r="21" spans="2:10" ht="12.75">
      <c r="B21" s="368"/>
      <c r="C21" s="369"/>
      <c r="D21" s="413" t="s">
        <v>565</v>
      </c>
      <c r="E21" s="414"/>
      <c r="F21" s="127" t="s">
        <v>6</v>
      </c>
      <c r="G21" s="128" t="s">
        <v>6</v>
      </c>
      <c r="H21" s="129" t="s">
        <v>6</v>
      </c>
      <c r="I21" s="127" t="s">
        <v>6</v>
      </c>
      <c r="J21" s="130" t="s">
        <v>6</v>
      </c>
    </row>
    <row r="22" spans="2:10" s="60" customFormat="1" ht="12.75" customHeight="1">
      <c r="B22" s="370" t="s">
        <v>196</v>
      </c>
      <c r="C22" s="371"/>
      <c r="D22" s="385" t="s">
        <v>125</v>
      </c>
      <c r="E22" s="385"/>
      <c r="F22" s="47" t="s">
        <v>6</v>
      </c>
      <c r="G22" s="48" t="s">
        <v>6</v>
      </c>
      <c r="H22" s="49" t="s">
        <v>6</v>
      </c>
      <c r="I22" s="47" t="s">
        <v>6</v>
      </c>
      <c r="J22" s="50" t="s">
        <v>6</v>
      </c>
    </row>
    <row r="23" spans="2:10" ht="12.75">
      <c r="B23" s="372"/>
      <c r="C23" s="373"/>
      <c r="D23" s="384" t="s">
        <v>126</v>
      </c>
      <c r="E23" s="384"/>
      <c r="F23" s="97" t="s">
        <v>6</v>
      </c>
      <c r="G23" s="98" t="s">
        <v>6</v>
      </c>
      <c r="H23" s="99" t="s">
        <v>6</v>
      </c>
      <c r="I23" s="97" t="s">
        <v>6</v>
      </c>
      <c r="J23" s="100" t="s">
        <v>6</v>
      </c>
    </row>
    <row r="24" spans="2:10" ht="12.75">
      <c r="B24" s="372"/>
      <c r="C24" s="373"/>
      <c r="D24" s="384" t="s">
        <v>150</v>
      </c>
      <c r="E24" s="384"/>
      <c r="F24" s="97" t="s">
        <v>6</v>
      </c>
      <c r="G24" s="98" t="s">
        <v>6</v>
      </c>
      <c r="H24" s="99" t="s">
        <v>6</v>
      </c>
      <c r="I24" s="97" t="s">
        <v>6</v>
      </c>
      <c r="J24" s="100" t="s">
        <v>6</v>
      </c>
    </row>
    <row r="25" spans="2:10" ht="12.75">
      <c r="B25" s="372"/>
      <c r="C25" s="373"/>
      <c r="D25" s="395" t="s">
        <v>564</v>
      </c>
      <c r="E25" s="396"/>
      <c r="F25" s="140" t="s">
        <v>6</v>
      </c>
      <c r="G25" s="132" t="s">
        <v>6</v>
      </c>
      <c r="H25" s="141" t="s">
        <v>6</v>
      </c>
      <c r="I25" s="131" t="s">
        <v>6</v>
      </c>
      <c r="J25" s="134" t="s">
        <v>6</v>
      </c>
    </row>
    <row r="26" spans="2:10" ht="12.75">
      <c r="B26" s="374"/>
      <c r="C26" s="375"/>
      <c r="D26" s="397" t="s">
        <v>565</v>
      </c>
      <c r="E26" s="398"/>
      <c r="F26" s="135" t="s">
        <v>6</v>
      </c>
      <c r="G26" s="128" t="s">
        <v>6</v>
      </c>
      <c r="H26" s="136" t="s">
        <v>6</v>
      </c>
      <c r="I26" s="127" t="s">
        <v>6</v>
      </c>
      <c r="J26" s="130" t="s">
        <v>6</v>
      </c>
    </row>
    <row r="27" spans="2:10" ht="12.75" customHeight="1">
      <c r="B27" s="376" t="s">
        <v>197</v>
      </c>
      <c r="C27" s="377"/>
      <c r="D27" s="412" t="s">
        <v>125</v>
      </c>
      <c r="E27" s="412"/>
      <c r="F27" s="110" t="s">
        <v>6</v>
      </c>
      <c r="G27" s="52" t="s">
        <v>6</v>
      </c>
      <c r="H27" s="111" t="s">
        <v>6</v>
      </c>
      <c r="I27" s="51" t="s">
        <v>6</v>
      </c>
      <c r="J27" s="137" t="s">
        <v>6</v>
      </c>
    </row>
    <row r="28" spans="2:10" ht="12.75">
      <c r="B28" s="378"/>
      <c r="C28" s="379"/>
      <c r="D28" s="410" t="s">
        <v>126</v>
      </c>
      <c r="E28" s="410"/>
      <c r="F28" s="103" t="s">
        <v>6</v>
      </c>
      <c r="G28" s="104" t="s">
        <v>6</v>
      </c>
      <c r="H28" s="105" t="s">
        <v>6</v>
      </c>
      <c r="I28" s="103" t="s">
        <v>6</v>
      </c>
      <c r="J28" s="106" t="s">
        <v>6</v>
      </c>
    </row>
    <row r="29" spans="2:10" ht="12.75">
      <c r="B29" s="378"/>
      <c r="C29" s="379"/>
      <c r="D29" s="410" t="s">
        <v>150</v>
      </c>
      <c r="E29" s="410"/>
      <c r="F29" s="145" t="s">
        <v>6</v>
      </c>
      <c r="G29" s="104" t="s">
        <v>6</v>
      </c>
      <c r="H29" s="146" t="s">
        <v>6</v>
      </c>
      <c r="I29" s="103" t="s">
        <v>6</v>
      </c>
      <c r="J29" s="106" t="s">
        <v>6</v>
      </c>
    </row>
    <row r="30" spans="2:10" ht="12.75">
      <c r="B30" s="378"/>
      <c r="C30" s="379"/>
      <c r="D30" s="410" t="s">
        <v>564</v>
      </c>
      <c r="E30" s="410"/>
      <c r="F30" s="142" t="s">
        <v>6</v>
      </c>
      <c r="G30" s="147" t="s">
        <v>6</v>
      </c>
      <c r="H30" s="143" t="s">
        <v>6</v>
      </c>
      <c r="I30" s="106" t="s">
        <v>6</v>
      </c>
      <c r="J30" s="144" t="s">
        <v>6</v>
      </c>
    </row>
    <row r="31" spans="2:10" ht="12.75">
      <c r="B31" s="380"/>
      <c r="C31" s="381"/>
      <c r="D31" s="411" t="s">
        <v>565</v>
      </c>
      <c r="E31" s="411"/>
      <c r="F31" s="138" t="s">
        <v>6</v>
      </c>
      <c r="G31" s="101" t="s">
        <v>6</v>
      </c>
      <c r="H31" s="138" t="s">
        <v>6</v>
      </c>
      <c r="I31" s="102" t="s">
        <v>6</v>
      </c>
      <c r="J31" s="139" t="s">
        <v>6</v>
      </c>
    </row>
    <row r="32" spans="6:10" ht="12.75">
      <c r="F32" s="68"/>
      <c r="G32" s="68"/>
      <c r="H32" s="68"/>
      <c r="I32" s="68"/>
      <c r="J32" s="68"/>
    </row>
    <row r="33" spans="2:10" ht="15.75">
      <c r="B33" s="235" t="s">
        <v>479</v>
      </c>
      <c r="C33" s="151"/>
      <c r="D33" s="151"/>
      <c r="E33" s="151"/>
      <c r="F33" s="151"/>
      <c r="G33" s="151"/>
      <c r="H33" s="151"/>
      <c r="I33" s="151"/>
      <c r="J33" s="151"/>
    </row>
    <row r="34" s="60" customFormat="1" ht="12.75"/>
    <row r="35" spans="2:10" ht="25.5">
      <c r="B35" s="415" t="s">
        <v>127</v>
      </c>
      <c r="C35" s="415"/>
      <c r="D35" s="408" t="s">
        <v>128</v>
      </c>
      <c r="E35" s="408"/>
      <c r="F35" s="53" t="s">
        <v>95</v>
      </c>
      <c r="G35" s="53" t="s">
        <v>129</v>
      </c>
      <c r="H35" s="68"/>
      <c r="I35" s="68"/>
      <c r="J35" s="68"/>
    </row>
    <row r="36" spans="2:10" ht="12.75">
      <c r="B36" s="415"/>
      <c r="C36" s="415"/>
      <c r="D36" s="409" t="s">
        <v>130</v>
      </c>
      <c r="E36" s="409"/>
      <c r="F36" s="54" t="s">
        <v>6</v>
      </c>
      <c r="G36" s="54" t="s">
        <v>6</v>
      </c>
      <c r="H36" s="68"/>
      <c r="I36" s="68"/>
      <c r="J36" s="68"/>
    </row>
    <row r="37" spans="2:10" ht="12.75">
      <c r="B37" s="415"/>
      <c r="C37" s="415"/>
      <c r="D37" s="409" t="s">
        <v>131</v>
      </c>
      <c r="E37" s="409"/>
      <c r="F37" s="54" t="s">
        <v>6</v>
      </c>
      <c r="G37" s="54" t="s">
        <v>6</v>
      </c>
      <c r="H37" s="68"/>
      <c r="I37" s="68"/>
      <c r="J37" s="68"/>
    </row>
    <row r="38" spans="2:10" ht="12.75">
      <c r="B38" s="415"/>
      <c r="C38" s="415"/>
      <c r="D38" s="341" t="s">
        <v>98</v>
      </c>
      <c r="E38" s="341"/>
      <c r="F38" s="55" t="s">
        <v>6</v>
      </c>
      <c r="G38" s="55" t="s">
        <v>6</v>
      </c>
      <c r="H38" s="69"/>
      <c r="I38" s="68"/>
      <c r="J38" s="68"/>
    </row>
    <row r="40" spans="2:10" ht="12.75">
      <c r="B40" s="67"/>
      <c r="C40" s="67"/>
      <c r="D40" s="67"/>
      <c r="E40" s="67"/>
      <c r="F40" s="67"/>
      <c r="G40" s="67"/>
      <c r="H40" s="67"/>
      <c r="I40" s="67"/>
      <c r="J40" s="67"/>
    </row>
    <row r="41" spans="2:10" ht="12.75">
      <c r="B41" s="363" t="s">
        <v>132</v>
      </c>
      <c r="C41" s="363"/>
      <c r="D41" s="363"/>
      <c r="E41" s="363"/>
      <c r="F41" s="363"/>
      <c r="G41" s="363"/>
      <c r="H41" s="363"/>
      <c r="I41" s="363"/>
      <c r="J41" s="363"/>
    </row>
    <row r="42" spans="5:6" ht="12.75">
      <c r="E42" s="64"/>
      <c r="F42" s="64"/>
    </row>
    <row r="43" spans="5:6" ht="12.75">
      <c r="E43" s="64"/>
      <c r="F43" s="64"/>
    </row>
    <row r="47" ht="12.75">
      <c r="C47" s="62"/>
    </row>
    <row r="49" ht="12.75">
      <c r="C49" s="62"/>
    </row>
    <row r="51" ht="12.75">
      <c r="C51" s="62"/>
    </row>
    <row r="52" ht="12.75">
      <c r="L52" s="60"/>
    </row>
    <row r="56" ht="12.75">
      <c r="K56" s="60"/>
    </row>
    <row r="58" ht="12.75">
      <c r="J58" s="60"/>
    </row>
    <row r="59" ht="12.75">
      <c r="C59" s="60"/>
    </row>
  </sheetData>
  <sheetProtection/>
  <mergeCells count="41">
    <mergeCell ref="B41:J41"/>
    <mergeCell ref="D19:E19"/>
    <mergeCell ref="D24:E24"/>
    <mergeCell ref="D29:E29"/>
    <mergeCell ref="D22:E22"/>
    <mergeCell ref="D23:E23"/>
    <mergeCell ref="D27:E27"/>
    <mergeCell ref="D28:E28"/>
    <mergeCell ref="D21:E21"/>
    <mergeCell ref="B35:C38"/>
    <mergeCell ref="D35:E35"/>
    <mergeCell ref="D36:E36"/>
    <mergeCell ref="D37:E37"/>
    <mergeCell ref="D38:E38"/>
    <mergeCell ref="D25:E25"/>
    <mergeCell ref="D26:E26"/>
    <mergeCell ref="D30:E30"/>
    <mergeCell ref="D31:E31"/>
    <mergeCell ref="J8:J11"/>
    <mergeCell ref="B9:D9"/>
    <mergeCell ref="F9:H9"/>
    <mergeCell ref="B10:D10"/>
    <mergeCell ref="F10:F11"/>
    <mergeCell ref="H10:H11"/>
    <mergeCell ref="G10:G11"/>
    <mergeCell ref="B7:D7"/>
    <mergeCell ref="B8:D8"/>
    <mergeCell ref="F8:H8"/>
    <mergeCell ref="I8:I11"/>
    <mergeCell ref="D12:E12"/>
    <mergeCell ref="D13:E13"/>
    <mergeCell ref="B12:C16"/>
    <mergeCell ref="D15:E15"/>
    <mergeCell ref="D16:E16"/>
    <mergeCell ref="B17:C21"/>
    <mergeCell ref="B22:C26"/>
    <mergeCell ref="B27:C31"/>
    <mergeCell ref="D20:E20"/>
    <mergeCell ref="D14:E14"/>
    <mergeCell ref="D17:E17"/>
    <mergeCell ref="D18:E18"/>
  </mergeCells>
  <conditionalFormatting sqref="F27:J27">
    <cfRule type="expression" priority="9" dxfId="1" stopIfTrue="1">
      <formula>CheckInvalidTotalOf2Data(F27,F12,F22,SUM(F12,F22))</formula>
    </cfRule>
  </conditionalFormatting>
  <conditionalFormatting sqref="F28:J28">
    <cfRule type="expression" priority="11" dxfId="1" stopIfTrue="1">
      <formula>CheckInvalidTotalOf2Data(F28,F13,F23,SUM(F13,F23))</formula>
    </cfRule>
  </conditionalFormatting>
  <conditionalFormatting sqref="F29:J29">
    <cfRule type="expression" priority="12" dxfId="1" stopIfTrue="1">
      <formula>CheckInvalidTotalOf2Data(F29,F14,F24,SUM(F14,F24))</formula>
    </cfRule>
  </conditionalFormatting>
  <conditionalFormatting sqref="H12:H31">
    <cfRule type="expression" priority="8" dxfId="5" stopIfTrue="1">
      <formula>CheckInvalidTotalOf2Data(H12,F12,G12,SUM(F12,G12))</formula>
    </cfRule>
  </conditionalFormatting>
  <conditionalFormatting sqref="F38:G38">
    <cfRule type="expression" priority="16" dxfId="1" stopIfTrue="1">
      <formula>CheckInvalidTotalOf2Data(F38,F36,F37,SUM(F36,F37))</formula>
    </cfRule>
  </conditionalFormatting>
  <conditionalFormatting sqref="F17:J21">
    <cfRule type="expression" priority="4" dxfId="42" stopIfTrue="1">
      <formula>CheckSmallerData(F12,F17)</formula>
    </cfRule>
  </conditionalFormatting>
  <conditionalFormatting sqref="F30:J30">
    <cfRule type="expression" priority="13" dxfId="1" stopIfTrue="1">
      <formula>CheckInvalidTotalOf2Data(F30,F15,F25,SUM(F15,F25))</formula>
    </cfRule>
  </conditionalFormatting>
  <conditionalFormatting sqref="F31:J31">
    <cfRule type="expression" priority="15" dxfId="1" stopIfTrue="1">
      <formula>CheckInvalidTotalOf2Data(F31,F16,F26,SUM(F16,F26))</formula>
    </cfRule>
  </conditionalFormatting>
  <conditionalFormatting sqref="F20:J20">
    <cfRule type="expression" priority="6" dxfId="152" stopIfTrue="1">
      <formula>CheckSmallerData(F14,F20)</formula>
    </cfRule>
  </conditionalFormatting>
  <conditionalFormatting sqref="F21:J21">
    <cfRule type="expression" priority="5" dxfId="152" stopIfTrue="1">
      <formula>CheckSmallerData(F14,F21)</formula>
    </cfRule>
  </conditionalFormatting>
  <conditionalFormatting sqref="F14:J14 F19:J19 F24:J24 F29:J29">
    <cfRule type="expression" priority="10" dxfId="1" stopIfTrue="1">
      <formula>CheckInvalidTotalOf2Data(F14,F15,F16,SUM(F15,F16))</formula>
    </cfRule>
  </conditionalFormatting>
  <conditionalFormatting sqref="J12:J31">
    <cfRule type="expression" priority="7" dxfId="4" stopIfTrue="1">
      <formula>CheckInvalidTotalOf2Data(H12,I12,J12,SUM(I12,J12))</formula>
    </cfRule>
  </conditionalFormatting>
  <conditionalFormatting sqref="F12:J31 F36:G38">
    <cfRule type="expression" priority="1" dxfId="3" stopIfTrue="1">
      <formula>CheckInvalidData(F12)</formula>
    </cfRule>
  </conditionalFormatting>
  <conditionalFormatting sqref="F15:J15 F20:J20 F30:J30 F25:J25">
    <cfRule type="expression" priority="2" dxfId="40" stopIfTrue="1">
      <formula>CheckSmallerData(F14,F15)</formula>
    </cfRule>
  </conditionalFormatting>
  <conditionalFormatting sqref="F16:J16 F21:J21 F26:J26 F31:J31">
    <cfRule type="expression" priority="3" dxfId="40" stopIfTrue="1">
      <formula>CheckSmallerData(F14,F16)</formula>
    </cfRule>
  </conditionalFormatting>
  <hyperlinks>
    <hyperlink ref="B41:J41" location="Section_1_1" display="PLEASE REFER TO NOTES AND DEFINITIONS"/>
  </hyperlinks>
  <printOptions/>
  <pageMargins left="0.7" right="0.7" top="0.75" bottom="0.75" header="0.3" footer="0.3"/>
  <pageSetup fitToHeight="1" fitToWidth="1" horizontalDpi="600" verticalDpi="600" orientation="landscape" paperSize="9" scale="85" r:id="rId1"/>
  <headerFooter>
    <oddHeader>&amp;CPart 1</oddHeader>
    <oddFooter>&amp;C&amp;P</oddFooter>
  </headerFooter>
</worksheet>
</file>

<file path=xl/worksheets/sheet8.xml><?xml version="1.0" encoding="utf-8"?>
<worksheet xmlns="http://schemas.openxmlformats.org/spreadsheetml/2006/main" xmlns:r="http://schemas.openxmlformats.org/officeDocument/2006/relationships">
  <sheetPr codeName="Sheet10"/>
  <dimension ref="B1:J36"/>
  <sheetViews>
    <sheetView zoomScale="85" zoomScaleNormal="85" workbookViewId="0" topLeftCell="A1">
      <selection activeCell="A1" sqref="A1"/>
    </sheetView>
  </sheetViews>
  <sheetFormatPr defaultColWidth="9.140625" defaultRowHeight="12.75"/>
  <cols>
    <col min="1" max="1" width="3.28125" style="1" customWidth="1"/>
    <col min="2" max="2" width="14.7109375" style="1" customWidth="1"/>
    <col min="3" max="3" width="11.00390625" style="1" customWidth="1"/>
    <col min="4" max="4" width="15.28125" style="1" customWidth="1"/>
    <col min="5" max="5" width="2.421875" style="1" customWidth="1"/>
    <col min="6" max="10" width="16.7109375" style="1" customWidth="1"/>
    <col min="11" max="16384" width="9.140625" style="1" customWidth="1"/>
  </cols>
  <sheetData>
    <row r="1" ht="18">
      <c r="B1" s="148" t="s">
        <v>490</v>
      </c>
    </row>
    <row r="4" spans="2:6" ht="12.75">
      <c r="B4" s="85" t="s">
        <v>133</v>
      </c>
      <c r="C4" s="82">
        <f>country</f>
      </c>
      <c r="D4" s="175" t="s">
        <v>120</v>
      </c>
      <c r="F4" s="82">
        <f>currency</f>
      </c>
    </row>
    <row r="5" spans="2:6" ht="12.75">
      <c r="B5" s="85" t="s">
        <v>134</v>
      </c>
      <c r="C5" s="82">
        <f>Settings!C15</f>
        <v>2021</v>
      </c>
      <c r="D5" s="175" t="s">
        <v>121</v>
      </c>
      <c r="F5" s="82" t="str">
        <f>units</f>
        <v>Millions</v>
      </c>
    </row>
    <row r="8" spans="2:10" s="64" customFormat="1" ht="12.75">
      <c r="B8" s="60" t="s">
        <v>208</v>
      </c>
      <c r="C8" s="63"/>
      <c r="D8" s="63"/>
      <c r="J8" s="65"/>
    </row>
    <row r="9" spans="2:4" s="64" customFormat="1" ht="12.75">
      <c r="B9" s="327" t="s">
        <v>135</v>
      </c>
      <c r="C9" s="386"/>
      <c r="D9" s="328"/>
    </row>
    <row r="10" spans="2:10" s="64" customFormat="1" ht="12.75">
      <c r="B10" s="387" t="s">
        <v>136</v>
      </c>
      <c r="C10" s="388"/>
      <c r="D10" s="389"/>
      <c r="F10" s="390" t="s">
        <v>95</v>
      </c>
      <c r="G10" s="391"/>
      <c r="H10" s="392"/>
      <c r="I10" s="393" t="s">
        <v>100</v>
      </c>
      <c r="J10" s="394" t="s">
        <v>102</v>
      </c>
    </row>
    <row r="11" spans="2:10" ht="12.75">
      <c r="B11" s="399" t="s">
        <v>137</v>
      </c>
      <c r="C11" s="400"/>
      <c r="D11" s="401"/>
      <c r="F11" s="402" t="s">
        <v>122</v>
      </c>
      <c r="G11" s="403"/>
      <c r="H11" s="404"/>
      <c r="I11" s="393"/>
      <c r="J11" s="394"/>
    </row>
    <row r="12" spans="2:10" ht="12.75">
      <c r="B12" s="405" t="s">
        <v>138</v>
      </c>
      <c r="C12" s="406"/>
      <c r="D12" s="407"/>
      <c r="F12" s="336" t="s">
        <v>123</v>
      </c>
      <c r="G12" s="336" t="s">
        <v>204</v>
      </c>
      <c r="H12" s="338" t="s">
        <v>98</v>
      </c>
      <c r="I12" s="394"/>
      <c r="J12" s="394"/>
    </row>
    <row r="13" spans="4:10" ht="12.75">
      <c r="D13" s="66"/>
      <c r="F13" s="337"/>
      <c r="G13" s="337"/>
      <c r="H13" s="339"/>
      <c r="I13" s="394"/>
      <c r="J13" s="394"/>
    </row>
    <row r="14" spans="2:10" ht="12.75" customHeight="1">
      <c r="B14" s="370" t="s">
        <v>124</v>
      </c>
      <c r="C14" s="371"/>
      <c r="D14" s="385" t="s">
        <v>125</v>
      </c>
      <c r="E14" s="385"/>
      <c r="F14" s="47" t="s">
        <v>6</v>
      </c>
      <c r="G14" s="48" t="s">
        <v>6</v>
      </c>
      <c r="H14" s="49" t="s">
        <v>6</v>
      </c>
      <c r="I14" s="47" t="s">
        <v>6</v>
      </c>
      <c r="J14" s="50" t="s">
        <v>6</v>
      </c>
    </row>
    <row r="15" spans="2:10" ht="12.75">
      <c r="B15" s="372"/>
      <c r="C15" s="373"/>
      <c r="D15" s="384" t="s">
        <v>126</v>
      </c>
      <c r="E15" s="384"/>
      <c r="F15" s="97" t="s">
        <v>6</v>
      </c>
      <c r="G15" s="98" t="s">
        <v>6</v>
      </c>
      <c r="H15" s="99" t="s">
        <v>6</v>
      </c>
      <c r="I15" s="97" t="s">
        <v>6</v>
      </c>
      <c r="J15" s="100" t="s">
        <v>6</v>
      </c>
    </row>
    <row r="16" spans="2:10" ht="12.75">
      <c r="B16" s="372"/>
      <c r="C16" s="373"/>
      <c r="D16" s="384" t="s">
        <v>150</v>
      </c>
      <c r="E16" s="384"/>
      <c r="F16" s="97" t="s">
        <v>6</v>
      </c>
      <c r="G16" s="98" t="s">
        <v>6</v>
      </c>
      <c r="H16" s="99" t="s">
        <v>6</v>
      </c>
      <c r="I16" s="97" t="s">
        <v>6</v>
      </c>
      <c r="J16" s="100" t="s">
        <v>6</v>
      </c>
    </row>
    <row r="17" spans="2:10" ht="12.75">
      <c r="B17" s="372"/>
      <c r="C17" s="373"/>
      <c r="D17" s="382" t="s">
        <v>564</v>
      </c>
      <c r="E17" s="383"/>
      <c r="F17" s="131" t="s">
        <v>6</v>
      </c>
      <c r="G17" s="132" t="s">
        <v>6</v>
      </c>
      <c r="H17" s="133" t="s">
        <v>6</v>
      </c>
      <c r="I17" s="131" t="s">
        <v>6</v>
      </c>
      <c r="J17" s="134" t="s">
        <v>6</v>
      </c>
    </row>
    <row r="18" spans="2:10" ht="12.75">
      <c r="B18" s="374"/>
      <c r="C18" s="375"/>
      <c r="D18" s="413" t="s">
        <v>565</v>
      </c>
      <c r="E18" s="414"/>
      <c r="F18" s="127" t="s">
        <v>6</v>
      </c>
      <c r="G18" s="128" t="s">
        <v>6</v>
      </c>
      <c r="H18" s="129" t="s">
        <v>6</v>
      </c>
      <c r="I18" s="127" t="s">
        <v>6</v>
      </c>
      <c r="J18" s="130" t="s">
        <v>6</v>
      </c>
    </row>
    <row r="19" spans="2:10" ht="12.75" customHeight="1">
      <c r="B19" s="364" t="s">
        <v>206</v>
      </c>
      <c r="C19" s="365"/>
      <c r="D19" s="385" t="s">
        <v>125</v>
      </c>
      <c r="E19" s="385"/>
      <c r="F19" s="47" t="s">
        <v>6</v>
      </c>
      <c r="G19" s="48" t="s">
        <v>6</v>
      </c>
      <c r="H19" s="49" t="s">
        <v>6</v>
      </c>
      <c r="I19" s="47" t="s">
        <v>6</v>
      </c>
      <c r="J19" s="50" t="s">
        <v>6</v>
      </c>
    </row>
    <row r="20" spans="2:10" s="60" customFormat="1" ht="12.75">
      <c r="B20" s="366"/>
      <c r="C20" s="367"/>
      <c r="D20" s="384" t="s">
        <v>126</v>
      </c>
      <c r="E20" s="384"/>
      <c r="F20" s="97" t="s">
        <v>6</v>
      </c>
      <c r="G20" s="98" t="s">
        <v>6</v>
      </c>
      <c r="H20" s="99" t="s">
        <v>6</v>
      </c>
      <c r="I20" s="97" t="s">
        <v>6</v>
      </c>
      <c r="J20" s="100" t="s">
        <v>6</v>
      </c>
    </row>
    <row r="21" spans="2:10" ht="12.75">
      <c r="B21" s="366"/>
      <c r="C21" s="367"/>
      <c r="D21" s="384" t="s">
        <v>150</v>
      </c>
      <c r="E21" s="384"/>
      <c r="F21" s="97" t="s">
        <v>6</v>
      </c>
      <c r="G21" s="98" t="s">
        <v>6</v>
      </c>
      <c r="H21" s="99" t="s">
        <v>6</v>
      </c>
      <c r="I21" s="97" t="s">
        <v>6</v>
      </c>
      <c r="J21" s="100" t="s">
        <v>6</v>
      </c>
    </row>
    <row r="22" spans="2:10" ht="12.75">
      <c r="B22" s="366"/>
      <c r="C22" s="367"/>
      <c r="D22" s="382" t="s">
        <v>564</v>
      </c>
      <c r="E22" s="383"/>
      <c r="F22" s="131" t="s">
        <v>6</v>
      </c>
      <c r="G22" s="132" t="s">
        <v>6</v>
      </c>
      <c r="H22" s="133" t="s">
        <v>6</v>
      </c>
      <c r="I22" s="131" t="s">
        <v>6</v>
      </c>
      <c r="J22" s="134" t="s">
        <v>6</v>
      </c>
    </row>
    <row r="23" spans="2:10" ht="12.75">
      <c r="B23" s="368"/>
      <c r="C23" s="369"/>
      <c r="D23" s="413" t="s">
        <v>565</v>
      </c>
      <c r="E23" s="414"/>
      <c r="F23" s="127" t="s">
        <v>6</v>
      </c>
      <c r="G23" s="128" t="s">
        <v>6</v>
      </c>
      <c r="H23" s="129" t="s">
        <v>6</v>
      </c>
      <c r="I23" s="127" t="s">
        <v>6</v>
      </c>
      <c r="J23" s="130" t="s">
        <v>6</v>
      </c>
    </row>
    <row r="24" spans="2:10" s="60" customFormat="1" ht="12.75" customHeight="1">
      <c r="B24" s="370" t="s">
        <v>196</v>
      </c>
      <c r="C24" s="371"/>
      <c r="D24" s="385" t="s">
        <v>125</v>
      </c>
      <c r="E24" s="385"/>
      <c r="F24" s="47" t="s">
        <v>6</v>
      </c>
      <c r="G24" s="48" t="s">
        <v>6</v>
      </c>
      <c r="H24" s="49" t="s">
        <v>6</v>
      </c>
      <c r="I24" s="47" t="s">
        <v>6</v>
      </c>
      <c r="J24" s="50" t="s">
        <v>6</v>
      </c>
    </row>
    <row r="25" spans="2:10" ht="12.75">
      <c r="B25" s="372"/>
      <c r="C25" s="373"/>
      <c r="D25" s="384" t="s">
        <v>126</v>
      </c>
      <c r="E25" s="384"/>
      <c r="F25" s="97" t="s">
        <v>6</v>
      </c>
      <c r="G25" s="98" t="s">
        <v>6</v>
      </c>
      <c r="H25" s="99" t="s">
        <v>6</v>
      </c>
      <c r="I25" s="97" t="s">
        <v>6</v>
      </c>
      <c r="J25" s="100" t="s">
        <v>6</v>
      </c>
    </row>
    <row r="26" spans="2:10" ht="12.75">
      <c r="B26" s="372"/>
      <c r="C26" s="373"/>
      <c r="D26" s="384" t="s">
        <v>150</v>
      </c>
      <c r="E26" s="384"/>
      <c r="F26" s="97" t="s">
        <v>6</v>
      </c>
      <c r="G26" s="98" t="s">
        <v>6</v>
      </c>
      <c r="H26" s="99" t="s">
        <v>6</v>
      </c>
      <c r="I26" s="97" t="s">
        <v>6</v>
      </c>
      <c r="J26" s="100" t="s">
        <v>6</v>
      </c>
    </row>
    <row r="27" spans="2:10" ht="12.75">
      <c r="B27" s="372"/>
      <c r="C27" s="373"/>
      <c r="D27" s="382" t="s">
        <v>564</v>
      </c>
      <c r="E27" s="383"/>
      <c r="F27" s="140" t="s">
        <v>6</v>
      </c>
      <c r="G27" s="132" t="s">
        <v>6</v>
      </c>
      <c r="H27" s="141" t="s">
        <v>6</v>
      </c>
      <c r="I27" s="131" t="s">
        <v>6</v>
      </c>
      <c r="J27" s="134" t="s">
        <v>6</v>
      </c>
    </row>
    <row r="28" spans="2:10" ht="12.75">
      <c r="B28" s="374"/>
      <c r="C28" s="375"/>
      <c r="D28" s="413" t="s">
        <v>565</v>
      </c>
      <c r="E28" s="414"/>
      <c r="F28" s="135" t="s">
        <v>6</v>
      </c>
      <c r="G28" s="128" t="s">
        <v>6</v>
      </c>
      <c r="H28" s="136" t="s">
        <v>6</v>
      </c>
      <c r="I28" s="127" t="s">
        <v>6</v>
      </c>
      <c r="J28" s="130" t="s">
        <v>6</v>
      </c>
    </row>
    <row r="29" spans="2:10" ht="12.75" customHeight="1">
      <c r="B29" s="376" t="s">
        <v>197</v>
      </c>
      <c r="C29" s="377"/>
      <c r="D29" s="412" t="s">
        <v>125</v>
      </c>
      <c r="E29" s="412"/>
      <c r="F29" s="110" t="s">
        <v>6</v>
      </c>
      <c r="G29" s="52" t="s">
        <v>6</v>
      </c>
      <c r="H29" s="111" t="s">
        <v>6</v>
      </c>
      <c r="I29" s="51" t="s">
        <v>6</v>
      </c>
      <c r="J29" s="137" t="s">
        <v>6</v>
      </c>
    </row>
    <row r="30" spans="2:10" ht="12.75">
      <c r="B30" s="378"/>
      <c r="C30" s="379"/>
      <c r="D30" s="410" t="s">
        <v>126</v>
      </c>
      <c r="E30" s="410"/>
      <c r="F30" s="103" t="s">
        <v>6</v>
      </c>
      <c r="G30" s="104" t="s">
        <v>6</v>
      </c>
      <c r="H30" s="105" t="s">
        <v>6</v>
      </c>
      <c r="I30" s="103" t="s">
        <v>6</v>
      </c>
      <c r="J30" s="106" t="s">
        <v>6</v>
      </c>
    </row>
    <row r="31" spans="2:10" ht="12.75">
      <c r="B31" s="378"/>
      <c r="C31" s="379"/>
      <c r="D31" s="410" t="s">
        <v>150</v>
      </c>
      <c r="E31" s="410"/>
      <c r="F31" s="145" t="s">
        <v>6</v>
      </c>
      <c r="G31" s="104" t="s">
        <v>6</v>
      </c>
      <c r="H31" s="146" t="s">
        <v>6</v>
      </c>
      <c r="I31" s="103" t="s">
        <v>6</v>
      </c>
      <c r="J31" s="106" t="s">
        <v>6</v>
      </c>
    </row>
    <row r="32" spans="2:10" ht="12.75">
      <c r="B32" s="378"/>
      <c r="C32" s="379"/>
      <c r="D32" s="410" t="s">
        <v>564</v>
      </c>
      <c r="E32" s="410"/>
      <c r="F32" s="142" t="s">
        <v>6</v>
      </c>
      <c r="G32" s="147" t="s">
        <v>6</v>
      </c>
      <c r="H32" s="143" t="s">
        <v>6</v>
      </c>
      <c r="I32" s="106" t="s">
        <v>6</v>
      </c>
      <c r="J32" s="144" t="s">
        <v>6</v>
      </c>
    </row>
    <row r="33" spans="2:10" ht="12.75">
      <c r="B33" s="380"/>
      <c r="C33" s="381"/>
      <c r="D33" s="411" t="s">
        <v>565</v>
      </c>
      <c r="E33" s="411"/>
      <c r="F33" s="138" t="s">
        <v>6</v>
      </c>
      <c r="G33" s="101" t="s">
        <v>6</v>
      </c>
      <c r="H33" s="138" t="s">
        <v>6</v>
      </c>
      <c r="I33" s="102" t="s">
        <v>6</v>
      </c>
      <c r="J33" s="139" t="s">
        <v>6</v>
      </c>
    </row>
    <row r="35" ht="13.5" customHeight="1"/>
    <row r="36" spans="2:10" ht="12.75">
      <c r="B36" s="363" t="s">
        <v>132</v>
      </c>
      <c r="C36" s="363"/>
      <c r="D36" s="363"/>
      <c r="E36" s="363"/>
      <c r="F36" s="363"/>
      <c r="G36" s="363"/>
      <c r="H36" s="363"/>
      <c r="I36" s="363"/>
      <c r="J36" s="363"/>
    </row>
  </sheetData>
  <sheetProtection/>
  <mergeCells count="36">
    <mergeCell ref="B36:J36"/>
    <mergeCell ref="B29:C33"/>
    <mergeCell ref="D29:E29"/>
    <mergeCell ref="D30:E30"/>
    <mergeCell ref="D31:E31"/>
    <mergeCell ref="D32:E32"/>
    <mergeCell ref="D33:E33"/>
    <mergeCell ref="B24:C28"/>
    <mergeCell ref="D24:E24"/>
    <mergeCell ref="D25:E25"/>
    <mergeCell ref="D26:E26"/>
    <mergeCell ref="D27:E27"/>
    <mergeCell ref="D28:E28"/>
    <mergeCell ref="B19:C23"/>
    <mergeCell ref="D19:E19"/>
    <mergeCell ref="D20:E20"/>
    <mergeCell ref="D21:E21"/>
    <mergeCell ref="D22:E22"/>
    <mergeCell ref="D23:E23"/>
    <mergeCell ref="H12:H13"/>
    <mergeCell ref="B14:C18"/>
    <mergeCell ref="D14:E14"/>
    <mergeCell ref="D15:E15"/>
    <mergeCell ref="D16:E16"/>
    <mergeCell ref="D17:E17"/>
    <mergeCell ref="D18:E18"/>
    <mergeCell ref="B9:D9"/>
    <mergeCell ref="B10:D10"/>
    <mergeCell ref="F10:H10"/>
    <mergeCell ref="I10:I13"/>
    <mergeCell ref="J10:J13"/>
    <mergeCell ref="B11:D11"/>
    <mergeCell ref="F11:H11"/>
    <mergeCell ref="B12:D12"/>
    <mergeCell ref="F12:F13"/>
    <mergeCell ref="G12:G13"/>
  </mergeCells>
  <conditionalFormatting sqref="F29:J33">
    <cfRule type="expression" priority="13" dxfId="1" stopIfTrue="1">
      <formula>CheckInvalidTotalOf2Data(F29,F14,F24,SUM(F14,F24))</formula>
    </cfRule>
  </conditionalFormatting>
  <conditionalFormatting sqref="F31:J31">
    <cfRule type="expression" priority="12" dxfId="44" stopIfTrue="1">
      <formula>CheckInvalidTotalOf2Data(F31,F32,F33,SUM(F32,F33))</formula>
    </cfRule>
  </conditionalFormatting>
  <conditionalFormatting sqref="H14:H33">
    <cfRule type="expression" priority="8" dxfId="5" stopIfTrue="1">
      <formula>CheckInvalidTotalOf2Data(H14,F14,G14,SUM(F14,G14))</formula>
    </cfRule>
  </conditionalFormatting>
  <conditionalFormatting sqref="F19:J23">
    <cfRule type="expression" priority="4" dxfId="42" stopIfTrue="1">
      <formula>CheckSmallerData(F14,F19)</formula>
    </cfRule>
  </conditionalFormatting>
  <conditionalFormatting sqref="F22:J22">
    <cfRule type="expression" priority="6" dxfId="152" stopIfTrue="1">
      <formula>CheckSmallerData(F16,F22)</formula>
    </cfRule>
  </conditionalFormatting>
  <conditionalFormatting sqref="F23:J23">
    <cfRule type="expression" priority="5" dxfId="152" stopIfTrue="1">
      <formula>CheckSmallerData(F16,F23)</formula>
    </cfRule>
  </conditionalFormatting>
  <conditionalFormatting sqref="F16:J16">
    <cfRule type="expression" priority="11" dxfId="44" stopIfTrue="1">
      <formula>CheckInvalidTotalOf2Data(F16,F17,F18,SUM(F17,F18))</formula>
    </cfRule>
  </conditionalFormatting>
  <conditionalFormatting sqref="F21:J21">
    <cfRule type="expression" priority="10" dxfId="44" stopIfTrue="1">
      <formula>CheckInvalidTotalOf2Data(F21,F22,F23,SUM(F22,F23))</formula>
    </cfRule>
  </conditionalFormatting>
  <conditionalFormatting sqref="F26:J26">
    <cfRule type="expression" priority="9" dxfId="44" stopIfTrue="1">
      <formula>CheckInvalidTotalOf2Data(F26,F27,F28,SUM(F27,F28))</formula>
    </cfRule>
  </conditionalFormatting>
  <conditionalFormatting sqref="J14:J33">
    <cfRule type="expression" priority="7" dxfId="4" stopIfTrue="1">
      <formula>CheckInvalidTotalOf2Data(H14,I14,J14,SUM(I14,J14))</formula>
    </cfRule>
  </conditionalFormatting>
  <conditionalFormatting sqref="F14:J33">
    <cfRule type="expression" priority="1" dxfId="3" stopIfTrue="1">
      <formula>CheckInvalidData(F14)</formula>
    </cfRule>
  </conditionalFormatting>
  <conditionalFormatting sqref="F17:J17 F22:J22 F27:J27 F32:J32">
    <cfRule type="expression" priority="3" dxfId="40" stopIfTrue="1">
      <formula>CheckSmallerData(F16,F17)</formula>
    </cfRule>
  </conditionalFormatting>
  <conditionalFormatting sqref="F18:J18 F23:J23 F28:J28 F33:J33">
    <cfRule type="expression" priority="2" dxfId="40" stopIfTrue="1">
      <formula>CheckSmallerData(F16,F18)</formula>
    </cfRule>
  </conditionalFormatting>
  <hyperlinks>
    <hyperlink ref="B36:J36" location="Part2" display="PLEASE REFER TO NOTES AND DEFINITIONS"/>
  </hyperlinks>
  <printOptions/>
  <pageMargins left="0.7" right="0.7" top="0.75" bottom="0.75" header="0.3" footer="0.3"/>
  <pageSetup horizontalDpi="600" verticalDpi="600" orientation="landscape" paperSize="9" scale="96" r:id="rId1"/>
  <headerFooter>
    <oddHeader>&amp;CPart 2</oddHeader>
    <oddFooter>&amp;C&amp;P</oddFooter>
  </headerFooter>
</worksheet>
</file>

<file path=xl/worksheets/sheet9.xml><?xml version="1.0" encoding="utf-8"?>
<worksheet xmlns="http://schemas.openxmlformats.org/spreadsheetml/2006/main" xmlns:r="http://schemas.openxmlformats.org/officeDocument/2006/relationships">
  <sheetPr codeName="Sheet11"/>
  <dimension ref="B1:J39"/>
  <sheetViews>
    <sheetView zoomScale="85" zoomScaleNormal="85" workbookViewId="0" topLeftCell="A1">
      <selection activeCell="A1" sqref="A1"/>
    </sheetView>
  </sheetViews>
  <sheetFormatPr defaultColWidth="9.140625" defaultRowHeight="12.75"/>
  <cols>
    <col min="1" max="1" width="3.28125" style="1" customWidth="1"/>
    <col min="2" max="2" width="14.7109375" style="1" customWidth="1"/>
    <col min="3" max="3" width="11.00390625" style="1" customWidth="1"/>
    <col min="4" max="4" width="15.28125" style="1" customWidth="1"/>
    <col min="5" max="5" width="4.28125" style="1" customWidth="1"/>
    <col min="6" max="8" width="16.7109375" style="1" customWidth="1"/>
    <col min="9" max="10" width="9.140625" style="249" hidden="1" customWidth="1"/>
    <col min="11" max="16384" width="9.140625" style="1" customWidth="1"/>
  </cols>
  <sheetData>
    <row r="1" ht="18">
      <c r="B1" s="148" t="s">
        <v>492</v>
      </c>
    </row>
    <row r="4" spans="2:6" ht="12.75">
      <c r="B4" s="85" t="s">
        <v>133</v>
      </c>
      <c r="C4" s="82">
        <f>country</f>
      </c>
      <c r="D4" s="175" t="s">
        <v>120</v>
      </c>
      <c r="F4" s="82">
        <f>currency</f>
      </c>
    </row>
    <row r="5" spans="2:6" ht="12.75">
      <c r="B5" s="85" t="s">
        <v>134</v>
      </c>
      <c r="C5" s="82">
        <f>Settings!C15</f>
        <v>2021</v>
      </c>
      <c r="D5" s="175" t="s">
        <v>121</v>
      </c>
      <c r="F5" s="82" t="str">
        <f>units</f>
        <v>Millions</v>
      </c>
    </row>
    <row r="7" ht="12.75">
      <c r="B7" s="85" t="s">
        <v>209</v>
      </c>
    </row>
    <row r="8" spans="2:4" ht="12.75">
      <c r="B8" s="428" t="s">
        <v>135</v>
      </c>
      <c r="C8" s="429"/>
      <c r="D8" s="430"/>
    </row>
    <row r="9" spans="2:8" ht="12.75" customHeight="1">
      <c r="B9" s="431" t="s">
        <v>136</v>
      </c>
      <c r="C9" s="431"/>
      <c r="D9" s="431"/>
      <c r="F9" s="432" t="s">
        <v>428</v>
      </c>
      <c r="G9" s="433"/>
      <c r="H9" s="434"/>
    </row>
    <row r="10" spans="2:8" ht="12.75">
      <c r="B10" s="435" t="s">
        <v>137</v>
      </c>
      <c r="C10" s="435"/>
      <c r="D10" s="435"/>
      <c r="F10" s="436" t="s">
        <v>122</v>
      </c>
      <c r="G10" s="437"/>
      <c r="H10" s="438"/>
    </row>
    <row r="11" spans="2:8" ht="12.75">
      <c r="B11" s="439" t="s">
        <v>138</v>
      </c>
      <c r="C11" s="439"/>
      <c r="D11" s="439"/>
      <c r="F11" s="416" t="s">
        <v>429</v>
      </c>
      <c r="G11" s="418" t="s">
        <v>430</v>
      </c>
      <c r="H11" s="420" t="s">
        <v>98</v>
      </c>
    </row>
    <row r="12" spans="2:8" ht="12.75" customHeight="1">
      <c r="B12" s="440" t="s">
        <v>552</v>
      </c>
      <c r="C12" s="441"/>
      <c r="D12" s="441"/>
      <c r="F12" s="417"/>
      <c r="G12" s="419"/>
      <c r="H12" s="421"/>
    </row>
    <row r="13" spans="2:10" ht="12.75">
      <c r="B13" s="452" t="s">
        <v>124</v>
      </c>
      <c r="C13" s="453"/>
      <c r="D13" s="448" t="s">
        <v>125</v>
      </c>
      <c r="E13" s="449"/>
      <c r="F13" s="176" t="s">
        <v>6</v>
      </c>
      <c r="G13" s="116" t="s">
        <v>6</v>
      </c>
      <c r="H13" s="246" t="s">
        <v>6</v>
      </c>
      <c r="J13" s="250" t="str">
        <f>'Section 2'!J12</f>
        <v>ND</v>
      </c>
    </row>
    <row r="14" spans="2:10" ht="12.75">
      <c r="B14" s="454"/>
      <c r="C14" s="455"/>
      <c r="D14" s="450" t="s">
        <v>126</v>
      </c>
      <c r="E14" s="451"/>
      <c r="F14" s="178" t="s">
        <v>6</v>
      </c>
      <c r="G14" s="178" t="s">
        <v>6</v>
      </c>
      <c r="H14" s="247" t="s">
        <v>6</v>
      </c>
      <c r="J14" s="250" t="str">
        <f>'Section 2'!J13</f>
        <v>ND</v>
      </c>
    </row>
    <row r="15" spans="2:10" ht="12.75">
      <c r="B15" s="454"/>
      <c r="C15" s="455"/>
      <c r="D15" s="422" t="s">
        <v>150</v>
      </c>
      <c r="E15" s="423"/>
      <c r="F15" s="180" t="s">
        <v>6</v>
      </c>
      <c r="G15" s="180" t="s">
        <v>6</v>
      </c>
      <c r="H15" s="248" t="s">
        <v>6</v>
      </c>
      <c r="J15" s="250" t="str">
        <f>'Section 2'!J14</f>
        <v>ND</v>
      </c>
    </row>
    <row r="16" spans="2:10" ht="12.75">
      <c r="B16" s="454"/>
      <c r="C16" s="455"/>
      <c r="D16" s="424" t="s">
        <v>564</v>
      </c>
      <c r="E16" s="425"/>
      <c r="F16" s="178" t="s">
        <v>6</v>
      </c>
      <c r="G16" s="178" t="s">
        <v>6</v>
      </c>
      <c r="H16" s="247" t="s">
        <v>6</v>
      </c>
      <c r="J16" s="250" t="str">
        <f>'Section 2'!J15</f>
        <v>ND</v>
      </c>
    </row>
    <row r="17" spans="2:10" ht="12.75">
      <c r="B17" s="456"/>
      <c r="C17" s="457"/>
      <c r="D17" s="426" t="s">
        <v>565</v>
      </c>
      <c r="E17" s="427"/>
      <c r="F17" s="180" t="s">
        <v>6</v>
      </c>
      <c r="G17" s="180" t="s">
        <v>6</v>
      </c>
      <c r="H17" s="248" t="s">
        <v>6</v>
      </c>
      <c r="J17" s="250" t="str">
        <f>'Section 2'!J16</f>
        <v>ND</v>
      </c>
    </row>
    <row r="18" spans="2:10" ht="12.75" customHeight="1">
      <c r="B18" s="442" t="s">
        <v>206</v>
      </c>
      <c r="C18" s="443"/>
      <c r="D18" s="448" t="s">
        <v>125</v>
      </c>
      <c r="E18" s="449"/>
      <c r="F18" s="176" t="s">
        <v>6</v>
      </c>
      <c r="G18" s="176" t="s">
        <v>6</v>
      </c>
      <c r="H18" s="246" t="s">
        <v>6</v>
      </c>
      <c r="J18" s="250" t="str">
        <f>'Section 2'!J17</f>
        <v>ND</v>
      </c>
    </row>
    <row r="19" spans="2:10" ht="12.75">
      <c r="B19" s="444"/>
      <c r="C19" s="445"/>
      <c r="D19" s="450" t="s">
        <v>126</v>
      </c>
      <c r="E19" s="451"/>
      <c r="F19" s="178" t="s">
        <v>6</v>
      </c>
      <c r="G19" s="178" t="s">
        <v>6</v>
      </c>
      <c r="H19" s="247" t="s">
        <v>6</v>
      </c>
      <c r="J19" s="250" t="str">
        <f>'Section 2'!J18</f>
        <v>ND</v>
      </c>
    </row>
    <row r="20" spans="2:10" ht="12.75">
      <c r="B20" s="444"/>
      <c r="C20" s="445"/>
      <c r="D20" s="422" t="s">
        <v>150</v>
      </c>
      <c r="E20" s="423"/>
      <c r="F20" s="180" t="s">
        <v>6</v>
      </c>
      <c r="G20" s="180" t="s">
        <v>6</v>
      </c>
      <c r="H20" s="248" t="s">
        <v>6</v>
      </c>
      <c r="J20" s="250" t="str">
        <f>'Section 2'!J19</f>
        <v>ND</v>
      </c>
    </row>
    <row r="21" spans="2:10" ht="12.75">
      <c r="B21" s="444"/>
      <c r="C21" s="445"/>
      <c r="D21" s="424" t="s">
        <v>564</v>
      </c>
      <c r="E21" s="425"/>
      <c r="F21" s="178" t="s">
        <v>6</v>
      </c>
      <c r="G21" s="178" t="s">
        <v>6</v>
      </c>
      <c r="H21" s="247" t="s">
        <v>6</v>
      </c>
      <c r="J21" s="250" t="str">
        <f>'Section 2'!J20</f>
        <v>ND</v>
      </c>
    </row>
    <row r="22" spans="2:10" ht="12.75">
      <c r="B22" s="446"/>
      <c r="C22" s="447"/>
      <c r="D22" s="426" t="s">
        <v>565</v>
      </c>
      <c r="E22" s="427"/>
      <c r="F22" s="180" t="s">
        <v>6</v>
      </c>
      <c r="G22" s="180" t="s">
        <v>6</v>
      </c>
      <c r="H22" s="248" t="s">
        <v>6</v>
      </c>
      <c r="J22" s="250" t="str">
        <f>'Section 2'!J21</f>
        <v>ND</v>
      </c>
    </row>
    <row r="23" spans="2:10" ht="12.75" customHeight="1">
      <c r="B23" s="458" t="s">
        <v>198</v>
      </c>
      <c r="C23" s="459"/>
      <c r="D23" s="448" t="s">
        <v>125</v>
      </c>
      <c r="E23" s="449"/>
      <c r="F23" s="176" t="s">
        <v>6</v>
      </c>
      <c r="G23" s="176" t="s">
        <v>6</v>
      </c>
      <c r="H23" s="246" t="s">
        <v>6</v>
      </c>
      <c r="J23" s="250" t="str">
        <f>'Section 2'!J22</f>
        <v>ND</v>
      </c>
    </row>
    <row r="24" spans="2:10" ht="12.75">
      <c r="B24" s="460"/>
      <c r="C24" s="461"/>
      <c r="D24" s="450" t="s">
        <v>126</v>
      </c>
      <c r="E24" s="451"/>
      <c r="F24" s="178" t="s">
        <v>6</v>
      </c>
      <c r="G24" s="178" t="s">
        <v>6</v>
      </c>
      <c r="H24" s="247" t="s">
        <v>6</v>
      </c>
      <c r="J24" s="250" t="str">
        <f>'Section 2'!J23</f>
        <v>ND</v>
      </c>
    </row>
    <row r="25" spans="2:10" ht="12.75">
      <c r="B25" s="460"/>
      <c r="C25" s="461"/>
      <c r="D25" s="422" t="s">
        <v>150</v>
      </c>
      <c r="E25" s="423"/>
      <c r="F25" s="180" t="s">
        <v>6</v>
      </c>
      <c r="G25" s="180" t="s">
        <v>6</v>
      </c>
      <c r="H25" s="248" t="s">
        <v>6</v>
      </c>
      <c r="J25" s="250" t="str">
        <f>'Section 2'!J24</f>
        <v>ND</v>
      </c>
    </row>
    <row r="26" spans="2:10" ht="12.75">
      <c r="B26" s="460"/>
      <c r="C26" s="461"/>
      <c r="D26" s="424" t="s">
        <v>564</v>
      </c>
      <c r="E26" s="425"/>
      <c r="F26" s="178" t="s">
        <v>6</v>
      </c>
      <c r="G26" s="178" t="s">
        <v>6</v>
      </c>
      <c r="H26" s="247" t="s">
        <v>6</v>
      </c>
      <c r="J26" s="250" t="str">
        <f>'Section 2'!J25</f>
        <v>ND</v>
      </c>
    </row>
    <row r="27" spans="2:10" ht="12.75">
      <c r="B27" s="462"/>
      <c r="C27" s="463"/>
      <c r="D27" s="426" t="s">
        <v>565</v>
      </c>
      <c r="E27" s="427"/>
      <c r="F27" s="180" t="s">
        <v>6</v>
      </c>
      <c r="G27" s="180" t="s">
        <v>6</v>
      </c>
      <c r="H27" s="248" t="s">
        <v>6</v>
      </c>
      <c r="J27" s="250" t="str">
        <f>'Section 2'!J26</f>
        <v>ND</v>
      </c>
    </row>
    <row r="28" spans="2:10" ht="12.75">
      <c r="B28" s="464" t="s">
        <v>197</v>
      </c>
      <c r="C28" s="465"/>
      <c r="D28" s="470" t="s">
        <v>125</v>
      </c>
      <c r="E28" s="471"/>
      <c r="F28" s="182" t="s">
        <v>6</v>
      </c>
      <c r="G28" s="182" t="s">
        <v>6</v>
      </c>
      <c r="H28" s="240" t="s">
        <v>6</v>
      </c>
      <c r="J28" s="250" t="str">
        <f>'Section 2'!J27</f>
        <v>ND</v>
      </c>
    </row>
    <row r="29" spans="2:10" ht="12.75">
      <c r="B29" s="466"/>
      <c r="C29" s="467"/>
      <c r="D29" s="472" t="s">
        <v>126</v>
      </c>
      <c r="E29" s="473"/>
      <c r="F29" s="183" t="s">
        <v>6</v>
      </c>
      <c r="G29" s="183" t="s">
        <v>6</v>
      </c>
      <c r="H29" s="241" t="s">
        <v>6</v>
      </c>
      <c r="J29" s="250" t="str">
        <f>'Section 2'!J28</f>
        <v>ND</v>
      </c>
    </row>
    <row r="30" spans="2:10" ht="12.75">
      <c r="B30" s="466"/>
      <c r="C30" s="467"/>
      <c r="D30" s="474" t="s">
        <v>150</v>
      </c>
      <c r="E30" s="475"/>
      <c r="F30" s="184" t="s">
        <v>6</v>
      </c>
      <c r="G30" s="184" t="s">
        <v>6</v>
      </c>
      <c r="H30" s="242" t="s">
        <v>6</v>
      </c>
      <c r="J30" s="250" t="str">
        <f>'Section 2'!J29</f>
        <v>ND</v>
      </c>
    </row>
    <row r="31" spans="2:10" ht="12.75">
      <c r="B31" s="466"/>
      <c r="C31" s="467"/>
      <c r="D31" s="476" t="s">
        <v>564</v>
      </c>
      <c r="E31" s="477"/>
      <c r="F31" s="185" t="s">
        <v>6</v>
      </c>
      <c r="G31" s="183" t="s">
        <v>6</v>
      </c>
      <c r="H31" s="243" t="s">
        <v>6</v>
      </c>
      <c r="J31" s="250" t="str">
        <f>'Section 2'!J30</f>
        <v>ND</v>
      </c>
    </row>
    <row r="32" spans="2:10" ht="12.75">
      <c r="B32" s="468"/>
      <c r="C32" s="469"/>
      <c r="D32" s="478" t="s">
        <v>565</v>
      </c>
      <c r="E32" s="479"/>
      <c r="F32" s="187" t="s">
        <v>6</v>
      </c>
      <c r="G32" s="244" t="s">
        <v>6</v>
      </c>
      <c r="H32" s="245" t="s">
        <v>6</v>
      </c>
      <c r="J32" s="250" t="str">
        <f>'Section 2'!J31</f>
        <v>ND</v>
      </c>
    </row>
    <row r="34" spans="2:8" ht="25.5" customHeight="1">
      <c r="B34" s="480" t="s">
        <v>777</v>
      </c>
      <c r="C34" s="480"/>
      <c r="D34" s="480"/>
      <c r="E34" s="480"/>
      <c r="F34" s="480"/>
      <c r="G34" s="480"/>
      <c r="H34" s="480"/>
    </row>
    <row r="35" spans="2:8" ht="15.75" customHeight="1">
      <c r="B35" s="480"/>
      <c r="C35" s="480"/>
      <c r="D35" s="480"/>
      <c r="E35" s="480"/>
      <c r="F35" s="480"/>
      <c r="G35" s="480"/>
      <c r="H35" s="480"/>
    </row>
    <row r="36" spans="2:8" ht="15.75" customHeight="1">
      <c r="B36" s="480"/>
      <c r="C36" s="480"/>
      <c r="D36" s="480"/>
      <c r="E36" s="480"/>
      <c r="F36" s="480"/>
      <c r="G36" s="480"/>
      <c r="H36" s="480"/>
    </row>
    <row r="37" spans="2:8" ht="15.75" customHeight="1">
      <c r="B37" s="480"/>
      <c r="C37" s="480"/>
      <c r="D37" s="480"/>
      <c r="E37" s="480"/>
      <c r="F37" s="480"/>
      <c r="G37" s="480"/>
      <c r="H37" s="480"/>
    </row>
    <row r="38" spans="2:8" ht="12" customHeight="1">
      <c r="B38" s="363"/>
      <c r="C38" s="363"/>
      <c r="D38" s="363"/>
      <c r="E38" s="363"/>
      <c r="F38" s="363"/>
      <c r="G38" s="363"/>
      <c r="H38" s="363"/>
    </row>
    <row r="39" spans="2:8" ht="12" customHeight="1">
      <c r="B39" s="363" t="s">
        <v>132</v>
      </c>
      <c r="C39" s="363"/>
      <c r="D39" s="363"/>
      <c r="E39" s="363"/>
      <c r="F39" s="363"/>
      <c r="G39" s="363"/>
      <c r="H39" s="363"/>
    </row>
  </sheetData>
  <sheetProtection/>
  <mergeCells count="37">
    <mergeCell ref="B38:H38"/>
    <mergeCell ref="B28:C32"/>
    <mergeCell ref="D28:E28"/>
    <mergeCell ref="D29:E29"/>
    <mergeCell ref="D30:E30"/>
    <mergeCell ref="D31:E31"/>
    <mergeCell ref="D32:E32"/>
    <mergeCell ref="B34:H37"/>
    <mergeCell ref="B23:C27"/>
    <mergeCell ref="D23:E23"/>
    <mergeCell ref="D24:E24"/>
    <mergeCell ref="D25:E25"/>
    <mergeCell ref="D26:E26"/>
    <mergeCell ref="D27:E27"/>
    <mergeCell ref="D19:E19"/>
    <mergeCell ref="D20:E20"/>
    <mergeCell ref="D21:E21"/>
    <mergeCell ref="D22:E22"/>
    <mergeCell ref="B13:C17"/>
    <mergeCell ref="D13:E13"/>
    <mergeCell ref="D14:E14"/>
    <mergeCell ref="B39:H39"/>
    <mergeCell ref="B8:D8"/>
    <mergeCell ref="B9:D9"/>
    <mergeCell ref="F9:H9"/>
    <mergeCell ref="B10:D10"/>
    <mergeCell ref="F10:H10"/>
    <mergeCell ref="B11:D11"/>
    <mergeCell ref="B12:D12"/>
    <mergeCell ref="B18:C22"/>
    <mergeCell ref="D18:E18"/>
    <mergeCell ref="F11:F12"/>
    <mergeCell ref="G11:G12"/>
    <mergeCell ref="H11:H12"/>
    <mergeCell ref="D15:E15"/>
    <mergeCell ref="D16:E16"/>
    <mergeCell ref="D17:E17"/>
  </mergeCells>
  <conditionalFormatting sqref="F28:H32">
    <cfRule type="expression" priority="7" dxfId="1" stopIfTrue="1">
      <formula>CheckInvalidTotalOf2Data(F28,F13,F23,SUM(F13,F23))</formula>
    </cfRule>
  </conditionalFormatting>
  <conditionalFormatting sqref="H13:H32">
    <cfRule type="expression" priority="5" dxfId="5" stopIfTrue="1">
      <formula>CheckInvalidTotalOf2Data(H13,F13,G13,SUM(F13,G13))</formula>
    </cfRule>
    <cfRule type="cellIs" priority="8" dxfId="0" operator="notEqual" stopIfTrue="1">
      <formula>J13</formula>
    </cfRule>
  </conditionalFormatting>
  <conditionalFormatting sqref="F18:H22">
    <cfRule type="expression" priority="4" dxfId="42" stopIfTrue="1">
      <formula>CheckSmallerData(F13,F18)</formula>
    </cfRule>
  </conditionalFormatting>
  <conditionalFormatting sqref="F15:H15 F20:H20 F25:H25 F30:H30">
    <cfRule type="expression" priority="6" dxfId="44" stopIfTrue="1">
      <formula>CheckInvalidTotalOf2Data(F15,F16,F17,SUM(F16,F17))</formula>
    </cfRule>
  </conditionalFormatting>
  <conditionalFormatting sqref="F13:H32">
    <cfRule type="expression" priority="1" dxfId="3" stopIfTrue="1">
      <formula>CheckInvalidData(F13)</formula>
    </cfRule>
  </conditionalFormatting>
  <conditionalFormatting sqref="F16:H16 F21:H21 F26:H26 F31:H31">
    <cfRule type="expression" priority="3" dxfId="40" stopIfTrue="1">
      <formula>CheckSmallerData(F15,F16)</formula>
    </cfRule>
  </conditionalFormatting>
  <conditionalFormatting sqref="F17:H17 F22:H22 F27:H27 F32:H32">
    <cfRule type="expression" priority="2" dxfId="40" stopIfTrue="1">
      <formula>CheckSmallerData(F15,F17)</formula>
    </cfRule>
  </conditionalFormatting>
  <hyperlinks>
    <hyperlink ref="B39:H39" location="Section_2_3" display="PLEASE REFER TO NOTES AND DEFINITIONS"/>
  </hyperlinks>
  <printOptions/>
  <pageMargins left="0.7" right="0.7" top="0.75" bottom="0.75" header="0.3" footer="0.3"/>
  <pageSetup horizontalDpi="600" verticalDpi="600" orientation="landscape" paperSize="9" r:id="rId1"/>
  <headerFooter>
    <oddHeader>&amp;CPart 2</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Despalins_R</dc:creator>
  <cp:keywords/>
  <dc:description/>
  <cp:lastModifiedBy>DESPALINS Romain</cp:lastModifiedBy>
  <cp:lastPrinted>2013-04-22T10:19:13Z</cp:lastPrinted>
  <dcterms:created xsi:type="dcterms:W3CDTF">2010-01-18T10:48:20Z</dcterms:created>
  <dcterms:modified xsi:type="dcterms:W3CDTF">2022-04-06T15:30:27Z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